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98.xml" ContentType="application/vnd.openxmlformats-officedocument.spreadsheetml.worksheet+xml"/>
  <Override PartName="/xl/worksheets/sheet97.xml" ContentType="application/vnd.openxmlformats-officedocument.spreadsheetml.worksheet+xml"/>
  <Override PartName="/xl/worksheets/sheet96.xml" ContentType="application/vnd.openxmlformats-officedocument.spreadsheetml.worksheet+xml"/>
  <Override PartName="/xl/worksheets/sheet95.xml" ContentType="application/vnd.openxmlformats-officedocument.spreadsheetml.worksheet+xml"/>
  <Override PartName="/xl/worksheets/sheet94.xml" ContentType="application/vnd.openxmlformats-officedocument.spreadsheetml.worksheet+xml"/>
  <Override PartName="/xl/worksheets/sheet93.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7.xml" ContentType="application/vnd.openxmlformats-officedocument.spreadsheetml.worksheet+xml"/>
  <Override PartName="/xl/worksheets/sheet106.xml" ContentType="application/vnd.openxmlformats-officedocument.spreadsheetml.worksheet+xml"/>
  <Override PartName="/xl/worksheets/sheet105.xml" ContentType="application/vnd.openxmlformats-officedocument.spreadsheetml.worksheet+xml"/>
  <Override PartName="/xl/worksheets/sheet104.xml" ContentType="application/vnd.openxmlformats-officedocument.spreadsheetml.worksheet+xml"/>
  <Override PartName="/xl/worksheets/sheet103.xml" ContentType="application/vnd.openxmlformats-officedocument.spreadsheetml.worksheet+xml"/>
  <Override PartName="/xl/worksheets/sheet102.xml" ContentType="application/vnd.openxmlformats-officedocument.spreadsheetml.worksheet+xml"/>
  <Override PartName="/xl/worksheets/sheet92.xml" ContentType="application/vnd.openxmlformats-officedocument.spreadsheetml.worksheet+xml"/>
  <Override PartName="/xl/worksheets/sheet91.xml" ContentType="application/vnd.openxmlformats-officedocument.spreadsheetml.worksheet+xml"/>
  <Override PartName="/xl/worksheets/sheet90.xml" ContentType="application/vnd.openxmlformats-officedocument.spreadsheetml.worksheet+xml"/>
  <Override PartName="/xl/worksheets/sheet80.xml" ContentType="application/vnd.openxmlformats-officedocument.spreadsheetml.worksheet+xml"/>
  <Override PartName="/xl/worksheets/sheet79.xml" ContentType="application/vnd.openxmlformats-officedocument.spreadsheetml.worksheet+xml"/>
  <Override PartName="/xl/worksheets/sheet78.xml" ContentType="application/vnd.openxmlformats-officedocument.spreadsheetml.worksheet+xml"/>
  <Override PartName="/xl/worksheets/sheet77.xml" ContentType="application/vnd.openxmlformats-officedocument.spreadsheetml.worksheet+xml"/>
  <Override PartName="/xl/worksheets/sheet1.xml" ContentType="application/vnd.openxmlformats-officedocument.spreadsheetml.worksheet+xml"/>
  <Override PartName="/xl/worksheets/sheet75.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9.xml" ContentType="application/vnd.openxmlformats-officedocument.spreadsheetml.worksheet+xml"/>
  <Override PartName="/xl/worksheets/sheet88.xml" ContentType="application/vnd.openxmlformats-officedocument.spreadsheetml.worksheet+xml"/>
  <Override PartName="/xl/worksheets/sheet87.xml" ContentType="application/vnd.openxmlformats-officedocument.spreadsheetml.worksheet+xml"/>
  <Override PartName="/xl/worksheets/sheet86.xml" ContentType="application/vnd.openxmlformats-officedocument.spreadsheetml.worksheet+xml"/>
  <Override PartName="/xl/worksheets/sheet85.xml" ContentType="application/vnd.openxmlformats-officedocument.spreadsheetml.worksheet+xml"/>
  <Override PartName="/xl/worksheets/sheet84.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theme/theme1.xml" ContentType="application/vnd.openxmlformats-officedocument.theme+xml"/>
  <Override PartName="/xl/worksheets/sheet132.xml" ContentType="application/vnd.openxmlformats-officedocument.spreadsheetml.worksheet+xml"/>
  <Override PartName="/xl/worksheets/sheet131.xml" ContentType="application/vnd.openxmlformats-officedocument.spreadsheetml.worksheet+xml"/>
  <Override PartName="/xl/worksheets/sheet130.xml" ContentType="application/vnd.openxmlformats-officedocument.spreadsheetml.worksheet+xml"/>
  <Override PartName="/xl/worksheets/sheet129.xml" ContentType="application/vnd.openxmlformats-officedocument.spreadsheetml.worksheet+xml"/>
  <Override PartName="/xl/worksheets/sheet128.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27.xml" ContentType="application/vnd.openxmlformats-officedocument.spreadsheetml.worksheet+xml"/>
  <Override PartName="/xl/worksheets/sheet126.xml" ContentType="application/vnd.openxmlformats-officedocument.spreadsheetml.worksheet+xml"/>
  <Override PartName="/xl/worksheets/sheet125.xml" ContentType="application/vnd.openxmlformats-officedocument.spreadsheetml.worksheet+xml"/>
  <Override PartName="/xl/worksheets/sheet116.xml" ContentType="application/vnd.openxmlformats-officedocument.spreadsheetml.worksheet+xml"/>
  <Override PartName="/xl/worksheets/sheet115.xml" ContentType="application/vnd.openxmlformats-officedocument.spreadsheetml.worksheet+xml"/>
  <Override PartName="/xl/worksheets/sheet114.xml" ContentType="application/vnd.openxmlformats-officedocument.spreadsheetml.worksheet+xml"/>
  <Override PartName="/xl/worksheets/sheet113.xml" ContentType="application/vnd.openxmlformats-officedocument.spreadsheetml.worksheet+xml"/>
  <Override PartName="/xl/worksheets/sheet112.xml" ContentType="application/vnd.openxmlformats-officedocument.spreadsheetml.worksheet+xml"/>
  <Override PartName="/xl/worksheets/sheet111.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4.xml" ContentType="application/vnd.openxmlformats-officedocument.spreadsheetml.worksheet+xml"/>
  <Override PartName="/xl/worksheets/sheet123.xml" ContentType="application/vnd.openxmlformats-officedocument.spreadsheetml.worksheet+xml"/>
  <Override PartName="/xl/worksheets/sheet122.xml" ContentType="application/vnd.openxmlformats-officedocument.spreadsheetml.worksheet+xml"/>
  <Override PartName="/xl/worksheets/sheet121.xml" ContentType="application/vnd.openxmlformats-officedocument.spreadsheetml.worksheet+xml"/>
  <Override PartName="/xl/worksheets/sheet120.xml" ContentType="application/vnd.openxmlformats-officedocument.spreadsheetml.worksheet+xml"/>
  <Override PartName="/xl/worksheets/sheet74.xml" ContentType="application/vnd.openxmlformats-officedocument.spreadsheetml.worksheet+xml"/>
  <Override PartName="/xl/worksheets/sheet76.xml" ContentType="application/vnd.openxmlformats-officedocument.spreadsheetml.worksheet+xml"/>
  <Override PartName="/xl/worksheets/sheet72.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6.xml" ContentType="application/vnd.openxmlformats-officedocument.spreadsheetml.worksheet+xml"/>
  <Override PartName="/xl/worksheets/sheet73.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37.xml" ContentType="application/vnd.openxmlformats-officedocument.spreadsheetml.worksheet+xml"/>
  <Override PartName="/xl/worksheets/sheet35.xml" ContentType="application/vnd.openxmlformats-officedocument.spreadsheetml.worksheet+xml"/>
  <Override PartName="/xl/worksheets/sheet39.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9.xml" ContentType="application/vnd.openxmlformats-officedocument.spreadsheetml.worksheet+xml"/>
  <Override PartName="/xl/worksheets/sheet38.xml" ContentType="application/vnd.openxmlformats-officedocument.spreadsheetml.worksheet+xml"/>
  <Override PartName="/xl/worksheets/sheet57.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71.xml" ContentType="application/vnd.openxmlformats-officedocument.spreadsheetml.worksheet+xml"/>
  <Override PartName="/xl/worksheets/sheet70.xml" ContentType="application/vnd.openxmlformats-officedocument.spreadsheetml.worksheet+xml"/>
  <Override PartName="/xl/worksheets/sheet69.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56.xml" ContentType="application/vnd.openxmlformats-officedocument.spreadsheetml.worksheet+xml"/>
  <Override PartName="/xl/worksheets/sheet58.xml" ContentType="application/vnd.openxmlformats-officedocument.spreadsheetml.worksheet+xml"/>
  <Override PartName="/xl/worksheets/sheet54.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A_STATS\FactBook\FB2014\Appendix A\"/>
    </mc:Choice>
  </mc:AlternateContent>
  <bookViews>
    <workbookView xWindow="0" yWindow="0" windowWidth="24000" windowHeight="9135" activeTab="4"/>
  </bookViews>
  <sheets>
    <sheet name="TOC" sheetId="131" r:id="rId1"/>
    <sheet name="Contact Info" sheetId="132" r:id="rId2"/>
    <sheet name="Methodology" sheetId="133" r:id="rId3"/>
    <sheet name="1" sheetId="1" r:id="rId4"/>
    <sheet name="2" sheetId="2" r:id="rId5"/>
    <sheet name="3" sheetId="3" r:id="rId6"/>
    <sheet name="4" sheetId="4" r:id="rId7"/>
    <sheet name="5" sheetId="5" r:id="rId8"/>
    <sheet name="6" sheetId="6" r:id="rId9"/>
    <sheet name="7" sheetId="7" r:id="rId10"/>
    <sheet name="8" sheetId="8" r:id="rId11"/>
    <sheet name="9" sheetId="9" r:id="rId12"/>
    <sheet name="10" sheetId="10" r:id="rId13"/>
    <sheet name="11" sheetId="11" r:id="rId14"/>
    <sheet name="12" sheetId="12" r:id="rId15"/>
    <sheet name="13" sheetId="13" r:id="rId16"/>
    <sheet name="14" sheetId="14" r:id="rId17"/>
    <sheet name="15" sheetId="15" r:id="rId18"/>
    <sheet name="16" sheetId="16" r:id="rId19"/>
    <sheet name="17" sheetId="17" r:id="rId20"/>
    <sheet name="18" sheetId="18" r:id="rId21"/>
    <sheet name="19" sheetId="19" r:id="rId22"/>
    <sheet name="20" sheetId="20" r:id="rId23"/>
    <sheet name="21" sheetId="21" r:id="rId24"/>
    <sheet name="22" sheetId="22" r:id="rId25"/>
    <sheet name="23" sheetId="23" r:id="rId26"/>
    <sheet name="24" sheetId="24" r:id="rId27"/>
    <sheet name="25" sheetId="25" r:id="rId28"/>
    <sheet name="26" sheetId="26" r:id="rId29"/>
    <sheet name="27" sheetId="27" r:id="rId30"/>
    <sheet name="28" sheetId="28" r:id="rId31"/>
    <sheet name="29" sheetId="29" r:id="rId32"/>
    <sheet name="30" sheetId="30" r:id="rId33"/>
    <sheet name="31" sheetId="31" r:id="rId34"/>
    <sheet name="32" sheetId="32" r:id="rId35"/>
    <sheet name="33" sheetId="33" r:id="rId36"/>
    <sheet name="34" sheetId="34" r:id="rId37"/>
    <sheet name="35" sheetId="35" r:id="rId38"/>
    <sheet name="36" sheetId="36" r:id="rId39"/>
    <sheet name="37" sheetId="37" r:id="rId40"/>
    <sheet name="38" sheetId="38" r:id="rId41"/>
    <sheet name="39" sheetId="39" r:id="rId42"/>
    <sheet name="40" sheetId="40" r:id="rId43"/>
    <sheet name="41" sheetId="41" r:id="rId44"/>
    <sheet name="42" sheetId="42" r:id="rId45"/>
    <sheet name="43" sheetId="43" r:id="rId46"/>
    <sheet name="44" sheetId="44" r:id="rId47"/>
    <sheet name="45" sheetId="45" r:id="rId48"/>
    <sheet name="46" sheetId="46" r:id="rId49"/>
    <sheet name="47" sheetId="47" r:id="rId50"/>
    <sheet name="48" sheetId="48" r:id="rId51"/>
    <sheet name="49" sheetId="49" r:id="rId52"/>
    <sheet name="50" sheetId="50" r:id="rId53"/>
    <sheet name="51" sheetId="51" r:id="rId54"/>
    <sheet name="52" sheetId="52" r:id="rId55"/>
    <sheet name="53" sheetId="53" r:id="rId56"/>
    <sheet name="54" sheetId="54" r:id="rId57"/>
    <sheet name="55" sheetId="55" r:id="rId58"/>
    <sheet name="56" sheetId="56" r:id="rId59"/>
    <sheet name="57" sheetId="57" r:id="rId60"/>
    <sheet name="58" sheetId="58" r:id="rId61"/>
    <sheet name="59" sheetId="59" r:id="rId62"/>
    <sheet name="60" sheetId="60" r:id="rId63"/>
    <sheet name="61" sheetId="61" r:id="rId64"/>
    <sheet name="62" sheetId="62" r:id="rId65"/>
    <sheet name="63" sheetId="63" r:id="rId66"/>
    <sheet name="64" sheetId="64" r:id="rId67"/>
    <sheet name="65" sheetId="65" r:id="rId68"/>
    <sheet name="66" sheetId="66" r:id="rId69"/>
    <sheet name="67" sheetId="67" r:id="rId70"/>
    <sheet name="68" sheetId="68" r:id="rId71"/>
    <sheet name="69" sheetId="69" r:id="rId72"/>
    <sheet name="70" sheetId="70" r:id="rId73"/>
    <sheet name="71" sheetId="71" r:id="rId74"/>
    <sheet name="72" sheetId="72" r:id="rId75"/>
    <sheet name="73" sheetId="73" r:id="rId76"/>
    <sheet name="74" sheetId="74" r:id="rId77"/>
    <sheet name="75" sheetId="75" r:id="rId78"/>
    <sheet name="76" sheetId="76" r:id="rId79"/>
    <sheet name="77" sheetId="77" r:id="rId80"/>
    <sheet name="78" sheetId="78" r:id="rId81"/>
    <sheet name="79" sheetId="79" r:id="rId82"/>
    <sheet name="80" sheetId="80" r:id="rId83"/>
    <sheet name="81" sheetId="81" r:id="rId84"/>
    <sheet name="82" sheetId="82" r:id="rId85"/>
    <sheet name="83" sheetId="83" r:id="rId86"/>
    <sheet name="84" sheetId="84" r:id="rId87"/>
    <sheet name="85" sheetId="85" r:id="rId88"/>
    <sheet name="86" sheetId="86" r:id="rId89"/>
    <sheet name="87" sheetId="87" r:id="rId90"/>
    <sheet name="88" sheetId="88" r:id="rId91"/>
    <sheet name="89" sheetId="89" r:id="rId92"/>
    <sheet name="90" sheetId="90" r:id="rId93"/>
    <sheet name="91" sheetId="91" r:id="rId94"/>
    <sheet name="92" sheetId="92" r:id="rId95"/>
    <sheet name="93" sheetId="93" r:id="rId96"/>
    <sheet name="94" sheetId="94" r:id="rId97"/>
    <sheet name="95" sheetId="95" r:id="rId98"/>
    <sheet name="96" sheetId="96" r:id="rId99"/>
    <sheet name="97" sheetId="97" r:id="rId100"/>
    <sheet name="98" sheetId="98" r:id="rId101"/>
    <sheet name="99" sheetId="99" r:id="rId102"/>
    <sheet name="100" sheetId="100" r:id="rId103"/>
    <sheet name="101" sheetId="101" r:id="rId104"/>
    <sheet name="102" sheetId="102" r:id="rId105"/>
    <sheet name="103" sheetId="103" r:id="rId106"/>
    <sheet name="104" sheetId="104" r:id="rId107"/>
    <sheet name="105" sheetId="105" r:id="rId108"/>
    <sheet name="106" sheetId="106" r:id="rId109"/>
    <sheet name="107" sheetId="107" r:id="rId110"/>
    <sheet name="108" sheetId="108" r:id="rId111"/>
    <sheet name="109" sheetId="109" r:id="rId112"/>
    <sheet name="110" sheetId="110" r:id="rId113"/>
    <sheet name="111" sheetId="111" r:id="rId114"/>
    <sheet name="112" sheetId="112" r:id="rId115"/>
    <sheet name="113" sheetId="113" r:id="rId116"/>
    <sheet name="114" sheetId="114" r:id="rId117"/>
    <sheet name="115" sheetId="115" r:id="rId118"/>
    <sheet name="116" sheetId="116" r:id="rId119"/>
    <sheet name="117" sheetId="117" r:id="rId120"/>
    <sheet name="118" sheetId="118" r:id="rId121"/>
    <sheet name="119" sheetId="119" r:id="rId122"/>
    <sheet name="120" sheetId="120" r:id="rId123"/>
    <sheet name="121" sheetId="121" r:id="rId124"/>
    <sheet name="122" sheetId="122" r:id="rId125"/>
    <sheet name="123" sheetId="123" r:id="rId126"/>
    <sheet name="124" sheetId="124" r:id="rId127"/>
    <sheet name="125" sheetId="125" r:id="rId128"/>
    <sheet name="126" sheetId="126" r:id="rId129"/>
    <sheet name="127" sheetId="127" r:id="rId130"/>
    <sheet name="128" sheetId="128" r:id="rId131"/>
    <sheet name="129" sheetId="129" r:id="rId132"/>
  </sheets>
  <definedNames>
    <definedName name="_Hlk384717326" localSheetId="3">'1'!#REF!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4" i="131" l="1"/>
  <c r="A108" i="131"/>
  <c r="A92" i="131"/>
  <c r="A76" i="131"/>
  <c r="A34" i="131"/>
  <c r="A10" i="131"/>
  <c r="C8" i="131"/>
  <c r="D134" i="131"/>
  <c r="A134" i="131" s="1"/>
  <c r="D135" i="131"/>
  <c r="A135" i="131" s="1"/>
  <c r="D136" i="131"/>
  <c r="A136" i="131" s="1"/>
  <c r="D137" i="131"/>
  <c r="A137" i="131" s="1"/>
  <c r="D138" i="131"/>
  <c r="A138" i="131" s="1"/>
  <c r="D139" i="131"/>
  <c r="A139" i="131" s="1"/>
  <c r="D140" i="131"/>
  <c r="A140" i="131" s="1"/>
  <c r="D141" i="131"/>
  <c r="A141" i="131" s="1"/>
  <c r="D142" i="131"/>
  <c r="A142" i="131" s="1"/>
  <c r="D143" i="131"/>
  <c r="A143" i="131" s="1"/>
  <c r="D144" i="131"/>
  <c r="A144" i="131" s="1"/>
  <c r="D145" i="131"/>
  <c r="A145" i="131" s="1"/>
  <c r="D146" i="131"/>
  <c r="A146" i="131" s="1"/>
  <c r="D147" i="131"/>
  <c r="A147" i="131" s="1"/>
  <c r="D148" i="131"/>
  <c r="A148" i="131" s="1"/>
  <c r="D149" i="131"/>
  <c r="A149" i="131" s="1"/>
  <c r="D150" i="131"/>
  <c r="A150" i="131" s="1"/>
  <c r="D151" i="131"/>
  <c r="D152" i="131"/>
  <c r="D153" i="131"/>
  <c r="A153" i="131" s="1"/>
  <c r="D154" i="131"/>
  <c r="D155" i="131"/>
  <c r="A155" i="131" s="1"/>
  <c r="D156" i="131"/>
  <c r="A156" i="131" s="1"/>
  <c r="D157" i="131"/>
  <c r="D158" i="131"/>
  <c r="D159" i="131"/>
  <c r="A159" i="131" s="1"/>
  <c r="D160" i="131"/>
  <c r="D161" i="131"/>
  <c r="D162" i="131"/>
  <c r="A162" i="131" s="1"/>
  <c r="D163" i="131"/>
  <c r="D164" i="131"/>
  <c r="D165" i="131"/>
  <c r="A165" i="131" s="1"/>
  <c r="D166" i="131"/>
  <c r="D167" i="131"/>
  <c r="D168" i="131"/>
  <c r="A168" i="131" s="1"/>
  <c r="D169" i="131"/>
  <c r="A169" i="131" s="1"/>
  <c r="D170" i="131"/>
  <c r="A170" i="131" s="1"/>
  <c r="D171" i="131"/>
  <c r="A171" i="131" s="1"/>
  <c r="D172" i="131"/>
  <c r="A172" i="131" s="1"/>
  <c r="D47" i="131"/>
  <c r="A47" i="131" s="1"/>
  <c r="D48" i="131"/>
  <c r="A48" i="131" s="1"/>
  <c r="D49" i="131"/>
  <c r="A49" i="131" s="1"/>
  <c r="D50" i="131"/>
  <c r="A50" i="131" s="1"/>
  <c r="D51" i="131"/>
  <c r="D52" i="131"/>
  <c r="D53" i="131"/>
  <c r="A53" i="131" s="1"/>
  <c r="D54" i="131"/>
  <c r="A54" i="131" s="1"/>
  <c r="D55" i="131"/>
  <c r="A55" i="131" s="1"/>
  <c r="D56" i="131"/>
  <c r="A56" i="131" s="1"/>
  <c r="D57" i="131"/>
  <c r="A57" i="131" s="1"/>
  <c r="D58" i="131"/>
  <c r="A58" i="131" s="1"/>
  <c r="D59" i="131"/>
  <c r="A59" i="131" s="1"/>
  <c r="D60" i="131"/>
  <c r="D61" i="131"/>
  <c r="D62" i="131"/>
  <c r="A62" i="131" s="1"/>
  <c r="D63" i="131"/>
  <c r="A63" i="131" s="1"/>
  <c r="D64" i="131"/>
  <c r="A64" i="131" s="1"/>
  <c r="D65" i="131"/>
  <c r="A65" i="131" s="1"/>
  <c r="D66" i="131"/>
  <c r="A66" i="131" s="1"/>
  <c r="D67" i="131"/>
  <c r="A67" i="131" s="1"/>
  <c r="D68" i="131"/>
  <c r="A68" i="131" s="1"/>
  <c r="D69" i="131"/>
  <c r="A69" i="131" s="1"/>
  <c r="D70" i="131"/>
  <c r="D71" i="131"/>
  <c r="D72" i="131"/>
  <c r="A72" i="131" s="1"/>
  <c r="D73" i="131"/>
  <c r="A73" i="131" s="1"/>
  <c r="D74" i="131"/>
  <c r="A74" i="131" s="1"/>
  <c r="D75" i="131"/>
  <c r="A75" i="131" s="1"/>
  <c r="D76" i="131"/>
  <c r="D77" i="131"/>
  <c r="A77" i="131" s="1"/>
  <c r="D78" i="131"/>
  <c r="D79" i="131"/>
  <c r="D80" i="131"/>
  <c r="A80" i="131" s="1"/>
  <c r="D81" i="131"/>
  <c r="A81" i="131" s="1"/>
  <c r="D82" i="131"/>
  <c r="A82" i="131" s="1"/>
  <c r="D83" i="131"/>
  <c r="A83" i="131" s="1"/>
  <c r="D84" i="131"/>
  <c r="A84" i="131" s="1"/>
  <c r="D85" i="131"/>
  <c r="A85" i="131" s="1"/>
  <c r="D86" i="131"/>
  <c r="D87" i="131"/>
  <c r="D88" i="131"/>
  <c r="A88" i="131" s="1"/>
  <c r="D89" i="131"/>
  <c r="A89" i="131" s="1"/>
  <c r="D90" i="131"/>
  <c r="A90" i="131" s="1"/>
  <c r="D91" i="131"/>
  <c r="A91" i="131" s="1"/>
  <c r="D92" i="131"/>
  <c r="D93" i="131"/>
  <c r="A93" i="131" s="1"/>
  <c r="D94" i="131"/>
  <c r="A94" i="131" s="1"/>
  <c r="D95" i="131"/>
  <c r="A95" i="131" s="1"/>
  <c r="D96" i="131"/>
  <c r="A96" i="131" s="1"/>
  <c r="D97" i="131"/>
  <c r="D98" i="131"/>
  <c r="D99" i="131"/>
  <c r="A99" i="131" s="1"/>
  <c r="D100" i="131"/>
  <c r="A100" i="131" s="1"/>
  <c r="D101" i="131"/>
  <c r="D102" i="131"/>
  <c r="D103" i="131"/>
  <c r="A103" i="131" s="1"/>
  <c r="D104" i="131"/>
  <c r="A104" i="131" s="1"/>
  <c r="D105" i="131"/>
  <c r="A105" i="131" s="1"/>
  <c r="D106" i="131"/>
  <c r="A106" i="131" s="1"/>
  <c r="D107" i="131"/>
  <c r="A107" i="131" s="1"/>
  <c r="D108" i="131"/>
  <c r="D109" i="131"/>
  <c r="A109" i="131" s="1"/>
  <c r="D110" i="131"/>
  <c r="D111" i="131"/>
  <c r="D112" i="131"/>
  <c r="A112" i="131" s="1"/>
  <c r="D113" i="131"/>
  <c r="A113" i="131" s="1"/>
  <c r="D114" i="131"/>
  <c r="A114" i="131" s="1"/>
  <c r="D115" i="131"/>
  <c r="A115" i="131" s="1"/>
  <c r="D116" i="131"/>
  <c r="A116" i="131" s="1"/>
  <c r="D117" i="131"/>
  <c r="A117" i="131" s="1"/>
  <c r="D118" i="131"/>
  <c r="A118" i="131" s="1"/>
  <c r="D119" i="131"/>
  <c r="A119" i="131" s="1"/>
  <c r="D120" i="131"/>
  <c r="D121" i="131"/>
  <c r="D122" i="131"/>
  <c r="A122" i="131" s="1"/>
  <c r="D123" i="131"/>
  <c r="D124" i="131"/>
  <c r="D125" i="131"/>
  <c r="A125" i="131" s="1"/>
  <c r="D126" i="131"/>
  <c r="A126" i="131" s="1"/>
  <c r="D127" i="131"/>
  <c r="A127" i="131" s="1"/>
  <c r="D128" i="131"/>
  <c r="A128" i="131" s="1"/>
  <c r="D129" i="131"/>
  <c r="D130" i="131"/>
  <c r="D131" i="131"/>
  <c r="A131" i="131" s="1"/>
  <c r="D132" i="131"/>
  <c r="A132" i="131" s="1"/>
  <c r="D133" i="131"/>
  <c r="A133" i="131" s="1"/>
  <c r="D46" i="131"/>
  <c r="A46" i="131" s="1"/>
  <c r="D45" i="131"/>
  <c r="A45" i="131" s="1"/>
  <c r="D44" i="131"/>
  <c r="A44" i="131" s="1"/>
  <c r="D43" i="131"/>
  <c r="A43" i="131" s="1"/>
  <c r="D42" i="131"/>
  <c r="A42" i="131" s="1"/>
  <c r="D41" i="131"/>
  <c r="A41" i="131" s="1"/>
  <c r="D40" i="131"/>
  <c r="A40" i="131" s="1"/>
  <c r="D39" i="131"/>
  <c r="A39" i="131" s="1"/>
  <c r="D38" i="131"/>
  <c r="A38" i="131" s="1"/>
  <c r="D37" i="131"/>
  <c r="A37" i="131" s="1"/>
  <c r="D36" i="131"/>
  <c r="A36" i="131" s="1"/>
  <c r="D35" i="131"/>
  <c r="A35" i="131" s="1"/>
  <c r="D34" i="131"/>
  <c r="D33" i="131"/>
  <c r="A33" i="131" s="1"/>
  <c r="D32" i="131"/>
  <c r="A32" i="131" s="1"/>
  <c r="D29" i="131"/>
  <c r="A29" i="131" s="1"/>
  <c r="D28" i="131"/>
  <c r="A28" i="131" s="1"/>
  <c r="D27" i="131"/>
  <c r="A27" i="131" s="1"/>
  <c r="D26" i="131"/>
  <c r="A26" i="131" s="1"/>
  <c r="D25" i="131"/>
  <c r="A25" i="131" s="1"/>
  <c r="D24" i="131"/>
  <c r="A24" i="131" s="1"/>
  <c r="D23" i="131"/>
  <c r="A23" i="131" s="1"/>
  <c r="D22" i="131"/>
  <c r="A22" i="131" s="1"/>
  <c r="D21" i="131"/>
  <c r="A21" i="131" s="1"/>
  <c r="D20" i="131"/>
  <c r="A20" i="131" s="1"/>
  <c r="D19" i="131"/>
  <c r="A19" i="131" s="1"/>
  <c r="D18" i="131"/>
  <c r="A18" i="131" s="1"/>
  <c r="D17" i="131"/>
  <c r="A17" i="131" s="1"/>
  <c r="D14" i="131"/>
  <c r="A14" i="131" s="1"/>
  <c r="D13" i="131"/>
  <c r="A13" i="131" s="1"/>
  <c r="D12" i="131"/>
  <c r="A12" i="131" s="1"/>
  <c r="D11" i="131"/>
  <c r="A11" i="131" s="1"/>
  <c r="D10" i="131"/>
  <c r="D9" i="131"/>
  <c r="A9" i="131" s="1"/>
  <c r="D8" i="131"/>
  <c r="A8" i="131" s="1"/>
  <c r="B8" i="131" l="1"/>
  <c r="B170" i="131"/>
  <c r="B169" i="131"/>
  <c r="B171" i="131"/>
  <c r="B168" i="131"/>
  <c r="B172" i="131"/>
  <c r="B165" i="131"/>
  <c r="B162" i="131"/>
  <c r="B154" i="131"/>
  <c r="B159" i="131"/>
  <c r="B155" i="131"/>
  <c r="B153" i="131"/>
  <c r="B156" i="131"/>
  <c r="B134" i="131"/>
  <c r="B138" i="131"/>
  <c r="B142" i="131"/>
  <c r="B146" i="131"/>
  <c r="B150" i="131"/>
  <c r="B131" i="131"/>
  <c r="B135" i="131"/>
  <c r="B139" i="131"/>
  <c r="B143" i="131"/>
  <c r="B147" i="131"/>
  <c r="B132" i="131"/>
  <c r="B136" i="131"/>
  <c r="B140" i="131"/>
  <c r="B144" i="131"/>
  <c r="B148" i="131"/>
  <c r="B133" i="131"/>
  <c r="B137" i="131"/>
  <c r="B141" i="131"/>
  <c r="B145" i="131"/>
  <c r="B149" i="131"/>
  <c r="B125" i="131"/>
  <c r="B126" i="131"/>
  <c r="B127" i="131"/>
  <c r="B128" i="131"/>
  <c r="B122" i="131"/>
  <c r="B112" i="131"/>
  <c r="B116" i="131"/>
  <c r="B113" i="131"/>
  <c r="B117" i="131"/>
  <c r="B114" i="131"/>
  <c r="B118" i="131"/>
  <c r="B115" i="131"/>
  <c r="B119" i="131"/>
  <c r="B106" i="131"/>
  <c r="B103" i="131"/>
  <c r="B107" i="131"/>
  <c r="B104" i="131"/>
  <c r="B108" i="131"/>
  <c r="B105" i="131"/>
  <c r="B109" i="131"/>
  <c r="B99" i="131"/>
  <c r="B100" i="131"/>
  <c r="B90" i="131"/>
  <c r="B94" i="131"/>
  <c r="B89" i="131"/>
  <c r="B93" i="131"/>
  <c r="B91" i="131"/>
  <c r="B95" i="131"/>
  <c r="B88" i="131"/>
  <c r="B92" i="131"/>
  <c r="B96" i="131"/>
  <c r="B83" i="131"/>
  <c r="B82" i="131"/>
  <c r="B80" i="131"/>
  <c r="B84" i="131"/>
  <c r="B81" i="131"/>
  <c r="B85" i="131"/>
  <c r="B72" i="131"/>
  <c r="B76" i="131"/>
  <c r="B74" i="131"/>
  <c r="B75" i="131"/>
  <c r="B73" i="131"/>
  <c r="B77" i="131"/>
  <c r="B62" i="131"/>
  <c r="B66" i="131"/>
  <c r="B63" i="131"/>
  <c r="B67" i="131"/>
  <c r="B64" i="131"/>
  <c r="B68" i="131"/>
  <c r="B65" i="131"/>
  <c r="B69" i="131"/>
  <c r="B56" i="131"/>
  <c r="B54" i="131"/>
  <c r="B58" i="131"/>
  <c r="B53" i="131"/>
  <c r="B57" i="131"/>
  <c r="B55" i="131"/>
  <c r="B59" i="131"/>
  <c r="B26" i="131"/>
  <c r="B35" i="131"/>
  <c r="B39" i="131"/>
  <c r="B43" i="131"/>
  <c r="B47" i="131"/>
  <c r="B32" i="131"/>
  <c r="B36" i="131"/>
  <c r="B40" i="131"/>
  <c r="B44" i="131"/>
  <c r="B48" i="131"/>
  <c r="B18" i="131"/>
  <c r="B33" i="131"/>
  <c r="B37" i="131"/>
  <c r="B41" i="131"/>
  <c r="B45" i="131"/>
  <c r="B49" i="131"/>
  <c r="B22" i="131"/>
  <c r="B34" i="131"/>
  <c r="B38" i="131"/>
  <c r="B42" i="131"/>
  <c r="B46" i="131"/>
  <c r="B50" i="131"/>
  <c r="B19" i="131"/>
  <c r="B23" i="131"/>
  <c r="B27" i="131"/>
  <c r="B20" i="131"/>
  <c r="B24" i="131"/>
  <c r="B28" i="131"/>
  <c r="B17" i="131"/>
  <c r="B21" i="131"/>
  <c r="B25" i="131"/>
  <c r="B29" i="131"/>
  <c r="B11" i="131"/>
  <c r="B14" i="131"/>
  <c r="B10" i="131"/>
  <c r="B13" i="131"/>
  <c r="B9" i="131"/>
  <c r="B12" i="131"/>
</calcChain>
</file>

<file path=xl/sharedStrings.xml><?xml version="1.0" encoding="utf-8"?>
<sst xmlns="http://schemas.openxmlformats.org/spreadsheetml/2006/main" count="27346" uniqueCount="2201">
  <si>
    <t>Passenger Data</t>
  </si>
  <si>
    <t>INCLUDES Entire Transit Industry</t>
  </si>
  <si>
    <t>TABLE 1: Unlinked Passenger Trips by Mode (Millions of Trips), PART A Roadway Modes</t>
  </si>
  <si>
    <t>Year</t>
  </si>
  <si>
    <t>Bus Modes</t>
  </si>
  <si>
    <t>Trolleybus (a)</t>
  </si>
  <si>
    <t>Demand Response</t>
  </si>
  <si>
    <t>Transit Vanpool</t>
  </si>
  <si>
    <t>Publico</t>
  </si>
  <si>
    <t>Total Roadway Modes Reported</t>
  </si>
  <si>
    <t>Bus</t>
  </si>
  <si>
    <t>Bus Rapid Transit (#)</t>
  </si>
  <si>
    <t>Commuter</t>
  </si>
  <si>
    <t>Bus (#)</t>
  </si>
  <si>
    <t>Total Bus</t>
  </si>
  <si>
    <t>---</t>
  </si>
  <si>
    <t>(b)</t>
  </si>
  <si>
    <t>(c)  5,413</t>
  </si>
  <si>
    <t>(c) 209</t>
  </si>
  <si>
    <t>(c) 25</t>
  </si>
  <si>
    <t>(#) Includes only agencies reporting specific mode in 2011 and 2012; agencies are not required by the National Transit Database to differentiate these modes until 2013.</t>
  </si>
  <si>
    <t>(a)  Trolleybus is a fixed-guideway mode for distribution of FTA Urbanized Area Formula Funds.</t>
  </si>
  <si>
    <t>(b)  Included in Total Bus.</t>
  </si>
  <si>
    <t xml:space="preserve">(c)  Data not continuous for modes noted, see Methodology. </t>
  </si>
  <si>
    <t>See Glossary following Tables for complete definitions.</t>
  </si>
  <si>
    <t>TABLE 1: Unlinked Passenger Trips by Mode (Millions of Trips), PART B FIXED-GUIDEWAY MODES AND ALL MODES TOTAL</t>
  </si>
  <si>
    <t>Regional Railroad Modes</t>
  </si>
  <si>
    <t>Heavy Rail</t>
  </si>
  <si>
    <t>Surface Rail Modes</t>
  </si>
  <si>
    <t>Ferryboat</t>
  </si>
  <si>
    <t>Other Fixed-Guideway Modes (d)</t>
  </si>
  <si>
    <t>Total Fixed- Guideway Modes Reported (e)</t>
  </si>
  <si>
    <t>All Modes Reported Total (Parts A and B)</t>
  </si>
  <si>
    <t>Commuter Rail</t>
  </si>
  <si>
    <t>Hybrid</t>
  </si>
  <si>
    <t>Rail (#)</t>
  </si>
  <si>
    <t>Total Regional Railroad</t>
  </si>
  <si>
    <t>Light Rail</t>
  </si>
  <si>
    <t>Streetcar (#)</t>
  </si>
  <si>
    <t>Total Surface Rail</t>
  </si>
  <si>
    <t>1890 (h)</t>
  </si>
  <si>
    <t>(f)</t>
  </si>
  <si>
    <t>1902 (h)</t>
  </si>
  <si>
    <t>1907 (h)</t>
  </si>
  <si>
    <t>1912 (h)</t>
  </si>
  <si>
    <t>(g)</t>
  </si>
  <si>
    <t>(d) Beginning 1980 includes aerial tramway, automated guideway transit, cable car, inclined plane, and monorail.  From 1980 to 1994 includes ferryboat.</t>
  </si>
  <si>
    <t>(e)  Does not include Trolleybus which is a fixed-guideway mode for distribution of FTA Urbanized Area Formula Funds.</t>
  </si>
  <si>
    <t>(f)  Included in Light Rail.</t>
  </si>
  <si>
    <t>(g)  Included in Commuter Rail.</t>
  </si>
  <si>
    <t>(h) Data from U.S. Census Bureau.</t>
  </si>
  <si>
    <t>TABLE 2: Unlinked Passenger Trips by Mode (PERCENT OF TRIPS), PART A Roadway Modes</t>
  </si>
  <si>
    <t>(c) 52.8%</t>
  </si>
  <si>
    <t>(c) 2.0%</t>
  </si>
  <si>
    <t>(c) 0.2%</t>
  </si>
  <si>
    <t>TABLE 2: Unlinked Passenger Trips by Mode (PERCENT OF TRIPS), PART B FIXED-GUIDEWAY MODES AND ALL MODES TOTAL</t>
  </si>
  <si>
    <t>PASSENGER DATA</t>
  </si>
  <si>
    <t>Table 3: Passenger Miles by Mode (Millions OF PAssenger MILES), PART A Roadway Modes</t>
  </si>
  <si>
    <r>
      <t>Total Roadway</t>
    </r>
    <r>
      <rPr>
        <sz val="8"/>
        <color theme="1"/>
        <rFont val="Arial"/>
        <family val="2"/>
      </rPr>
      <t xml:space="preserve"> Reported</t>
    </r>
  </si>
  <si>
    <t>(c) 20,976</t>
  </si>
  <si>
    <t>(c) 1,502</t>
  </si>
  <si>
    <t>(c) 857</t>
  </si>
  <si>
    <t>Table 3: Passenger Miles by Mode (Millions OF passenger MILES), PART B FIXED-GUIDEWAY MODES AND ALL MODES TOTAL</t>
  </si>
  <si>
    <r>
      <t>Total Fixed Guide-way Modes</t>
    </r>
    <r>
      <rPr>
        <sz val="8"/>
        <color theme="1"/>
        <rFont val="Arial"/>
        <family val="2"/>
      </rPr>
      <t xml:space="preserve"> Reported</t>
    </r>
    <r>
      <rPr>
        <sz val="8"/>
        <color rgb="FF000000"/>
        <rFont val="Arial"/>
        <family val="2"/>
      </rPr>
      <t xml:space="preserve"> (e)</t>
    </r>
  </si>
  <si>
    <r>
      <t>All Modes</t>
    </r>
    <r>
      <rPr>
        <sz val="8"/>
        <color theme="1"/>
        <rFont val="Arial"/>
        <family val="2"/>
      </rPr>
      <t xml:space="preserve"> Reported</t>
    </r>
    <r>
      <rPr>
        <sz val="8"/>
        <color rgb="FF000000"/>
        <rFont val="Arial"/>
        <family val="2"/>
      </rPr>
      <t xml:space="preserve"> Total (Parts A and B)</t>
    </r>
  </si>
  <si>
    <t>(d) Beginning 1980 includes aerial tramway, automated guideway transit, cable car, inclined plane, and monorail.  From 1980 to 1994 includes ferryboat and some unidentified roadway modes.</t>
  </si>
  <si>
    <t>Table 4: Passenger Miles by Mode (PERCENT OF PASSENGER MILES), PART A Roadway Modes</t>
  </si>
  <si>
    <t>(c) 39.3%</t>
  </si>
  <si>
    <t>(c) 2.8%</t>
  </si>
  <si>
    <t>(c) 1.6%</t>
  </si>
  <si>
    <t>&lt; 0.1%</t>
  </si>
  <si>
    <t>Table 4: Passenger Miles by Mode (PERCENT OF MILES), PART B FIXED-GUIDEWAY MODES AND ALL MODES TOTAL</t>
  </si>
  <si>
    <t>Table 5: Average Trip Length by Mode (Passenger Miles Divided by Unlinked Passenger Trips), PART A Roadway Modes</t>
  </si>
  <si>
    <t>(c) 3.9</t>
  </si>
  <si>
    <t>(c) 7.2</t>
  </si>
  <si>
    <t>(c) 34.3</t>
  </si>
  <si>
    <r>
      <t>All Modes Reported Total</t>
    </r>
    <r>
      <rPr>
        <sz val="8"/>
        <color theme="1"/>
        <rFont val="Arial"/>
        <family val="2"/>
      </rPr>
      <t xml:space="preserve"> </t>
    </r>
    <r>
      <rPr>
        <sz val="8"/>
        <color rgb="FF000000"/>
        <rFont val="Arial"/>
        <family val="2"/>
      </rPr>
      <t xml:space="preserve"> (Parts A and B)</t>
    </r>
  </si>
  <si>
    <t>Table 5: Average Trip Length by Mode (Passenger Miles Divided by Unlinked Passenger Trips), PART B FIXED-GUIDEWAY MODES AND ALL MODES TOTAL</t>
  </si>
  <si>
    <t>Table 6: boardings per mile by mode in revenue service</t>
  </si>
  <si>
    <t>(Unlinked PASSENGER Trips Divided by Vehicle Revenue miles), PART A Roadway Modes</t>
  </si>
  <si>
    <t>Other Fixed-Guideway Modes</t>
  </si>
  <si>
    <r>
      <t>Total Fixed Guide-way Modes</t>
    </r>
    <r>
      <rPr>
        <sz val="8"/>
        <color theme="1"/>
        <rFont val="Arial"/>
        <family val="2"/>
      </rPr>
      <t xml:space="preserve"> Reported</t>
    </r>
    <r>
      <rPr>
        <sz val="8"/>
        <color rgb="FF000000"/>
        <rFont val="Arial"/>
        <family val="2"/>
      </rPr>
      <t xml:space="preserve"> (c)</t>
    </r>
  </si>
  <si>
    <r>
      <t>All Modes</t>
    </r>
    <r>
      <rPr>
        <sz val="8"/>
        <color theme="1"/>
        <rFont val="Arial"/>
        <family val="2"/>
      </rPr>
      <t xml:space="preserve"> Reported</t>
    </r>
    <r>
      <rPr>
        <sz val="8"/>
        <color rgb="FF000000"/>
        <rFont val="Arial"/>
        <family val="2"/>
      </rPr>
      <t xml:space="preserve">  Total (Parts A and B)</t>
    </r>
  </si>
  <si>
    <t>(d)</t>
  </si>
  <si>
    <t>(e)</t>
  </si>
  <si>
    <t>(Unlinked PASSENGER Trips Divided by Vehicle Revenue miles), PART B FIXED-GUIDEWAY MODES AND ALL MODES TOTAL</t>
  </si>
  <si>
    <t>(c)  Does not include Trolleybus which is a fixed-guideway mode for distribution of FTA Urbanized Area Formula Funds.</t>
  </si>
  <si>
    <t>(d)  Included in Light Rail.</t>
  </si>
  <si>
    <t>(e)  Included in Commuter Rail.</t>
  </si>
  <si>
    <t>Table 7: Average Passenger Load by Mode in Revenue Service</t>
  </si>
  <si>
    <t>(Passenger Miles Divided by Vehicle Revenue Miles), PART A Roadway Modes</t>
  </si>
  <si>
    <t>(Passenger Miles Divided by Vehicle Revenue Miles), PART B FIXED-GUIDEWAY MODES AND ALL MODES TOTAL</t>
  </si>
  <si>
    <t>Other Fixed-Guide-way Modes</t>
  </si>
  <si>
    <t>operating Data</t>
  </si>
  <si>
    <t>TABLE 8: Vehicle total miles operated by Mode (Millions of miles), PART A Roadway Modes</t>
  </si>
  <si>
    <t>(c) 2,302.4</t>
  </si>
  <si>
    <t>(c) 1,471.4</t>
  </si>
  <si>
    <t>(c) 141.6</t>
  </si>
  <si>
    <t>TABLE 8: Vehicle total miles operated by Mode (Millions of miles), PART B FIXED-GUIDEWAY MODES AND ALL MODES TOTAL</t>
  </si>
  <si>
    <t>(d) Beginning 1975 includes aerial tramway, automated guideway transit, cable car, inclined plane, and monorail.  From 1975 to 1994 includes ferryboat and some unidentified roadway modes.</t>
  </si>
  <si>
    <t>TABLE 9: Vehicle total miles operated by Mode (percent of miles), PART A Roadway Modes</t>
  </si>
  <si>
    <t>(c) 45.7%</t>
  </si>
  <si>
    <t>(c) 29.2%</t>
  </si>
  <si>
    <t>TABLE 9: Vehicle total miles operated by Mode (percent of miles), PART B FIXED-GUIDEWAY MODES AND ALL MODES TOTAL</t>
  </si>
  <si>
    <t>&lt;0.1%</t>
  </si>
  <si>
    <t>(d) Beginning 1980 includes aerial tramway, automated guideway transit, cable car, inclined plane, and monorail.  From 1975 to 1994 includes ferryboat and some unidentified roadway modes.</t>
  </si>
  <si>
    <t>TABLE 10: Vehicle total miles operated per revenue vehicle</t>
  </si>
  <si>
    <t>available for maximum service by mode, PART A Roadway Modes</t>
  </si>
  <si>
    <t>(c) 35,286</t>
  </si>
  <si>
    <t>(c) 22,684</t>
  </si>
  <si>
    <t>(c) 14,649</t>
  </si>
  <si>
    <t>available for maximum service by mode, PART B FIXED-GUIDEWAY MODES AND ALL MODES TOTAL</t>
  </si>
  <si>
    <t>OPERATING DATA</t>
  </si>
  <si>
    <t>Table 11: Vehicle Revenue Miles Operated by Mode (Millions of Miles), PART A Roadway Modes</t>
  </si>
  <si>
    <r>
      <t>Total Roadway Modes</t>
    </r>
    <r>
      <rPr>
        <sz val="8"/>
        <color theme="1"/>
        <rFont val="Arial"/>
        <family val="2"/>
      </rPr>
      <t xml:space="preserve"> Reported</t>
    </r>
  </si>
  <si>
    <t>Bus Rapid Transit</t>
  </si>
  <si>
    <t>Commuter Bus</t>
  </si>
  <si>
    <t>(a)</t>
  </si>
  <si>
    <t>(c) 1,987.0</t>
  </si>
  <si>
    <t>(c) 1,274.4</t>
  </si>
  <si>
    <t>(c) 140.1</t>
  </si>
  <si>
    <t>Table 11: Vehicle Revenue Miles Operated by Mode (Millions of miles), PART B FIXED-GUIDEWAY MODES AND ALL MODES TOTAL</t>
  </si>
  <si>
    <r>
      <t>Total Fixed- Guideway Modes</t>
    </r>
    <r>
      <rPr>
        <sz val="8"/>
        <color theme="1"/>
        <rFont val="Arial"/>
        <family val="2"/>
      </rPr>
      <t xml:space="preserve"> Reported</t>
    </r>
    <r>
      <rPr>
        <sz val="8"/>
        <color rgb="FF000000"/>
        <rFont val="Arial"/>
        <family val="2"/>
      </rPr>
      <t xml:space="preserve"> (d)</t>
    </r>
  </si>
  <si>
    <t>(d)  Does not include Trolleybus which is a fixed-guideway mode for distribution of FTA Urbanized Area Formula Funds.</t>
  </si>
  <si>
    <t>(e)  Included in Light Rail.</t>
  </si>
  <si>
    <t>(f)  Included in Commuter Rail.</t>
  </si>
  <si>
    <t>Table 12: Vehicle Revenue Miles Operated per revenue vehicle</t>
  </si>
  <si>
    <t xml:space="preserve">available for maximum service by Mode, PART A Roadway Modes </t>
  </si>
  <si>
    <t>(c) 30,453</t>
  </si>
  <si>
    <t>(c) 19,647</t>
  </si>
  <si>
    <t>(c) 14,494</t>
  </si>
  <si>
    <t xml:space="preserve">available for maximum service by Mode, PART B FIXED-GUIDEWAY MODES AND ALL MODES TOTAL </t>
  </si>
  <si>
    <t>TABLE 13: Vehicle total hours operated by mode (millions of hours), PART A Roadway Modes</t>
  </si>
  <si>
    <t>(c) 174.7</t>
  </si>
  <si>
    <t>(c) 108.5</t>
  </si>
  <si>
    <t>(c) 3.7</t>
  </si>
  <si>
    <t>TABLE 13: Vehicle total hours operated by mode (Millions of Hours), PART B FIXED-GUIDEWAY MODES AND ALL MODES TOTAL</t>
  </si>
  <si>
    <t>(d) Beginning 1986 includes aerial tramway, automated guideway transit, cable car, inclined plane, and monorail.  From 1986 to 1994 includes ferryboat and some unidentified roadway modes.</t>
  </si>
  <si>
    <t>TABLE 14: VEHICLE TOTAL HOURS OPERATED PER REVENUE VEHICLE</t>
  </si>
  <si>
    <t>AVAILABLE FOR MAXIMUM SERVICE BY MODE, PART A Roadway Modes, PART A Roadway Modes</t>
  </si>
  <si>
    <t>(c) 2,677</t>
  </si>
  <si>
    <t>(c) 1,673</t>
  </si>
  <si>
    <t>(c) 383</t>
  </si>
  <si>
    <t>TABLE 14, PART B: VEHICLE TOTAL HOURS OPERATED PER REVENUE VEHICLE</t>
  </si>
  <si>
    <t>AVAILABLE FOR MAXIMUM SERVICE BY MODE, PART B FIXED-GUIDEWAY MODES AND ALL MODES TOTAL</t>
  </si>
  <si>
    <t>See Glossary following Tables for complete definitions</t>
  </si>
  <si>
    <t>Table 15: Vehicle Revenue hours Operated by Mode (millions of hours), PART A Roadway Modes, PART A Roadway Modes</t>
  </si>
  <si>
    <t>(c) 158.0</t>
  </si>
  <si>
    <t>(c) 105.2</t>
  </si>
  <si>
    <t>(c) 3.6</t>
  </si>
  <si>
    <t>Table 15: Vehicle Revenue hours Operated by Mode (millions of hours), PART B FIXED-GUIDEWAY MODES AND ALL MODES TOTAL</t>
  </si>
  <si>
    <t>TABLE 16, PART A: VEHICLE REVENUE HOURS OPERATED PER REVENUE VEHICLE</t>
  </si>
  <si>
    <t>AVAILABLE FOR MAXIMUM SERVICE BY MODE, PART A Roadway Modes</t>
  </si>
  <si>
    <t>TABLE 16, PART B: VEHICLE REVENUE HOURS OPERATED PER REVENUE VEHICLE</t>
  </si>
  <si>
    <t>TABLE 17: average vehicle speed in revenue service by mode, PART A Roadway Modes</t>
  </si>
  <si>
    <t>TABLE 17, PART B: average vehicle speed in revenue service by mode, PART B FIXED-GUIDEWAY MODES AND ALL MODES TOTAL</t>
  </si>
  <si>
    <t>TABLE 18: public transportation AGENCY operating employees by mode, PART A Roadway Modes</t>
  </si>
  <si>
    <t>TABLE 18: public transportation AGENCY operating employees by mode, PART B FIXED-GUIDEWAY MODES AND ALL MODES TOTAL</t>
  </si>
  <si>
    <t>(d) Beginning 1984 includes aerial tramway, automated guideway transit, cable car, inclined plane, and monorail.  From 1984 to 1994 includes ferryboat and some unidentified roadway modes.  Beginning in 1995 may include some unidentified roadway modes.</t>
  </si>
  <si>
    <t>Table 19: TOTAL PUBLIC TRANSPORTATION AGENCY Employees by Function</t>
  </si>
  <si>
    <t>Vehicle Operations</t>
  </si>
  <si>
    <t>Vehicle Maintenance</t>
  </si>
  <si>
    <t>Non-Vehicle Maintenance</t>
  </si>
  <si>
    <t>General Administration</t>
  </si>
  <si>
    <t>Operating Total</t>
  </si>
  <si>
    <t>Capital</t>
  </si>
  <si>
    <t>Total</t>
  </si>
  <si>
    <t>1984 (a)</t>
  </si>
  <si>
    <t>(a) Includes commuter rail, ferryboat, rural bus, other, and demand response beginning in 1984.</t>
  </si>
  <si>
    <t>Table 20: PUBLIC TRANSPORTATION AGENCY Employee Compensation</t>
  </si>
  <si>
    <t>(Units as Noted in Parentheses)</t>
  </si>
  <si>
    <t>Number of Employees</t>
  </si>
  <si>
    <t>(Persons)</t>
  </si>
  <si>
    <t>Salaries and Wages</t>
  </si>
  <si>
    <t>(Millions of Dollars)</t>
  </si>
  <si>
    <t>Fringe Benefits</t>
  </si>
  <si>
    <t>Total Compensation</t>
  </si>
  <si>
    <t>vehicle  Data</t>
  </si>
  <si>
    <t>TABLE 21: REVENUE Vehicles AVAILABLE FOR MAXIMUM SERVICE by Mode</t>
  </si>
  <si>
    <t>(ALSO TERMED OWNED AND LEASED), PART A Roadway Modes</t>
  </si>
  <si>
    <t>VEHICLE Data</t>
  </si>
  <si>
    <t>(ALSO TERMED OWNED AND LEASED), PART B FIXED-GUIDEWAY MODES AND ALL MODES TOTAL</t>
  </si>
  <si>
    <t>(d) Beginning 1975 includes aerial tramway, automated guideway transit, cable car, inclined plane, and monorail.  From 1984 to 1994 includes ferryboat and some unidentified roadway modes.</t>
  </si>
  <si>
    <t>TABLE 22, PART A: REVENUE Vehicles AVAILABLE FOR MAXIMUM SERVICE by Mode</t>
  </si>
  <si>
    <t>(PERCENT OF VEHICLES) (ALSO TERMED OWNED AND LEASED), PART A Roadway Modes</t>
  </si>
  <si>
    <t>TABLE 22, PART B: REVENUE Vehicles AVAILABLE FOR MAXIMUM SERVICE by Mode</t>
  </si>
  <si>
    <t>(PERCENT OF VEHICLES) (ALSO TERMED OWNED AND LEASED), PART B FIXED-GUIDEWAY MODES AND ALL MODES TOTAL</t>
  </si>
  <si>
    <t>TABLE 23: REVENUE Vehicles USED In MAXIMUM SERVICE by Mode</t>
  </si>
  <si>
    <t>(ALSO TERMED peak period vehicles), PART A Roadway Modes</t>
  </si>
  <si>
    <t>(c) 52,609</t>
  </si>
  <si>
    <t>(c) 51,142</t>
  </si>
  <si>
    <t>(c) 8,478</t>
  </si>
  <si>
    <t>(ALSO TERMED peak period vehicles), PART B FIXED-GUIDEWAY MODES AND ALL MODES TOTAL</t>
  </si>
  <si>
    <t>Total Fixed- Guideway Modes Reported (d)</t>
  </si>
  <si>
    <t>TABLE 24, PART A: REVENUE Vehicles USED In MAXIMUM SERVICE by Mode</t>
  </si>
  <si>
    <t>(c) 40.1%</t>
  </si>
  <si>
    <t>(c) 39.0%</t>
  </si>
  <si>
    <t>(c) 6.5%</t>
  </si>
  <si>
    <t>TABLE 24: REVENUE Vehicles USED In MAXIMUM SERVICE by Mode</t>
  </si>
  <si>
    <t>vehicle data</t>
  </si>
  <si>
    <t>Table 25: New Revenue Vehicles Delivered by Mode</t>
  </si>
  <si>
    <t>Commuter Rail (a)</t>
  </si>
  <si>
    <t>Light Rail (b)</t>
  </si>
  <si>
    <t>Bus and Demand Response</t>
  </si>
  <si>
    <t>Trolleybus</t>
  </si>
  <si>
    <t>Other (d)</t>
  </si>
  <si>
    <t>All Modes Reported Total</t>
  </si>
  <si>
    <t>Bus (c)</t>
  </si>
  <si>
    <t>In Total</t>
  </si>
  <si>
    <t>(e) 11,500</t>
  </si>
  <si>
    <t>(e) 3,590</t>
  </si>
  <si>
    <t>(e) 754</t>
  </si>
  <si>
    <t>(a)  Includes hybrid rail cars.</t>
  </si>
  <si>
    <t>(b)  Includes streetcars.</t>
  </si>
  <si>
    <t>(c)  Includes commuter bus and bus rapid transit vehicles.</t>
  </si>
  <si>
    <t xml:space="preserve">(d)  Includes vanpool, ferryboat, publico, and other fixed-guideway mode vehicles. </t>
  </si>
  <si>
    <t>(e)  Data not continuous for modes noted, see Methodology.</t>
  </si>
  <si>
    <t>INCLUDES SAMPLE IN APTA PUBLIC TRANSPORTATION VEHICLE DATABASE ONLY</t>
  </si>
  <si>
    <t>Table 26: Average COST of new Vehicles Delivered by Type (a)</t>
  </si>
  <si>
    <t>Two-Year Period (b)</t>
  </si>
  <si>
    <t>Category</t>
  </si>
  <si>
    <t>Standard Transit Bus (&gt;=27'6",</t>
  </si>
  <si>
    <t>2 Doors)</t>
  </si>
  <si>
    <t>(c)</t>
  </si>
  <si>
    <t>Commuter Rail Car (Locomotive-Hauled,</t>
  </si>
  <si>
    <t>2 Levels,</t>
  </si>
  <si>
    <t>0 Cabs)</t>
  </si>
  <si>
    <r>
      <t>Demand Response</t>
    </r>
    <r>
      <rPr>
        <sz val="8"/>
        <color rgb="FF000000"/>
        <rFont val="Arial"/>
        <family val="2"/>
      </rPr>
      <t xml:space="preserve"> (Small Vehicle,</t>
    </r>
  </si>
  <si>
    <t>&lt;27'6", Minibus, Van, Car, SUV)</t>
  </si>
  <si>
    <t>Heavy Rail Car</t>
  </si>
  <si>
    <t>(1 Level,</t>
  </si>
  <si>
    <t>1 Cab)</t>
  </si>
  <si>
    <t>Light Rail Car (Single Articulated,</t>
  </si>
  <si>
    <t>1 Level,</t>
  </si>
  <si>
    <t>2 Cabs)</t>
  </si>
  <si>
    <t>(Small Vehicle,</t>
  </si>
  <si>
    <t>2001-2002</t>
  </si>
  <si>
    <t>Sample Size</t>
  </si>
  <si>
    <t xml:space="preserve">Average Cost </t>
  </si>
  <si>
    <t>2002-2003</t>
  </si>
  <si>
    <t>2003-2004</t>
  </si>
  <si>
    <t>$ 2.076,195</t>
  </si>
  <si>
    <t>2004-2005</t>
  </si>
  <si>
    <t>2005-2006</t>
  </si>
  <si>
    <t>2006-2007</t>
  </si>
  <si>
    <t>2007-2008</t>
  </si>
  <si>
    <t>2008-2009</t>
  </si>
  <si>
    <t>2009-2010</t>
  </si>
  <si>
    <t>2010-2011</t>
  </si>
  <si>
    <t>2012-2013</t>
  </si>
  <si>
    <r>
      <t xml:space="preserve">(a) Sample data only; from annual </t>
    </r>
    <r>
      <rPr>
        <i/>
        <sz val="8"/>
        <color theme="1"/>
        <rFont val="Times New Roman"/>
        <family val="1"/>
      </rPr>
      <t>APTA Public Transportation Vehicle Database</t>
    </r>
    <r>
      <rPr>
        <sz val="8"/>
        <color theme="1"/>
        <rFont val="Times New Roman"/>
        <family val="1"/>
      </rPr>
      <t>, not projected to national total.</t>
    </r>
  </si>
  <si>
    <t>(b) Data are average values for all vehicles with cost provided over two-year periods.  Amounts are averages for vehicle with the specific characteristics in each heading, not for all vehicles in that mode. Some cost data are contract amounts and may not be final.  Data include amounts paid to manufacturer only.  Data should be considered indicative only, specifications of vehicles in sample, including fuel type, vary between years.</t>
  </si>
  <si>
    <t>(c) Does not include articulated, double-deck, intercity, suburban, or trolley-replica buses of any length.</t>
  </si>
  <si>
    <t>Table 27: Alternate fuel Powered Vehicles by Mode</t>
  </si>
  <si>
    <t>(Percent of Each Mode alternately fueled) (a)</t>
  </si>
  <si>
    <t>Year On Jan. 1</t>
  </si>
  <si>
    <t>Bus (b)</t>
  </si>
  <si>
    <t>Commuter Rail Self-Propelled Car (c)</t>
  </si>
  <si>
    <t>Commuter Rail Locomotive</t>
  </si>
  <si>
    <t>Light Rail (d)</t>
  </si>
  <si>
    <t>(b) Includes bus rapid transit and commuter bus vehicles.</t>
  </si>
  <si>
    <t>(c) Includes hybrid rail cars.</t>
  </si>
  <si>
    <t>(e) Includes streetcars.</t>
  </si>
  <si>
    <t>VEHICLE DATA</t>
  </si>
  <si>
    <t>Table 28: Accessible Vehicles (by Lift, Ramp, or Station Access) by Mode</t>
  </si>
  <si>
    <t>(Percent of each mode Accessible) (a)</t>
  </si>
  <si>
    <t>Year on Jan. 1</t>
  </si>
  <si>
    <t>Commuter Rail (c)</t>
  </si>
  <si>
    <t>Light Rail(d)</t>
  </si>
  <si>
    <t>(d) Includes streetcars.</t>
  </si>
  <si>
    <t>Table 29: Average Vehicle Age by Mode (Years)</t>
  </si>
  <si>
    <t>AND PERCENT OF VEHICLES OLDER THAN FTA MINIMUM USEFUL LIFE (a)</t>
  </si>
  <si>
    <t>Commuter Rail Car (c)</t>
  </si>
  <si>
    <t>AVERAGE VEHICLE AGE (YEARS)</t>
  </si>
  <si>
    <t>FEDERAL TRANSIT ADMINISTRATION MINIMUM USEFUL LIFE (YEARS) (f)</t>
  </si>
  <si>
    <t>Useful Life (e)</t>
  </si>
  <si>
    <t>(f)  12</t>
  </si>
  <si>
    <t>PERCENT OF VEHICLES OLDER THAN MINIMUM USEFUL LIFE (a)</t>
  </si>
  <si>
    <r>
      <t xml:space="preserve">(e) Federal Transit Administration "Minimum Useful Life" determines the age at which a vehicle may be replaced with federal financial assistance.  The requirements are presented in </t>
    </r>
    <r>
      <rPr>
        <i/>
        <sz val="8"/>
        <color theme="1"/>
        <rFont val="Times New Roman"/>
        <family val="1"/>
      </rPr>
      <t>FTA C 9300.1B Capital Investment Program Guidance and Application Instructions</t>
    </r>
    <r>
      <rPr>
        <sz val="8"/>
        <color theme="1"/>
        <rFont val="Times New Roman"/>
        <family val="1"/>
      </rPr>
      <t xml:space="preserve"> at http://www.fta.dot.gov/documents/Final_C_9300_1_Bpub.pdf  </t>
    </r>
  </si>
  <si>
    <t>(f) For large, heavy-duty transit buses.  Smaller buses have shorter useful-life requirements.</t>
  </si>
  <si>
    <t>Table 30: bus vehicle EQUIPMENT (a, b), percent</t>
  </si>
  <si>
    <t>Two-Way Radio</t>
  </si>
  <si>
    <t>Public Address System</t>
  </si>
  <si>
    <t>Automated Stop Announcement</t>
  </si>
  <si>
    <t>Automatic Passenger Counter</t>
  </si>
  <si>
    <t>Security or CCTV Type Camera</t>
  </si>
  <si>
    <t>Exterior Bicycle Rack</t>
  </si>
  <si>
    <t>Automatic Vehicle Location or GPS</t>
  </si>
  <si>
    <t>Traffic Light Preemption</t>
  </si>
  <si>
    <t>(b) Include bus rapid transit and commuter bus.</t>
  </si>
  <si>
    <t>Table 31: LIGHT Rail vehicle EQUIPMENT(a, b), percent</t>
  </si>
  <si>
    <t>Passenger- Operator Intercom</t>
  </si>
  <si>
    <t>(b) Includes streetcar.</t>
  </si>
  <si>
    <t>Table 32: HEAVY Rail vehicle EQUIPMENT (a), percent</t>
  </si>
  <si>
    <t>Passenger-Operator Intercom</t>
  </si>
  <si>
    <t>Table 33: Commuter Rail vehicle EQUIPMENT (a, b), percent</t>
  </si>
  <si>
    <t>Self-propelled</t>
  </si>
  <si>
    <t>Restroom</t>
  </si>
  <si>
    <t>(b) Includes hybrid rail vehicles.</t>
  </si>
  <si>
    <t>See Glossary following Tables for complete definitions.  Excludes commuter rail locomotives.  Total includes both self-propelled and locomotive-hauled commuter rail cars; percent self-propelled in second column from left.</t>
  </si>
  <si>
    <t>Table 34: Bus Vehicle Power Sources (a, b), percent</t>
  </si>
  <si>
    <r>
      <t>Year</t>
    </r>
    <r>
      <rPr>
        <sz val="8"/>
        <color rgb="FF000000"/>
        <rFont val="Arial"/>
        <family val="2"/>
      </rPr>
      <t xml:space="preserve"> on Jan. 1</t>
    </r>
  </si>
  <si>
    <t>CNG, LNG, and Blends</t>
  </si>
  <si>
    <t>Diesel</t>
  </si>
  <si>
    <t>Electric and Other (Hybrid)</t>
  </si>
  <si>
    <t>Gasoline</t>
  </si>
  <si>
    <t>Biodiesel</t>
  </si>
  <si>
    <t>Other</t>
  </si>
  <si>
    <t xml:space="preserve">See Glossary following Tables for complete definitions. </t>
  </si>
  <si>
    <t>Table 35: DEMAND RESPONSE Vehicle Power Sources (a), percent</t>
  </si>
  <si>
    <t xml:space="preserve"> See Glossary following Tables for complete definitions.</t>
  </si>
  <si>
    <t>Vehicle  data</t>
  </si>
  <si>
    <t>Table 36: Commuter Rail Vehicle Power Sources (a), percent</t>
  </si>
  <si>
    <t>Commuter Rail Cars (b)</t>
  </si>
  <si>
    <t>Commuter Rail Locomotives</t>
  </si>
  <si>
    <t>Electricity</t>
  </si>
  <si>
    <t>Unpowered</t>
  </si>
  <si>
    <t>Only</t>
  </si>
  <si>
    <t>Diesel and</t>
  </si>
  <si>
    <t>Other (c)</t>
  </si>
  <si>
    <t>(c) Includes diesel locomotives which receive electric power through 3rd rail or catenary for a portion of their operations.</t>
  </si>
  <si>
    <t>INCLUDES TRANSIT AGENCIES REPORTING TO NATIONAL TRANSIT DATABASE FOR URBANIZED AREAS ONLY</t>
  </si>
  <si>
    <t>TABLE 37: Active Roadway Vehicles by Mode of Service and Physical Type of Vehicle in Urbanized Areas</t>
  </si>
  <si>
    <t>(Number of Vehicles, Percent of Vehicles by Mode of Service, Percent of Total Vehicles)</t>
  </si>
  <si>
    <t>Type of Vehicle</t>
  </si>
  <si>
    <t>Mode of Service</t>
  </si>
  <si>
    <t>All Types of Bus Service</t>
  </si>
  <si>
    <t>Demand Re-sponse and Demand Re-sponse Taxi</t>
  </si>
  <si>
    <t>Vanpool and Publico</t>
  </si>
  <si>
    <t>Total All Roadway Service</t>
  </si>
  <si>
    <t>NUMBER OF VEHICLES</t>
  </si>
  <si>
    <t>PERCENT OF ALL VEHICLES BY TYPE IN EACH MODE OF SERVICE</t>
  </si>
  <si>
    <t>PERCENT OF ALL ROADWAY VEHICLES</t>
  </si>
  <si>
    <t>Articulated Bus</t>
  </si>
  <si>
    <t>Automobile</t>
  </si>
  <si>
    <t>Double Decked Bus</t>
  </si>
  <si>
    <t>Over the Road Bus (c)</t>
  </si>
  <si>
    <t>School Bus</t>
  </si>
  <si>
    <t>Taxicab Sedan</t>
  </si>
  <si>
    <t>Taxicab Station Wagon</t>
  </si>
  <si>
    <t>Taxicab Van</t>
  </si>
  <si>
    <t>Van (b)</t>
  </si>
  <si>
    <t>Total All Roadway Vehicles</t>
  </si>
  <si>
    <t>Other Vehicle (b)</t>
  </si>
  <si>
    <t>(a) Summary data from National Transit Database.  Includes only systems in Urbanized Areas reporting to National Transit Database each year.</t>
  </si>
  <si>
    <t>(b) Beginning 2012, publico vehicles reported as "other vehicles" rather than as "vans."</t>
  </si>
  <si>
    <t>(c) Not reported separately in 2007 or 2008.</t>
  </si>
  <si>
    <t>TABLE 38: Active Roadway Vehicles by Mode of Service and Physical Length of Vehicle in Urbanized Areas,</t>
  </si>
  <si>
    <t>BUS PHYSICAL TYPE VEHICLES ONLY</t>
  </si>
  <si>
    <t>(Number of Vehicles, Percent of Vehicles by Mode of Service, Percent of Total Vehicles) (a)</t>
  </si>
  <si>
    <t>Length of Vehicle</t>
  </si>
  <si>
    <t>Mode of Service for Bus Physical</t>
  </si>
  <si>
    <t>Type Vehicles Only (a)</t>
  </si>
  <si>
    <t>in All Types of  Bus Service</t>
  </si>
  <si>
    <t xml:space="preserve"> in Demand Response and Demand Response Taxi Service</t>
  </si>
  <si>
    <t xml:space="preserve"> in Vanpool and Publico Service</t>
  </si>
  <si>
    <t>Total Bus Vehicles</t>
  </si>
  <si>
    <t>in Demand Response and Demand Response Taxi Service</t>
  </si>
  <si>
    <t>PERCENT OF ALL VEHICLES WITH LENGTH REPORTED BY TYPE IN EACH MODE OF SERVICE</t>
  </si>
  <si>
    <t>PERCENT OF ALL ROADWAY VEHICLES WITH LENGTH REPORTED</t>
  </si>
  <si>
    <t>46 ft and Longer</t>
  </si>
  <si>
    <t>42 ft to 45 ft</t>
  </si>
  <si>
    <t>35 ft to 41 ft</t>
  </si>
  <si>
    <t>30 ft to 34 ft</t>
  </si>
  <si>
    <t>25 ft to 29 ft</t>
  </si>
  <si>
    <t>24 ft and Shorter</t>
  </si>
  <si>
    <t>Subtotal Length Reported</t>
  </si>
  <si>
    <t>Length Not Reported</t>
  </si>
  <si>
    <t>INCLUDES TRANSIT AGENCIES REPORTING TO NATIONAL TRANSIT DATABASE FOR RURAL AREAS ONLY</t>
  </si>
  <si>
    <t>TABLE 39: Active Roadway Vehicles Type of Vehicle and length, RURAL AREAS</t>
  </si>
  <si>
    <t>Year </t>
  </si>
  <si>
    <t>Type of Vehicle, Rural Areas Only, All Modes of Service (a)</t>
  </si>
  <si>
    <t>Bus, All Types</t>
  </si>
  <si>
    <t>Cutaway</t>
  </si>
  <si>
    <t>Van</t>
  </si>
  <si>
    <t>Automobile, Minivan, and SUV</t>
  </si>
  <si>
    <t>35 ft and Longer</t>
  </si>
  <si>
    <t>PERCENT OF TOTAL VEHICLES EACH YEAR</t>
  </si>
  <si>
    <t>(a) Vehicles in rural areas only, all modes of roadway service combined.</t>
  </si>
  <si>
    <t>TRAIN DATA</t>
  </si>
  <si>
    <t>Table 40, PART A: Commuter Rail Train Operating Data (a, b)</t>
  </si>
  <si>
    <t>Number of Trains in Operation Average Weekday</t>
  </si>
  <si>
    <t>Annual Train Miles (Millions)</t>
  </si>
  <si>
    <t>Annual Train Revenue Miles (Millions)</t>
  </si>
  <si>
    <t>Annual Train Hours (Millions)</t>
  </si>
  <si>
    <t>Annual Train Revenue Hours (Millions)</t>
  </si>
  <si>
    <t xml:space="preserve">Annual Vehicle Revenue Miles (Millions) </t>
  </si>
  <si>
    <t>Unlinked Passenger Trips (Millions)</t>
  </si>
  <si>
    <t>Passenger Miles (Millions)</t>
  </si>
  <si>
    <t>2004 (c)</t>
  </si>
  <si>
    <t>2005 (c)</t>
  </si>
  <si>
    <t>2006 (c)</t>
  </si>
  <si>
    <t>2007 (c)</t>
  </si>
  <si>
    <t>2008 (c)</t>
  </si>
  <si>
    <t>2009 (c)</t>
  </si>
  <si>
    <t>2010 (c)</t>
  </si>
  <si>
    <t>(b) Does not include Alaska Railroad passenger service.</t>
  </si>
  <si>
    <t>(c) Includes hybrid rail.</t>
  </si>
  <si>
    <t>Table 40, PART B: Commuter Rail Train Derived statistics (a, b)</t>
  </si>
  <si>
    <t>Average Train Length (d)</t>
  </si>
  <si>
    <t>Average Train Speed in Revenue Service</t>
  </si>
  <si>
    <t>Unlinked Passenger Trips per Train Revenue Mile</t>
  </si>
  <si>
    <t>Unlinked Passenger Trips per Train Revenue Hour</t>
  </si>
  <si>
    <t>Passenger Miles per Train Revenue Mile</t>
  </si>
  <si>
    <t>Passenger Miles per Train Revenue Hour</t>
  </si>
  <si>
    <t>Table 41, PART A: hybrid Rail Train Operating Data (a, b)</t>
  </si>
  <si>
    <t>Table 41, PART B: hybrid Rail Train Derived statistics (a, b)</t>
  </si>
  <si>
    <t>Average Train Length (c)</t>
  </si>
  <si>
    <t>(b) Hybrid rail data for 2004-2020 included in commuter rail.</t>
  </si>
  <si>
    <t>(c) Calculated by dividing vehicle revenue miles by train revenue miles.</t>
  </si>
  <si>
    <t>(d) Excludes locomotives, calculated by dividing vehicle revenue miles by train revenue miles.</t>
  </si>
  <si>
    <t>Table 42, PART A: REGIONAL RAILROAD MODE (COMMUTER RAIL AND HYBRID RAIL COMBINED) Train Operating Data (a)</t>
  </si>
  <si>
    <t>Table 42, PART B: REGIONAL RAILROAD MODE (COMMUTER RAIL AND HYBRID RAIL COMBINED) Train Derived statistics (a)</t>
  </si>
  <si>
    <t>Average Train Length (b)</t>
  </si>
  <si>
    <t>(b) Excludes locomotives, calculated by dividing vehicle revenue miles by train revenue miles.</t>
  </si>
  <si>
    <t>Table 43. PART A: heavy Rail Train Operating Data (a)</t>
  </si>
  <si>
    <t>Table 43, PART B: heavy Rail Train Derived statistics (a)</t>
  </si>
  <si>
    <t>(b) Calculated by dividing vehicle revenue miles by train revenue miles.</t>
  </si>
  <si>
    <t>Table 44, PART A: Light Rail Train Operating Data  (a)</t>
  </si>
  <si>
    <t>2002 (b)</t>
  </si>
  <si>
    <t>2003 (b)</t>
  </si>
  <si>
    <t>2004 (b)</t>
  </si>
  <si>
    <t>2005 (b)</t>
  </si>
  <si>
    <t>2006 (b)</t>
  </si>
  <si>
    <t>2007 (b)</t>
  </si>
  <si>
    <t>2008 (b)</t>
  </si>
  <si>
    <t>2009 (b)</t>
  </si>
  <si>
    <t>2010 (b)</t>
  </si>
  <si>
    <t>Table 44, PART B: light Rail Train Derived statistics (a)</t>
  </si>
  <si>
    <t>(b) Includes streetcar 2002-2010.</t>
  </si>
  <si>
    <t>Table 45, PART A: streetcar Train Operating Data (a)</t>
  </si>
  <si>
    <t>Table 45, PART B: STREETCAR Train Derived statistics (a)</t>
  </si>
  <si>
    <t>Table 46, PART A: SURFACE RAIL (Light Rail AND STREETCAR) Train Operating Data (a)</t>
  </si>
  <si>
    <t>Table 46, PART B: SURFACE RAIL (light Rail AND STREETCAR COMBINED) Train Derived statistics (a)</t>
  </si>
  <si>
    <t>INFRASTRUCTURE DATA</t>
  </si>
  <si>
    <t>TABLE 47: number of systems offering a mode of service, PART A Roadway Modes</t>
  </si>
  <si>
    <t>Bus Modes (Approximate Number)</t>
  </si>
  <si>
    <t>Demand Response (Approximate Number)</t>
  </si>
  <si>
    <t>(c) 2,291</t>
  </si>
  <si>
    <t>(d) 1,200</t>
  </si>
  <si>
    <t>(d) 7,300</t>
  </si>
  <si>
    <t>(d) 80</t>
  </si>
  <si>
    <t>(c) Prior to 1984 excludes most rural bus agencies.</t>
  </si>
  <si>
    <t xml:space="preserve">(d)  Data not continuous for modes noted, see Methodology. </t>
  </si>
  <si>
    <t>TABLE 47: number of systems offering a mode of service, PART B FIXED-GUIDEWAY MODES AND ALL MODES TOTAL</t>
  </si>
  <si>
    <t>Other Fixed-Guideway Modes (f)</t>
  </si>
  <si>
    <t>Total Fixed- Guideway Modes Reported (g)</t>
  </si>
  <si>
    <t>(h)</t>
  </si>
  <si>
    <t>(i)</t>
  </si>
  <si>
    <t>(j)</t>
  </si>
  <si>
    <t>(f) Beginning 1980 includes aerial tramway, automated guideway transit, cable car, inclined plane, and monorail.  From 1975 to 1994 includes ferryboat and some unidentified roadway modes.</t>
  </si>
  <si>
    <t>(g)  Each mode for multi-modal system counted individually. Does not include Trolleybus which is a fixed-guideway mode for distribution of FTA Urbanized Area Formula Funds.</t>
  </si>
  <si>
    <t>(h) Multi-modal agencies counted only once regardless of number of modes operated.</t>
  </si>
  <si>
    <t>(i)  Included in Light Rail.</t>
  </si>
  <si>
    <t>(j)  Included in Commuter Rail.</t>
  </si>
  <si>
    <t>Table 48: rail AND BUS RAPID transit SYstems Currently in operation, Alphabetical Order</t>
  </si>
  <si>
    <t>by Mode, STAte, and Urbanized Area Name as of November 1, 2013 (a)</t>
  </si>
  <si>
    <t>State</t>
  </si>
  <si>
    <t>Urbanized Area/First City in Name Only</t>
  </si>
  <si>
    <t>Transit System Name</t>
  </si>
  <si>
    <t>Reported in 2012 NTD (b)</t>
  </si>
  <si>
    <t>Year Opened (c)</t>
  </si>
  <si>
    <t>AERIAL TRAMWAY: 2 SYSTEMS</t>
  </si>
  <si>
    <t>New York</t>
  </si>
  <si>
    <t>Roosevelt Island Operating Corporation Tramway</t>
  </si>
  <si>
    <t>No</t>
  </si>
  <si>
    <t>Oregon</t>
  </si>
  <si>
    <t>Portland</t>
  </si>
  <si>
    <t>Portland Aerial Tramway</t>
  </si>
  <si>
    <t>AUTOMATED GUIDEWAY TRANSIT: 7 SYSTEMS</t>
  </si>
  <si>
    <t>Florida</t>
  </si>
  <si>
    <t>Jacksonville</t>
  </si>
  <si>
    <t>Jacksonville Transportation Authority (JTA) Skyway</t>
  </si>
  <si>
    <t>Yes</t>
  </si>
  <si>
    <t>Miami</t>
  </si>
  <si>
    <t>Miami-Dade Transit (MDT) Metromover</t>
  </si>
  <si>
    <t>Indiana</t>
  </si>
  <si>
    <t>Indianapolis</t>
  </si>
  <si>
    <t>Indiana University Health People Mover</t>
  </si>
  <si>
    <t>Michigan</t>
  </si>
  <si>
    <t>Detroit</t>
  </si>
  <si>
    <t>Detroit Transportation Corporation People Mover</t>
  </si>
  <si>
    <t>New Jersey</t>
  </si>
  <si>
    <t>Port Authority of New York and New Jersey Air Train Newark</t>
  </si>
  <si>
    <t>Port Authority of New York and New Jersey Air Train JFK</t>
  </si>
  <si>
    <t>West Virginia</t>
  </si>
  <si>
    <t>Morgantown</t>
  </si>
  <si>
    <t>West Virginia University Personal Rapid Transit</t>
  </si>
  <si>
    <t>BUS RAPID TRANSIT: 4 SYSTEMS (Includes Only Systems Reported as</t>
  </si>
  <si>
    <t>Operating Bus Rapid Transit Service in 2012 National Transit Database) (f)</t>
  </si>
  <si>
    <t>California</t>
  </si>
  <si>
    <t>Los Angeles</t>
  </si>
  <si>
    <t>Los Angeles County Metropolitan Transportation Authority (LACMTA)</t>
  </si>
  <si>
    <t>Orlando</t>
  </si>
  <si>
    <t>Central Florida Regional Transportation Authority (LYNX)</t>
  </si>
  <si>
    <t>Ohio</t>
  </si>
  <si>
    <t>Cleveland</t>
  </si>
  <si>
    <t>The Greater Cleveland Regional Transit Authority (GCRTA)</t>
  </si>
  <si>
    <t>Eugene</t>
  </si>
  <si>
    <t>Lane Transit District (LTD)</t>
  </si>
  <si>
    <t>CABLE CAR: 1 SYSTEM</t>
  </si>
  <si>
    <t>San Francisco</t>
  </si>
  <si>
    <t>San Francisco Municipal Transportation Agency (MUNI)</t>
  </si>
  <si>
    <t>COMMUTER RAILROAD: 27 SYSTEMS</t>
  </si>
  <si>
    <t>Alaska</t>
  </si>
  <si>
    <t>Anchorage</t>
  </si>
  <si>
    <t>Alaska Railroad Corporation (ARRC) (d)</t>
  </si>
  <si>
    <t>Southern California Regional Rail Authority (SCRRA) Metrolink</t>
  </si>
  <si>
    <t>Oakland</t>
  </si>
  <si>
    <t>Capital Corridor Joint Powers Authority</t>
  </si>
  <si>
    <t>San Diego</t>
  </si>
  <si>
    <t>LOSSAN Pacific Surfliner</t>
  </si>
  <si>
    <t>North San Diego County Transit District (NCTD) Coaster</t>
  </si>
  <si>
    <t>Peninsula Corridor Joint Powers Board (PCJPB) CalTrain</t>
  </si>
  <si>
    <t>Stockton</t>
  </si>
  <si>
    <t>Altamont Commuter Express (ACE) ACE Rail</t>
  </si>
  <si>
    <t>Connecticut</t>
  </si>
  <si>
    <t>New Haven</t>
  </si>
  <si>
    <t>Connecticut Department of Transportation Shore Line East</t>
  </si>
  <si>
    <t>South Florida Regional Transportation Authority Tri-Rail</t>
  </si>
  <si>
    <t>Illinois</t>
  </si>
  <si>
    <t>Chicago</t>
  </si>
  <si>
    <t>Northeast Illinois Regional Commuter Railroad Corp,  Metra</t>
  </si>
  <si>
    <t>Northern Indiana Commuter Transportation District (NICTD)</t>
  </si>
  <si>
    <t>Maine</t>
  </si>
  <si>
    <t>Northern New England Passenger Rail Authority</t>
  </si>
  <si>
    <t>Maryland</t>
  </si>
  <si>
    <t>Baltimore</t>
  </si>
  <si>
    <t>Maryland Area Regional Commuter (MARC)</t>
  </si>
  <si>
    <t>Massachusetts</t>
  </si>
  <si>
    <t>Boston</t>
  </si>
  <si>
    <t>Massachusetts Bay Transportation Authority (MBTA)</t>
  </si>
  <si>
    <t>Minnesota</t>
  </si>
  <si>
    <t>Minneapolis</t>
  </si>
  <si>
    <t>Metro Transit Northstar Commuter Rail</t>
  </si>
  <si>
    <t>New Jersey Transit Corporation (NJ TRANSIT)</t>
  </si>
  <si>
    <t>New Mexico</t>
  </si>
  <si>
    <t>Albuquerque</t>
  </si>
  <si>
    <t>New Mexico Rail Runner</t>
  </si>
  <si>
    <t>Metro-North Commuter Railroad Company</t>
  </si>
  <si>
    <t>MTA Long Island Rail Road (MTA-LIRR)</t>
  </si>
  <si>
    <t>Pennsylvania</t>
  </si>
  <si>
    <t>Harrisburg</t>
  </si>
  <si>
    <t>Pennsylvania Department of Transportation Keystone Line</t>
  </si>
  <si>
    <t>Philadelphia</t>
  </si>
  <si>
    <t>Southeastern Pennsylvania Transportation Authority (SEPTA)</t>
  </si>
  <si>
    <t>Tennessee</t>
  </si>
  <si>
    <t>Nashville</t>
  </si>
  <si>
    <t>Regional Transportation Authority Music City Star</t>
  </si>
  <si>
    <t>Texas</t>
  </si>
  <si>
    <t>Dallas</t>
  </si>
  <si>
    <t>Trinity Railway Express</t>
  </si>
  <si>
    <t>Denton</t>
  </si>
  <si>
    <t>Denton County Transportation Authority A Train</t>
  </si>
  <si>
    <t>Utah</t>
  </si>
  <si>
    <t>Salt Lake City</t>
  </si>
  <si>
    <t>Utah Transit Authority</t>
  </si>
  <si>
    <t>Virginia</t>
  </si>
  <si>
    <t>Washington</t>
  </si>
  <si>
    <t>Virginia Railway Express (VRE)</t>
  </si>
  <si>
    <t>Seattle</t>
  </si>
  <si>
    <t>Central Puget Sound Regional Transit Authority (ST) Sounder</t>
  </si>
  <si>
    <t>HEAVY RAIL: 15 SYSTEMS</t>
  </si>
  <si>
    <t>Los Angeles County Metropolitan Transp. Auth. (LACMTA)</t>
  </si>
  <si>
    <t>San Francisco Bay Area Rapid Transit District (BART)</t>
  </si>
  <si>
    <t>District of Columbia</t>
  </si>
  <si>
    <t>Washington Metropolitan Area Transit Authority (WMATA) Metro</t>
  </si>
  <si>
    <t>Miami-Dade Transit (MDT) MetroRail</t>
  </si>
  <si>
    <t>Georgia</t>
  </si>
  <si>
    <t>Atlanta</t>
  </si>
  <si>
    <t>Metropolitan Atlanta Rapid Transit Authority (MARTA)</t>
  </si>
  <si>
    <t>Chicago Transit Authority (CTA)</t>
  </si>
  <si>
    <t>Maryland Transit Administration (MTA)</t>
  </si>
  <si>
    <t>Port Authority Transit Corporation (PATCO)</t>
  </si>
  <si>
    <t>MTA New York City Transit (NYCT)</t>
  </si>
  <si>
    <t>Port Authority Trans-Hudson Corporation (PATH)</t>
  </si>
  <si>
    <t>Staten Island Rapid Transit Operating Authority</t>
  </si>
  <si>
    <t>Puerto Rico</t>
  </si>
  <si>
    <t>San Juan</t>
  </si>
  <si>
    <t>Tren Urbano</t>
  </si>
  <si>
    <t>HYBRID RAIL: 4 SYSTEMS (Includes Only Systems Reported as</t>
  </si>
  <si>
    <t>Operating Hybrid Rail Service in 2012 National Transit Database)</t>
  </si>
  <si>
    <t>North San Diego County Transit District (NCTD) Sprinter</t>
  </si>
  <si>
    <t>New Jersey Transit Corporation (NJ TRANSIT) River Line</t>
  </si>
  <si>
    <t>Tri-County Metropolitan Transportation District of Oregon (TriMet) Westside Express</t>
  </si>
  <si>
    <t>Austin</t>
  </si>
  <si>
    <t>Capital Metropolitan Transportation Authority (CMTA)</t>
  </si>
  <si>
    <t>INCLINED PLANE: 4 SYSTEMS</t>
  </si>
  <si>
    <t>Johnstown</t>
  </si>
  <si>
    <t>Cambria County Transit Authority (CamTran) Johnstown Inclined Plane</t>
  </si>
  <si>
    <t>Pittsburgh</t>
  </si>
  <si>
    <t>Port Authority of Allegheny County (Port Authority Transit) Duquesne Incline</t>
  </si>
  <si>
    <t>Port Authority of Allegheny County (Port Authority Transit) Monongahela Incline</t>
  </si>
  <si>
    <t>Chattanooga</t>
  </si>
  <si>
    <t>Chattanooga Regional Transportation Authority (CARTA) Lookout Mountain Incline Railway</t>
  </si>
  <si>
    <t>LIGHT RAIL: 27 SYSTEMS (e)</t>
  </si>
  <si>
    <t>Arizona</t>
  </si>
  <si>
    <t>Phoenix</t>
  </si>
  <si>
    <t>Valley Metro Rail, Inc. (VMR)</t>
  </si>
  <si>
    <t>Port of Los Angeles Waterfront Red Car Line</t>
  </si>
  <si>
    <t>Sacramento</t>
  </si>
  <si>
    <t>Sacramento Regional Transit District</t>
  </si>
  <si>
    <t>San Diego Metropolitan Transit system (MTS)</t>
  </si>
  <si>
    <t>San Jose</t>
  </si>
  <si>
    <t>Santa Clara Valley Transportation Authority (VTA)</t>
  </si>
  <si>
    <t>Colorado</t>
  </si>
  <si>
    <t>Denver</t>
  </si>
  <si>
    <t>Denver Regional Transportation District (RTD)</t>
  </si>
  <si>
    <t>Metro Transit</t>
  </si>
  <si>
    <t>Missouri</t>
  </si>
  <si>
    <t>Saint Louis</t>
  </si>
  <si>
    <t>Bi-State Development Agency (METRO)</t>
  </si>
  <si>
    <t>Jersey City</t>
  </si>
  <si>
    <t>New Jersey Transit Corporation (NJ TRANSIT) Hudson-Bergen Light Rail</t>
  </si>
  <si>
    <t>Newark</t>
  </si>
  <si>
    <t>New Jersey Transit Corporation (NJ TRANSIT) Newark Light Rail</t>
  </si>
  <si>
    <t>Buffalo</t>
  </si>
  <si>
    <t>Niagara Frontier Transportation Authority (NFT Metro)</t>
  </si>
  <si>
    <t>North Carolina</t>
  </si>
  <si>
    <t>Charlotte</t>
  </si>
  <si>
    <t>Charlotte Area Transit System LYNX</t>
  </si>
  <si>
    <t>Tri-County Metropolitan Transportation Dist. of Oregon (TriMet) MAX</t>
  </si>
  <si>
    <t>Port Authority of Allegheny County (Port Authority Transit)</t>
  </si>
  <si>
    <t>Dallas Area Rapid Transit (DART)</t>
  </si>
  <si>
    <t>McKinney Avenue Transit Authority</t>
  </si>
  <si>
    <t>Galveston</t>
  </si>
  <si>
    <t>Island Transit (Service suspended) (b)</t>
  </si>
  <si>
    <t>Houston</t>
  </si>
  <si>
    <t>Metropolitan Transit Authority of Harris County, Texas Metro Rail</t>
  </si>
  <si>
    <t>Utah Transit Authority (UTA)</t>
  </si>
  <si>
    <t>Virginia Beach</t>
  </si>
  <si>
    <t>Hampton Roads Transit</t>
  </si>
  <si>
    <t>Central Puget Sound Regional Transit Authority (ST) Central Link</t>
  </si>
  <si>
    <t>MONORAIL: 2 SYSTEMS</t>
  </si>
  <si>
    <t>Nevada</t>
  </si>
  <si>
    <t>Las Vegas</t>
  </si>
  <si>
    <t>Las Vegas Monorail</t>
  </si>
  <si>
    <t>City of Seattle – Seattle Center Monorail System (SMS)</t>
  </si>
  <si>
    <t>STREETCAR: 10 SYSTEMS (Includes Only Systems Reported as</t>
  </si>
  <si>
    <t>Operating Streetcar Service in 2012 National Transit Database) (f)</t>
  </si>
  <si>
    <t>Arkansas</t>
  </si>
  <si>
    <t>Little Rock</t>
  </si>
  <si>
    <t>Central Arkansas Transit Authority (CATA) River Rail</t>
  </si>
  <si>
    <t>Tampa</t>
  </si>
  <si>
    <t>Hillsborough Area Regional Transit Authority (HART)</t>
  </si>
  <si>
    <t>Louisiana</t>
  </si>
  <si>
    <t>New Orleans</t>
  </si>
  <si>
    <t>New Orleans Regional Transit Authority (NORTA)</t>
  </si>
  <si>
    <t>Portland Streetcar</t>
  </si>
  <si>
    <t>Southeastern Pennsylvania Transportation Authority</t>
  </si>
  <si>
    <t>Memphis</t>
  </si>
  <si>
    <t>Memphis Area Transit Authority (MATA)</t>
  </si>
  <si>
    <t>King County Department of Transportation – Metro Transit Division (King County Metro)</t>
  </si>
  <si>
    <t>Tacoma</t>
  </si>
  <si>
    <t>Central Puget Sound Regional Transit Authority (ST) Tacoma Link</t>
  </si>
  <si>
    <t>Wisconsin</t>
  </si>
  <si>
    <t>Kenosha</t>
  </si>
  <si>
    <t>Kenosha Transit (KT)</t>
  </si>
  <si>
    <t>TROLLEYBUS: 5 SYSTEMS</t>
  </si>
  <si>
    <t>San Francisco Municipal Railway (MUNI)</t>
  </si>
  <si>
    <t>Dayton</t>
  </si>
  <si>
    <t>Greater Dayton Regional Transit Authority (GDRTA)</t>
  </si>
  <si>
    <t>King County Department of Transportation - Metro Transit Division (King County Metro)</t>
  </si>
  <si>
    <t>(a) Not all fixed-guideway agencies report data to the National Transit Database.</t>
  </si>
  <si>
    <t>(b) Federal Transit Administration National Transit Database.</t>
  </si>
  <si>
    <t>(c) Dates prior to 1970 may refer to predecessor agencies but may not be the earliest date rail service operated in area.  Some areas with current systems had earlier systems that ceased operation several years before the current system opened.</t>
  </si>
  <si>
    <t>(d) Reported in National Transit Database as a separate "Alaska Railroad" mode, not reported as commuter rail.</t>
  </si>
  <si>
    <t>(e) Unconnected rail operations in separate cities or areas are counted individually even if operated by the same overall agency.  Systems with suspended service not included in total number of systems.</t>
  </si>
  <si>
    <t>(f) Agencies are not required to differentiate data for NTD reports for BRT from regular bus service and Streetcar from Light Rail service until Report Year 2013.  Many agencies are believed to operate bus service that could be reported as BRT but is not now so reported.</t>
  </si>
  <si>
    <t>Table 49: Miles of Track AND DIRECTIONAL ROUTE MILES by RAIL Mode (a)</t>
  </si>
  <si>
    <t>Mode</t>
  </si>
  <si>
    <t>At Grade Track Miles</t>
  </si>
  <si>
    <t>Elevated Track Miles</t>
  </si>
  <si>
    <t>Open Cut Track Miles</t>
  </si>
  <si>
    <t>Subway Track Miles</t>
  </si>
  <si>
    <t>Total Track Miles</t>
  </si>
  <si>
    <t>Directional Route Miles</t>
  </si>
  <si>
    <t>On</t>
  </si>
  <si>
    <t>Structure</t>
  </si>
  <si>
    <t>On Fill</t>
  </si>
  <si>
    <t>Commuter Rail (b)</t>
  </si>
  <si>
    <t>Light Rail (c)</t>
  </si>
  <si>
    <t>Other Rail</t>
  </si>
  <si>
    <t>Total Rail Modes</t>
  </si>
  <si>
    <t>Hybrid Rail</t>
  </si>
  <si>
    <t>Streetcar</t>
  </si>
  <si>
    <t>(a) Summary data from National Transit Database.  Includes only systems reporting to National Transit Database each year.</t>
  </si>
  <si>
    <t>(b) Includes hybrid rail.</t>
  </si>
  <si>
    <t>(c) Include streetcar.</t>
  </si>
  <si>
    <t>Table 50: Miles of LANE AND DIRECTIONAL ROUTE MILES by NON-RAIL Mode (a)</t>
  </si>
  <si>
    <t>Lane Miles</t>
  </si>
  <si>
    <t>Exclusive</t>
  </si>
  <si>
    <t>Right-of-Way</t>
  </si>
  <si>
    <t>Controlled</t>
  </si>
  <si>
    <t>Mixed Traffic</t>
  </si>
  <si>
    <t>Total Non-Rail Modes</t>
  </si>
  <si>
    <t xml:space="preserve">--- </t>
  </si>
  <si>
    <t>Table 51: NUMBER OF PASSENGER STATIONS BY MODE (a)</t>
  </si>
  <si>
    <t>YEAR</t>
  </si>
  <si>
    <t>Number of Stations</t>
  </si>
  <si>
    <t>ADA Accessible</t>
  </si>
  <si>
    <t>Non-ADA ACCESSIBLE</t>
  </si>
  <si>
    <t>TOTAL STATIONS</t>
  </si>
  <si>
    <t>Number Muti-Modal</t>
  </si>
  <si>
    <t>(c) Includes streetcar.</t>
  </si>
  <si>
    <t>Table 52: NUMBER OF MAINTENANCE FACILITIES BY MODE (a)</t>
  </si>
  <si>
    <t>Number of Maintenance Facilities</t>
  </si>
  <si>
    <t>General Purpose Maintenance Facilities</t>
  </si>
  <si>
    <t>Heavy Maintenance Facilities</t>
  </si>
  <si>
    <t>Total Maintenance Facilities</t>
  </si>
  <si>
    <t>Under 200 Vehicles</t>
  </si>
  <si>
    <t>200 to 300 Vehicles</t>
  </si>
  <si>
    <t>Over 300 Vehicles</t>
  </si>
  <si>
    <t>Total General Facilities</t>
  </si>
  <si>
    <t>INFRASTRUCTURE  data</t>
  </si>
  <si>
    <t>INCLUDES SAMPLE IN APTA PUBLIC TRANSPORTATION INFRASTRUCTURE DATABASE ONLY</t>
  </si>
  <si>
    <t>Table 53: PASSENGER STATION EQUIPMENT (a), percent</t>
  </si>
  <si>
    <t>Mode (a)</t>
  </si>
  <si>
    <t>Number Stations in Sample</t>
  </si>
  <si>
    <t>Percent of Stations with:</t>
  </si>
  <si>
    <t>Public Address Systems</t>
  </si>
  <si>
    <t>Vehicle Status Displays</t>
  </si>
  <si>
    <t>Informational Video Displays</t>
  </si>
  <si>
    <t>Security Cameras</t>
  </si>
  <si>
    <t>Concessions</t>
  </si>
  <si>
    <t>Restrooms</t>
  </si>
  <si>
    <t>Ferry</t>
  </si>
  <si>
    <t>Rail</t>
  </si>
  <si>
    <r>
      <t xml:space="preserve">(a) Sample data only; from annual </t>
    </r>
    <r>
      <rPr>
        <i/>
        <sz val="10"/>
        <color theme="1"/>
        <rFont val="Times New Roman"/>
        <family val="1"/>
      </rPr>
      <t>APTA Public Transportation Infrastructure Database</t>
    </r>
    <r>
      <rPr>
        <sz val="10"/>
        <color theme="1"/>
        <rFont val="Times New Roman"/>
        <family val="1"/>
      </rPr>
      <t>, not projected to national total.</t>
    </r>
  </si>
  <si>
    <t>Table 54: PASSENGER STATION PARKING SUPPLY (a), percent</t>
  </si>
  <si>
    <t>Automobile Parking Facilities</t>
  </si>
  <si>
    <t>Bicycle Parking Facilities</t>
  </si>
  <si>
    <t>Motorcycle Parking Facilities</t>
  </si>
  <si>
    <t>Number All-Day Auto Parking Spaces</t>
  </si>
  <si>
    <t>Percent of Stations with All-Day Auto Parking</t>
  </si>
  <si>
    <t>Number Part-Day Auto Parking Spaces</t>
  </si>
  <si>
    <t>Number of Bicycle Spaces</t>
  </si>
  <si>
    <t>Percent of Stations with Secure Bike Parking</t>
  </si>
  <si>
    <t>Percent of Stations with Bike Racks</t>
  </si>
  <si>
    <t>Number of Motorcycle Spaces</t>
  </si>
  <si>
    <t>Secure</t>
  </si>
  <si>
    <t>Racks</t>
  </si>
  <si>
    <t>Energy data</t>
  </si>
  <si>
    <t>Table 55: Electric Power Consumption by Mode (Millions of Kilowatt Hours)</t>
  </si>
  <si>
    <t>Total (Modes Reported Only)</t>
  </si>
  <si>
    <t>(a) Included in commuter rail.</t>
  </si>
  <si>
    <t>(b) Included in light rail.</t>
  </si>
  <si>
    <t>energy data</t>
  </si>
  <si>
    <t>Table 56: Fossil Fuel Consumption by Mode (millions of Gallons)</t>
  </si>
  <si>
    <t>Non-Diesel (All Modes)</t>
  </si>
  <si>
    <t>All Bus Modes</t>
  </si>
  <si>
    <t>In DR</t>
  </si>
  <si>
    <t>(a) 494.1</t>
  </si>
  <si>
    <t>(a) 95.8</t>
  </si>
  <si>
    <t>(a) 279.9</t>
  </si>
  <si>
    <t>(a) Data not continuous for modes noted, see Methodology.</t>
  </si>
  <si>
    <t>(b) Included in commuter rail.</t>
  </si>
  <si>
    <t>Table 57: Non-Diesel Fossil Fuel Consumption by Fuel Type, ALL MODES (Millions of Gallons)</t>
  </si>
  <si>
    <t>Compressed Natural Gas (a)</t>
  </si>
  <si>
    <t>Liquefied Natural Gas</t>
  </si>
  <si>
    <t>Propane (Liquid Petroleum Gas)</t>
  </si>
  <si>
    <t>Other (b)</t>
  </si>
  <si>
    <t>Total (Fuels Reported Only)</t>
  </si>
  <si>
    <t>(c) 84.2</t>
  </si>
  <si>
    <t>In Other</t>
  </si>
  <si>
    <t>(c) 279.9</t>
  </si>
  <si>
    <t>(a) Energy equivalent gallons using energy value of type of fuel each agency would otherwise use, primarily diesel fuel.</t>
  </si>
  <si>
    <t xml:space="preserve">(b) Includes bio/soy fuel, biodiesel (until 2007), hydrogen, methanol, ethanol, and various blends. </t>
  </si>
  <si>
    <t>(c) Data not continuous for fuels noted, see Methodology.</t>
  </si>
  <si>
    <t>Table 58: Bus (a) Fuel Consumption (millions of Gallons)</t>
  </si>
  <si>
    <t>Diesel Fuel</t>
  </si>
  <si>
    <t>Compressed Natural Gas (b)</t>
  </si>
  <si>
    <t>(d) 494.1</t>
  </si>
  <si>
    <t>(a) Includes all bus modes: bus, commuter bus, and bus rapid transit.</t>
  </si>
  <si>
    <t>(b) Energy equivalent gallons using energy value of type of fuel each agency would otherwise use, primarily diesel fuel.</t>
  </si>
  <si>
    <t xml:space="preserve">(c) Includes bio/soy fuel, biodiesel (through 2006), hydrogen, methanol, ethanol, and various blends. </t>
  </si>
  <si>
    <t>(d) Data not continuous for fuels noted, see Methodology.</t>
  </si>
  <si>
    <t>Table 59: DEMAND RESPONSE Fuel CoNsumption (millions of Gallons)</t>
  </si>
  <si>
    <t>(c) 95.8</t>
  </si>
  <si>
    <t>(c) 72.8</t>
  </si>
  <si>
    <t>(a) Energy equivalent gallons using energy value of type of fuel each agency would otherwise use.</t>
  </si>
  <si>
    <t xml:space="preserve">(b) Includes bio/soy fuel, biodiesel, hydrogen, methanol, ethanol, and various blends. </t>
  </si>
  <si>
    <t>Table 60: Rail Vehicle Fuel and Power Consumption</t>
  </si>
  <si>
    <t>Diesel (Million Gallons)</t>
  </si>
  <si>
    <t>Electricity (Million KWH)</t>
  </si>
  <si>
    <t>Regional Railroad Modes (a)</t>
  </si>
  <si>
    <t>Surface Rail Modes (b)</t>
  </si>
  <si>
    <t>(a) Includes commuter rail and hybrid rail.</t>
  </si>
  <si>
    <t>(b) Includes light rail and streetcar.</t>
  </si>
  <si>
    <r>
      <t>financial data</t>
    </r>
    <r>
      <rPr>
        <b/>
        <i/>
        <sz val="8"/>
        <color rgb="FF000000"/>
        <rFont val="Arial"/>
        <family val="2"/>
      </rPr>
      <t>: CAPITAL EXPENDITURES</t>
    </r>
  </si>
  <si>
    <t>TABLE 61: capital expenses by mode (Millions of Dollars and Percent), PART A Roadway Modes</t>
  </si>
  <si>
    <t xml:space="preserve">Demand Response </t>
  </si>
  <si>
    <t>Total Roadway Modes Reported (b)</t>
  </si>
  <si>
    <t>MILLIONS OF DOLLARS</t>
  </si>
  <si>
    <t>(d) 3,291.0</t>
  </si>
  <si>
    <t>(d) 747.7</t>
  </si>
  <si>
    <t>(d) 47.2</t>
  </si>
  <si>
    <t>PERCENT OF TOTAL</t>
  </si>
  <si>
    <t>(d) 22.7%</t>
  </si>
  <si>
    <t>(d) 5.1%</t>
  </si>
  <si>
    <t>(d) 0.3%</t>
  </si>
  <si>
    <t>(b)  Each mode for multi-modal system counted individually.</t>
  </si>
  <si>
    <t>(c)  Included in Total Bus.</t>
  </si>
  <si>
    <t>TABLE 61: CAPITAL EXpenses by mode (millions of dollars and percent), PART B FIXED-GUIDEWAY MODES AND ALL MODES TOTAL</t>
  </si>
  <si>
    <t>Other Fixed-Guideway Modes (e)</t>
  </si>
  <si>
    <t xml:space="preserve">Total Fixed- Guideway Modes Reported </t>
  </si>
  <si>
    <t>(e)  From 1992 to 1994 includes ferryboat and some unidentified roadway modes.</t>
  </si>
  <si>
    <t>Table 62: Capital Expenses by Type, TOTAL OF ALL SUBTYPES (Millions of Dollars AND PERCENT)</t>
  </si>
  <si>
    <t>Rolling Stock</t>
  </si>
  <si>
    <t>Facilities</t>
  </si>
  <si>
    <t>FINANCIAL DATA: CAPITAL EXPENDITURES</t>
  </si>
  <si>
    <t>Table 63: CAPITAL EXPENSES BY TYPE, ROLLING STOCK EXPENSES SUBTYPE (a)</t>
  </si>
  <si>
    <t>(Millions of Dollars AND PERCENT)</t>
  </si>
  <si>
    <t>Passenger Vehicles by Mode of Service</t>
  </si>
  <si>
    <t>Service Vehicles</t>
  </si>
  <si>
    <t>Subtotal Rolling Stock Expenditures</t>
  </si>
  <si>
    <t>All Other</t>
  </si>
  <si>
    <t>PERCENT OF SUBTOTAL</t>
  </si>
  <si>
    <t>(a)  Subtotal data are not revised in later year Fact Books as are the main data on Table 62, hence these data may differ from those on Table 62.</t>
  </si>
  <si>
    <t>Table 64: CAPITAL EXPENSES BY TYPE,  CAPITAL Facility Expenses SUBTYPE (a)</t>
  </si>
  <si>
    <t>Guideways</t>
  </si>
  <si>
    <t>Passenger Stations</t>
  </si>
  <si>
    <t>Administrative Buildings</t>
  </si>
  <si>
    <t>Maintenance Facilities</t>
  </si>
  <si>
    <t>Subtotal Facilities Expenditures</t>
  </si>
  <si>
    <t>Table 65: CAPITAL EXPENSES BY TYPE, OTHER CAPITAL EXPENSES SUBTYPE (a)</t>
  </si>
  <si>
    <t>Fare Revenue Collection Equipment</t>
  </si>
  <si>
    <t>Communication and Information Systems</t>
  </si>
  <si>
    <t>Subtotal Other Capital Expenditures</t>
  </si>
  <si>
    <t>2.447.8</t>
  </si>
  <si>
    <t>Table 66: CAPITAL EXPENSES BY TYPE AND MODE</t>
  </si>
  <si>
    <t>SECTION ONE: Millions of Dollars</t>
  </si>
  <si>
    <t>Type of Expenditure and Year</t>
  </si>
  <si>
    <t>Commuter Rail and Hybrid Rail</t>
  </si>
  <si>
    <t>Demand Re-sponse</t>
  </si>
  <si>
    <t>Light Rail and Streetcar</t>
  </si>
  <si>
    <t>Guideway </t>
  </si>
  <si>
    <t>FACILITIES SUBTOTAL: ALL GUIDEWAY, STATION, AND FACILITIES EXPENDITURES</t>
  </si>
  <si>
    <t>Passenger Vehicles</t>
  </si>
  <si>
    <t>ROLLING STOCK SUBTOTAL: ALL PASSENGER VEHICLE AND SERVICE VEHICLE EXPENDITURES</t>
  </si>
  <si>
    <t>OTHER SUBTOTAL: ALL FARE REVENUE COLLECTION, COMMUNICATION AND INFORMATION SYSTEMS, AND OTHER EXPENDITURES</t>
  </si>
  <si>
    <t>TOTAL: ALL CAPITAL EXPENDITURES</t>
  </si>
  <si>
    <t>SECTION TWO: percent of type of EXPENDITURE by mode for each year – row data</t>
  </si>
  <si>
    <t>SECTION THREE: percent of mode by type of expenditure for each year – column data</t>
  </si>
  <si>
    <t>SECTION FOUR: percent by type of expenditure and mode for total</t>
  </si>
  <si>
    <t>expenditure for each year – table-wide data for each year</t>
  </si>
  <si>
    <t>SECTION FOUR: percent by type of expenditure and mode for total expenditure for each year – table-wide data for each year</t>
  </si>
  <si>
    <t>FINANCIAL DATA: OPERATING EXPENDITURES</t>
  </si>
  <si>
    <t>TABLE 67: Total operating expense by mode (millions of dollars and percent), PART A Roadway Modes</t>
  </si>
  <si>
    <t>Transit</t>
  </si>
  <si>
    <t>Vanpool</t>
  </si>
  <si>
    <t>In Total (c)</t>
  </si>
  <si>
    <t>(d)17,307.5</t>
  </si>
  <si>
    <t>(d) 4,420.8</t>
  </si>
  <si>
    <t>(d) 106.8</t>
  </si>
  <si>
    <t>(c) All Modes Total reported on Table 70, Part B.</t>
  </si>
  <si>
    <t>TABLE 67: total operating expense by mode (millions of Dollars and percent), PART B FIXED-GUIDEWAY MODES AND ALL MODES TOTAL</t>
  </si>
  <si>
    <t>1.624.7</t>
  </si>
  <si>
    <t>financial data: operating expenditures</t>
  </si>
  <si>
    <t>Table 68: total Operating Expense by Function Class (Millions of Dollars AND PERCENT of total)</t>
  </si>
  <si>
    <t>Purchased Transportation</t>
  </si>
  <si>
    <t xml:space="preserve"> (a) Includes commuter rail, ferryboat, rural bus, other, and demand response beginning in 1984.</t>
  </si>
  <si>
    <t>Table 69: total Operating Expense by Object Class (Millions of Dollars AND PERCENT of total)</t>
  </si>
  <si>
    <t>Services</t>
  </si>
  <si>
    <t>Materials and Supplies</t>
  </si>
  <si>
    <t>Utilities</t>
  </si>
  <si>
    <t>Casualty and Liability</t>
  </si>
  <si>
    <t>TABLE 70: operating expense per vehicle revenue hour by mode (dollars), PART A Roadway Modes</t>
  </si>
  <si>
    <t>(d) 109.54</t>
  </si>
  <si>
    <t>(d) 42.02</t>
  </si>
  <si>
    <t>(d) 29.67</t>
  </si>
  <si>
    <r>
      <t>financial data</t>
    </r>
    <r>
      <rPr>
        <b/>
        <i/>
        <sz val="8"/>
        <color rgb="FF000000"/>
        <rFont val="Arial"/>
        <family val="2"/>
      </rPr>
      <t>: OPERATING EXPENDITURES</t>
    </r>
  </si>
  <si>
    <t>TABLE 70: operating expense per vehicle revenue hour by mode (dollars), PART B FIXED-GUIDEWAY MODES AND ALL MODES TOTAL</t>
  </si>
  <si>
    <t>TABLE 71: operating expense per vehicle revenue MILE by mode (dollars), PART A Roadway Modes</t>
  </si>
  <si>
    <t>(d) 8.71</t>
  </si>
  <si>
    <t>(d) 3.47</t>
  </si>
  <si>
    <t>(d ) 0.76</t>
  </si>
  <si>
    <t>TABLE 71: operating expense per vehicle revenue mile by mode (dollars), PART B FIXED-GUIDEWAY MODES AND ALL MODES TOTAL</t>
  </si>
  <si>
    <t>TABLE 72: operating expense per unlinked passenger trip by mode (dollars), PART A Roadway Modes</t>
  </si>
  <si>
    <t>(c) 3.20</t>
  </si>
  <si>
    <t>(c) 21.15</t>
  </si>
  <si>
    <t>(c) 4.27</t>
  </si>
  <si>
    <t>TABLE 72: operating expense per unlinked PASSENGER trip by mode (dollars), PART B FIXED-GUIDEWAY MODES AND ALL MODES TOTAL</t>
  </si>
  <si>
    <t>TABLE 73: operating expense per passenger mile by mode (dollars), PART A Roadway Modes</t>
  </si>
  <si>
    <t>TABLE 73: operating expense per passenger mile by mode (dollars), PART B FIXED-GUIDEWAY MODES AND ALL MODES TOTAL</t>
  </si>
  <si>
    <t>Table 74: Operating EXPENSES BY FUNCTION CLASS AND MODE</t>
  </si>
  <si>
    <t>Part A: Roadway Modes</t>
  </si>
  <si>
    <t>Function Class and Year</t>
  </si>
  <si>
    <t>Total Roadway Modes Reported (c2)</t>
  </si>
  <si>
    <t>(c1)</t>
  </si>
  <si>
    <t>TOTAL: ALL OPERATING EXPENDITURES</t>
  </si>
  <si>
    <t>(c1)  Included in Other Fixed Guideway Modes on Table 78, Part B.</t>
  </si>
  <si>
    <t>(c2) Does not include Transit Vanpool and Publico from 2007 through 2010.</t>
  </si>
  <si>
    <t>(c2)  Does not include Transit Vanpool and Publico from 2007 through 2010.</t>
  </si>
  <si>
    <t>Part B: FIXED-GUIDEWAY MODES AND ALL MODES TOTAL</t>
  </si>
  <si>
    <t>Total Fixed-Guideway Modes Reported (e)</t>
  </si>
  <si>
    <t>Hybrid Rail (#)</t>
  </si>
  <si>
    <t>Commuter
Bus (#)</t>
  </si>
  <si>
    <t>(d)  Includes aerial tramway, automated guideway transit, cable car, inclined plane, and monorail, and ferryboat.  From 2007 through 2010 includes Roadway Modes transit vanpool and publico.</t>
  </si>
  <si>
    <t>(e)  Does not include trolleybus which is a fixed-guideway mode for distribution of FTA Urbanized Area Formula Funds.</t>
  </si>
  <si>
    <t>(h)  Included in Other Fixed-Guideway Modes.</t>
  </si>
  <si>
    <t>Table 75: Operating EXPENSES BY OBJECT CLASS AND MODE</t>
  </si>
  <si>
    <t>Table 75: Operating EXPENSES BY FUNCTION CLASS AND MODE</t>
  </si>
  <si>
    <t>FINANCIAL DATA: TOTAL EXPENSES</t>
  </si>
  <si>
    <t>Table 76: Total Expenses, CAPITAL AND OPERATING COMBINED, BY TYPE (Millions of Dollars)</t>
  </si>
  <si>
    <t>Capital Expenses</t>
  </si>
  <si>
    <t>Operating Expenses</t>
  </si>
  <si>
    <t>Total Expenses</t>
  </si>
  <si>
    <t>TABLE 77: Total expenses, capital and operating combined by mode (millions of dollars) (PERCENT OF TOTAL),</t>
  </si>
  <si>
    <t>PART A Roadway Modes</t>
  </si>
  <si>
    <t>(d) 20,598.5</t>
  </si>
  <si>
    <t>(d) 5,168.5</t>
  </si>
  <si>
    <t>(d) 154.0</t>
  </si>
  <si>
    <t>(d) 42.6%</t>
  </si>
  <si>
    <t>(d) 10.7%</t>
  </si>
  <si>
    <t>PART B FIXED-GUIDEWAY MODES AND ALL MODES TOTAL</t>
  </si>
  <si>
    <t>financial data: Capital FUNDING</t>
  </si>
  <si>
    <t>Table 78: Capital Funding Sources (Millions of Dollars and percent of total)</t>
  </si>
  <si>
    <t>Directly Generated (a)</t>
  </si>
  <si>
    <t>Local Assistance (b)</t>
  </si>
  <si>
    <t>State Assistance (c)</t>
  </si>
  <si>
    <t>Federal Assistance (d)</t>
  </si>
  <si>
    <t>(a) Sources of Directly Generated Capital Funds are reported on Table 45 for agencies reporting to the National Transit Database for urbanized areas only.  Those amounts are only part of the total for the entire transit industry shown herein.</t>
  </si>
  <si>
    <t>(b) Sources of Local Assistance Capital Funds are reported on Table 46 for agencies reporting to the National Transit Database for urbanized areas only.  Those amounts are only part of the total for the entire transit industry shown herein.</t>
  </si>
  <si>
    <t>(c) Sources of State Assistance Capital Funds are reported on Table 47 for agencies reporting to the National Transit Database for urbanized areas only.  Those amounts are only part of the total for the entire transit industry shown herein.</t>
  </si>
  <si>
    <t>(d) Sources of Federal Assistance Capital Funds are reported on Table 45 for agencies reporting to the National Transit Database for urbanized areas only.  Those amounts are only part of the total for the entire transit industry shown herein.</t>
  </si>
  <si>
    <t>FINANCIAL DATA: CAPITAL FUNDING</t>
  </si>
  <si>
    <t>Table 79: DIRECTLY GENERATED CAPITAL FUNDING SOURCES (a)</t>
  </si>
  <si>
    <t>Dedicated Taxes</t>
  </si>
  <si>
    <t>Other Dedicated</t>
  </si>
  <si>
    <t>Income</t>
  </si>
  <si>
    <t>Sales</t>
  </si>
  <si>
    <t>Property</t>
  </si>
  <si>
    <t>MILLIONS OF DOLLARS OF DIRECTLY GENERATED CAPITAL REVENUE</t>
  </si>
  <si>
    <t>PERCENT OF TOTAL DIRECTLY GENERATED CAPITAL REVENUE</t>
  </si>
  <si>
    <t>(a) Sample data only for transit systems in Urbanized Areas reporting to the annual National Transit Database, not projected to national total.  Source: annual National Transit Database.</t>
  </si>
  <si>
    <t>Table 80: LOCAL CAPITAL FUNDING SOURCES (a)</t>
  </si>
  <si>
    <t>General Revenue</t>
  </si>
  <si>
    <t>Other Revenue</t>
  </si>
  <si>
    <t>MILLIONS OF DOLLARS OF LOCAL CAPITAL REVENUE</t>
  </si>
  <si>
    <t>(b) 3,375.3</t>
  </si>
  <si>
    <t>PERCENT OF LOCAL CAPITAL REVENUE</t>
  </si>
  <si>
    <t>(b) Does not include in total amounts which are not differentiated by source.</t>
  </si>
  <si>
    <t>Table 81: STATE CAPITAL FUNDING SOURCES (a)</t>
  </si>
  <si>
    <t>MILLIONS OF DOLLARS OF STATE CAPITAL REVENUE</t>
  </si>
  <si>
    <t>(b) 2,013.0</t>
  </si>
  <si>
    <t>PERCENT OF STATE CAPITAL REVENUE</t>
  </si>
  <si>
    <t>Table 82: FEDERAL CAPITAL FUNDING SOURCES (a)</t>
  </si>
  <si>
    <t>Capital Program</t>
  </si>
  <si>
    <t>Urbanized Area Formula Program</t>
  </si>
  <si>
    <t>Other FTA Programs</t>
  </si>
  <si>
    <t>US</t>
  </si>
  <si>
    <t>DOT</t>
  </si>
  <si>
    <t>Other Federal</t>
  </si>
  <si>
    <t>MILLIONS OF DOLLARS OF FEDERAL CAPITAL REVENUE</t>
  </si>
  <si>
    <t>PERCENT OF TOTAL FEDERAL CAPITAL REVENUE</t>
  </si>
  <si>
    <t>TABLE 83: ACTIVE TRANSIT VEHICLES BY SOURCE OF FEDERAL FUNDING TYPE (VEHICLES ONLY IN URBANIZED AREAS)</t>
  </si>
  <si>
    <t>Funding Source</t>
  </si>
  <si>
    <t>All Types of Bus</t>
  </si>
  <si>
    <t>Van and Automobile Based</t>
  </si>
  <si>
    <t>All Types of Rail Cars</t>
  </si>
  <si>
    <t>Ferry Boat</t>
  </si>
  <si>
    <t>All Vehicles</t>
  </si>
  <si>
    <t>Number of Vehicles in Database - Entire Fleet (NOT Limited to New Vehicles Delivered That Year)</t>
  </si>
  <si>
    <t>Federal Urbanized Area Formula Program</t>
  </si>
  <si>
    <t>Other Federal Programs</t>
  </si>
  <si>
    <t>Subtotal All Federal Programs</t>
  </si>
  <si>
    <t>No Federal Funding</t>
  </si>
  <si>
    <t>Total Vehicles</t>
  </si>
  <si>
    <t>Percent of Vehicles in Database - Entire Fleet (NOT Limited to New Vehicles Delivered That Year)</t>
  </si>
  <si>
    <t>TABLE 84: ACTIVE TRANSIT VEHICLES BY SOURCE OF FEDERAL FUNDING TYPE (VEHICLES ONLY IN RURAL AREAS)</t>
  </si>
  <si>
    <t>Cutaways</t>
  </si>
  <si>
    <t>Vans</t>
  </si>
  <si>
    <t>Federal Transit Administration Programs</t>
  </si>
  <si>
    <t>Other Federal Agency's Programs</t>
  </si>
  <si>
    <t>Private Funding</t>
  </si>
  <si>
    <t>State and Local Government Funding Only</t>
  </si>
  <si>
    <r>
      <t>financial data</t>
    </r>
    <r>
      <rPr>
        <b/>
        <i/>
        <sz val="8"/>
        <color theme="1"/>
        <rFont val="Arial"/>
        <family val="2"/>
      </rPr>
      <t>: Operating FUNDING</t>
    </r>
  </si>
  <si>
    <t>Table 85: Operating Funding Sources</t>
  </si>
  <si>
    <t>Agency Funds (a)</t>
  </si>
  <si>
    <t>Government Funds</t>
  </si>
  <si>
    <t>Total Funds</t>
  </si>
  <si>
    <t>Passenger</t>
  </si>
  <si>
    <t>Fares</t>
  </si>
  <si>
    <t xml:space="preserve">Total </t>
  </si>
  <si>
    <t>Directly Generated</t>
  </si>
  <si>
    <t>Local (d)</t>
  </si>
  <si>
    <t>State (e)</t>
  </si>
  <si>
    <t>Federal (f)</t>
  </si>
  <si>
    <t>Total Government Funds</t>
  </si>
  <si>
    <t>Not Known</t>
  </si>
  <si>
    <t>1975 (a)</t>
  </si>
  <si>
    <t>In Local</t>
  </si>
  <si>
    <t>1984 (b)</t>
  </si>
  <si>
    <t>(a) Prior to 1974 government financial assistance was not separately identified from other revenues in accounting systems.</t>
  </si>
  <si>
    <t>(b) Includes commuter rail, ferryboat, rural bus, other, and demand response beginning in 1984.</t>
  </si>
  <si>
    <t>(c) Sources of Directly Generated and Agency Operating Funds are reported on Table 50 for agencies reporting to the National Transit Database for urbanized areas only.  Those amounts are only part of the total for the entire transit industry shown herein.</t>
  </si>
  <si>
    <t>(d) Sources of Local Assistance Operating Funds are reported on Table 51 for agencies reporting to the National Transit Database for urbanized areas only.  Those amounts are only part of the total for the entire transit industry shown herein.</t>
  </si>
  <si>
    <t>(e) Sources of State Assistance Operating Funds are reported on Table 52 for agencies reporting to the National Transit Database for urbanized areas only.  Those amounts are only part of the total for the entire transit industry shown herein.</t>
  </si>
  <si>
    <t>(f) Sources of Federal Assistance Operating Funds are reported on Table 53 for agencies reporting to the National Transit Database for urbanized areas only.  Those amounts are only part of the total for the entire transit industry shown herein.</t>
  </si>
  <si>
    <t>FINANCIAL DATA: OPERATING FUNDING</t>
  </si>
  <si>
    <t>Table 86: DIRECTLY GENERATED OPERATING FUNDING SOURCES (a)</t>
  </si>
  <si>
    <t>Other Earnings</t>
  </si>
  <si>
    <t>MILLIONS OF DOLLARS OF DIRECTLY GENERATED OPERATING REVENUE</t>
  </si>
  <si>
    <t>PERCENT OF TOTAL DIRECTLY GENERATED OPERATING REVENUE</t>
  </si>
  <si>
    <t>Table 87: LOCAL OPERATING FUNDING SOURCES (a)</t>
  </si>
  <si>
    <t>MILLIONS OF DOLLARS OF LOCAL OPERATING REVENUE</t>
  </si>
  <si>
    <t>PERCENT OF LOCAL OPERATING REVENUE</t>
  </si>
  <si>
    <t>Table 88: STATE OPERATING FUNDING SOURCES (a)</t>
  </si>
  <si>
    <t>MILLIONS OF DOLLARS OF STATE OPERATING REVENUE</t>
  </si>
  <si>
    <t>PERCENT OF STATE OPERATING REVENUE</t>
  </si>
  <si>
    <t>Table 89: FEDERAL OPERATING FUNDING SOURCES (a)</t>
  </si>
  <si>
    <t>Capital Program (b)</t>
  </si>
  <si>
    <t>Other FTA</t>
  </si>
  <si>
    <t>Other US DOT Programs</t>
  </si>
  <si>
    <t>Other Federal Funds</t>
  </si>
  <si>
    <t>UAF Program Eligible Operating</t>
  </si>
  <si>
    <t>UAF Program Capital (b)</t>
  </si>
  <si>
    <t>UAF Program Total</t>
  </si>
  <si>
    <t>Other FTA Operating</t>
  </si>
  <si>
    <t>Other FTA Capital (b)</t>
  </si>
  <si>
    <t>MILLIONS OF DOLLARS OF FEDERAL OPERATING REVENUE</t>
  </si>
  <si>
    <t>PERCENT OF TOTAL FEDERAL OPERATING REVENUE</t>
  </si>
  <si>
    <t>(b) Funds for purposes defined as capital in transit authorizing law but defined as operating in NTD accounts.</t>
  </si>
  <si>
    <t>TABLE 90: passenger fare revenue by Mode (MILLIONS OF DOLLARS), PART A Roadway Modes</t>
  </si>
  <si>
    <t>TABLE 90: passenger fare revenue by Mode (MILLIONS OF DOLLARS), PART B FIXED-GUIDEWAY MODES AND ALL MODES TOTAL</t>
  </si>
  <si>
    <t>TABLE 91: average passenger fare per unlinked trip by Mode (Dollars), PART A Roadway Modes</t>
  </si>
  <si>
    <t>(Passenger Fare Revenue Divided by Unlinked Trips)</t>
  </si>
  <si>
    <t>(c) 0.85</t>
  </si>
  <si>
    <t>(c) 2.65</t>
  </si>
  <si>
    <t>(c) 2.27</t>
  </si>
  <si>
    <t>TABLE 91: average passenger fare per unlinked trip by Mode (Dollars), PART B FIXED-GUIDEWAY MODES AND ALL MODES TOTAL</t>
  </si>
  <si>
    <t>financial data: Operating FUNDING</t>
  </si>
  <si>
    <t>INCLUDES SAMPLE IN APTA PUBLIC TRANSPORTATION FARE DATABASE ONLY</t>
  </si>
  <si>
    <t>Table 92: Passenger Fare Structures</t>
  </si>
  <si>
    <t>Average Revenue Per Unlinked Trip (Dollars)</t>
  </si>
  <si>
    <t>Adult Base Cash Fare</t>
  </si>
  <si>
    <t>Percent of Systems with:</t>
  </si>
  <si>
    <t>Highest (Dollars)</t>
  </si>
  <si>
    <t>Average (Dollars)</t>
  </si>
  <si>
    <t>Peak Period Surcharge</t>
  </si>
  <si>
    <t>Transfer Surcharge</t>
  </si>
  <si>
    <t>Zone or Distance Surcharge (b)</t>
  </si>
  <si>
    <t>Smart Fare Cards</t>
  </si>
  <si>
    <t>Magnetic Fare Cards</t>
  </si>
  <si>
    <t>(a) Data expanded to entire transit industry.</t>
  </si>
  <si>
    <r>
      <t xml:space="preserve">(b) Sample data only; from annual </t>
    </r>
    <r>
      <rPr>
        <i/>
        <sz val="8"/>
        <color theme="1"/>
        <rFont val="Times New Roman"/>
        <family val="1"/>
      </rPr>
      <t>APTA Public Transportation Fare Database</t>
    </r>
    <r>
      <rPr>
        <sz val="8"/>
        <color theme="1"/>
        <rFont val="Times New Roman"/>
        <family val="1"/>
      </rPr>
      <t>, not projected to national total.</t>
    </r>
  </si>
  <si>
    <t>FINANCIAL DATA: TOTAL FUNDING</t>
  </si>
  <si>
    <t>Table 93: Total FUNDING, CAPITAL AND OPERATING COMBINED BY SOURCE (Millions of Dollars)</t>
  </si>
  <si>
    <t>Type</t>
  </si>
  <si>
    <t>Transit Agency Funds</t>
  </si>
  <si>
    <t>Government funds</t>
  </si>
  <si>
    <t>Passenger Fares</t>
  </si>
  <si>
    <t>Local (b)</t>
  </si>
  <si>
    <t>State (c)</t>
  </si>
  <si>
    <t>Federal (d)</t>
  </si>
  <si>
    <t>Operating</t>
  </si>
  <si>
    <t>PERCENT OF EACH ROW</t>
  </si>
  <si>
    <t xml:space="preserve"> (a) Sources of Directly Generated Funds for Urbanized Areas reporting in the National Transit Database are reported on Tables 59 and 64. </t>
  </si>
  <si>
    <t>(b) Sources of Local Government Funds for Urbanized Areas reporting in the National Transit Database are reported on Tables 60 and 65.</t>
  </si>
  <si>
    <t>(c) Sources of State Government for Urbanized Areas reporting in the National Transit Database are reported on Tables 61 and 66.</t>
  </si>
  <si>
    <t>(d) Sources of Federal Government Funds for Urbanized Areas reporting in the National Transit Database are reported on Tables 62 and 67.</t>
  </si>
  <si>
    <t>SERVICE AVAILABILITY AND COMMUTE MODE  data</t>
  </si>
  <si>
    <t>Table 94: BuREAU OF CENSUS JOURNEY-TO-WORK BY</t>
  </si>
  <si>
    <t>means of transportation to work, ALL COMMUTERS</t>
  </si>
  <si>
    <t>Census Document</t>
  </si>
  <si>
    <t>Number and Percent of All Commuters</t>
  </si>
  <si>
    <t>by Means of Transportation to Work</t>
  </si>
  <si>
    <t>Car, Truck, or Van - Drove Alone</t>
  </si>
  <si>
    <t>Car, Truck, or Van – Carpooled</t>
  </si>
  <si>
    <t>Transit Commuters</t>
  </si>
  <si>
    <t>Walk</t>
  </si>
  <si>
    <t>Other Means of Travel</t>
  </si>
  <si>
    <t>Worked at Home</t>
  </si>
  <si>
    <t>Total Commuters</t>
  </si>
  <si>
    <t>Thousands of Commuters by Primary Mode of Travel</t>
  </si>
  <si>
    <t>1960 Decennial Census</t>
  </si>
  <si>
    <t>1970 Decennial Census</t>
  </si>
  <si>
    <t>1980 Decennial Census</t>
  </si>
  <si>
    <t>1990 Decennial Census</t>
  </si>
  <si>
    <t>2000 Decennial Census</t>
  </si>
  <si>
    <t>2005 American Community Survey</t>
  </si>
  <si>
    <t>2006 American Community Survey</t>
  </si>
  <si>
    <t>2007 American Community Survey</t>
  </si>
  <si>
    <t>2008 American Community Survey</t>
  </si>
  <si>
    <t>2009 American Community Survey</t>
  </si>
  <si>
    <t>2010 American Community Survey</t>
  </si>
  <si>
    <t>2011 American Community Survey</t>
  </si>
  <si>
    <t>2012 American Community Survey</t>
  </si>
  <si>
    <t>Percent of All Commuters by Primary Mode</t>
  </si>
  <si>
    <t>Source: U.S. Bureau of Census, Decennial Census Long-Form from 1960 through 2000; American Community Survey One-Year Data from 2005 through 2010.</t>
  </si>
  <si>
    <t>Table 95: BuREAU OF CENSUS JOURNEY-TO-WORK BY TRANSIT MODE, TRANSIT COMMUTERS ONLY</t>
  </si>
  <si>
    <t>Bus or Trolley Bus</t>
  </si>
  <si>
    <t>Streetcar or Trolley Car</t>
  </si>
  <si>
    <t>Subway or Elevated</t>
  </si>
  <si>
    <t>Railroad</t>
  </si>
  <si>
    <t xml:space="preserve">Total Transit Commuters </t>
  </si>
  <si>
    <t>Thousands of Transit Commuters by Primary Transit Mode of Travel</t>
  </si>
  <si>
    <t>Percent of All Transit Commuters by Primary Transit Mode</t>
  </si>
  <si>
    <t>SERVICE AVAILABILITY AND COMMUTE MODE data</t>
  </si>
  <si>
    <t>Table 96: AMERICAN HOUSING SURVEY AVAILABILITY</t>
  </si>
  <si>
    <t>OF TRANSIT SERVICE BY HOUSEHOLDeR CHARACTERISTICS</t>
  </si>
  <si>
    <t>Percent with Households Answering Survey with Available Public Transportation Service</t>
  </si>
  <si>
    <t>All Occupied Units</t>
  </si>
  <si>
    <t>Owner Occupied Units</t>
  </si>
  <si>
    <t>Renter Occupied Units</t>
  </si>
  <si>
    <t>Occupied Units with Black Alone Householder</t>
  </si>
  <si>
    <t>Occupied Units with Hispanic Householder</t>
  </si>
  <si>
    <t>Elderly Householder (65 Years or Over)</t>
  </si>
  <si>
    <t>Question deleted for 2011 survey, scheduled to be revised and included in either 2013 or 2015 survey</t>
  </si>
  <si>
    <t>Source: U.S. Bureau of Census, American Housing Survey, Biennial form 1987 through 2009.</t>
  </si>
  <si>
    <t>Table 97: AMERICAN HOUSING SURVEY AVAILABILITY OF TRANSIT SERVICE BY Geography of Area</t>
  </si>
  <si>
    <t>Percent with Households Answering Survey with</t>
  </si>
  <si>
    <t>Available Public Transportation Service</t>
  </si>
  <si>
    <t>Metropolitan Statistical Areas Central Cities</t>
  </si>
  <si>
    <t>Metropolitan Statistical Areas Suburbs</t>
  </si>
  <si>
    <t>Metropolitan Statistical Areas Total</t>
  </si>
  <si>
    <t>Outside Metropolitan Statistical Areas</t>
  </si>
  <si>
    <t>All Urban Area</t>
  </si>
  <si>
    <t>All Rural Area</t>
  </si>
  <si>
    <t>Data not published for these geographies</t>
  </si>
  <si>
    <t>Source: U.S. Bureau of Census, American Housing Survey, Biennial form 1987 through 2007.</t>
  </si>
  <si>
    <t>modal summary data</t>
  </si>
  <si>
    <t>Table 98: Bus Statistics</t>
  </si>
  <si>
    <t>Number of Agencies (Approx-imate)</t>
  </si>
  <si>
    <t>Revenue Vehicles Available for Maximum Service</t>
  </si>
  <si>
    <t>Revenue Vehicles Used In Maximum Service</t>
  </si>
  <si>
    <t>Vehicle Total Miles (Millions)</t>
  </si>
  <si>
    <t>Vehicle Revenue Miles (Millions)</t>
  </si>
  <si>
    <t>Vehicle Total Hours (Millions)</t>
  </si>
  <si>
    <t>Vehicle Revenue Hours (Millions)</t>
  </si>
  <si>
    <t>Average Trip Length</t>
  </si>
  <si>
    <t>Operating Employees</t>
  </si>
  <si>
    <t>Table 99: Bus rapid transit Statistics (#)</t>
  </si>
  <si>
    <t>Number of Agencies</t>
  </si>
  <si>
    <t>(#) Agencies are not required by the National Transit Database to differentiate this mode until 2013.</t>
  </si>
  <si>
    <t>Table 100: COMMUTER Bus Statistics (#)</t>
  </si>
  <si>
    <t>Table 101: TOTaL ALL Bus MODES Statistics</t>
  </si>
  <si>
    <t>(a) 1,200</t>
  </si>
  <si>
    <t>(a) 65,249</t>
  </si>
  <si>
    <t>(a) 52,609</t>
  </si>
  <si>
    <t>(a) 2,302.4</t>
  </si>
  <si>
    <t>(a) 1,987.0</t>
  </si>
  <si>
    <t>(a) 174.7</t>
  </si>
  <si>
    <t>(a) 158.0</t>
  </si>
  <si>
    <t>(a) 5,413</t>
  </si>
  <si>
    <t>(a) 20,976</t>
  </si>
  <si>
    <t>(a) 188,644</t>
  </si>
  <si>
    <t>(a) Data not continuous for data noted, see Methodology.</t>
  </si>
  <si>
    <t>(a) 3.9</t>
  </si>
  <si>
    <t>Table 102: Trolleybus Statistics</t>
  </si>
  <si>
    <t>Table 103: DEMAND RESPONSE Statistics</t>
  </si>
  <si>
    <t>(a) 7,300</t>
  </si>
  <si>
    <t>(a) 64,865</t>
  </si>
  <si>
    <t>(a) 51,142</t>
  </si>
  <si>
    <t>(a) 1,471.4</t>
  </si>
  <si>
    <t>(a) 1,274.4</t>
  </si>
  <si>
    <t>(a) 108.5</t>
  </si>
  <si>
    <t>(a) 105.2</t>
  </si>
  <si>
    <t>(a) 209</t>
  </si>
  <si>
    <t>(a) 1,502</t>
  </si>
  <si>
    <t>(a) 91,394</t>
  </si>
  <si>
    <t>Table 104: TRANSIT VANPOOL Statistics (Transit AGENCY BROKERED SERVICE ONLY)</t>
  </si>
  <si>
    <t>(a) 80</t>
  </si>
  <si>
    <t>(a) 9,666</t>
  </si>
  <si>
    <t>(a) 8,478</t>
  </si>
  <si>
    <t>(a) 141.6</t>
  </si>
  <si>
    <t>(a) 140.1</t>
  </si>
  <si>
    <t>(a) 3.7</t>
  </si>
  <si>
    <t>(a) 3.6</t>
  </si>
  <si>
    <t>(a) 25</t>
  </si>
  <si>
    <t>(a) 857</t>
  </si>
  <si>
    <t>(a) 398</t>
  </si>
  <si>
    <t>Table 105: publico Statistics</t>
  </si>
  <si>
    <t>TABLE 106: TOTAL ROADWAY MODE STATISTICS</t>
  </si>
  <si>
    <t>modal SUMMARY data</t>
  </si>
  <si>
    <t>Table 107: Commuter Rail Statistics</t>
  </si>
  <si>
    <t>2004 (a)</t>
  </si>
  <si>
    <t>2005 (a)</t>
  </si>
  <si>
    <t>2006 (a)</t>
  </si>
  <si>
    <t>2007 (a)</t>
  </si>
  <si>
    <t>2008 (a)</t>
  </si>
  <si>
    <t>2009 (a)</t>
  </si>
  <si>
    <t>2010 (a)</t>
  </si>
  <si>
    <t>(a) Includes Hybrid Rail</t>
  </si>
  <si>
    <t>Table 108: HYBRID RAIL Statistics (#)</t>
  </si>
  <si>
    <t>Table 109: TOTAL REGIONAL RAILROAD MODES Statistics (SUM OF COMMUTER RAIL AND HYBRID RAIL STATISTICS)</t>
  </si>
  <si>
    <t>Table 110: Heavy Rail Statistics</t>
  </si>
  <si>
    <t>Table 111: Light Rail Statistics</t>
  </si>
  <si>
    <t>1890 (a)</t>
  </si>
  <si>
    <t>32,505 (b)</t>
  </si>
  <si>
    <t>2,023 (b)</t>
  </si>
  <si>
    <t>70,764 (b)</t>
  </si>
  <si>
    <t>1902 (a)</t>
  </si>
  <si>
    <t>817 (b)</t>
  </si>
  <si>
    <t>60,290 (b)</t>
  </si>
  <si>
    <t>1,144 (b)</t>
  </si>
  <si>
    <t>5,836 (b)</t>
  </si>
  <si>
    <t>140,769 (b)</t>
  </si>
  <si>
    <t>1907 (a)</t>
  </si>
  <si>
    <t>945 (b)</t>
  </si>
  <si>
    <t>70,016 (b)</t>
  </si>
  <si>
    <t>1,618 (b)</t>
  </si>
  <si>
    <t>9,533 (b)</t>
  </si>
  <si>
    <t>221,429 (b)</t>
  </si>
  <si>
    <t>1912 (a)</t>
  </si>
  <si>
    <t>975 (b)</t>
  </si>
  <si>
    <t>76,162 (b)</t>
  </si>
  <si>
    <t>1,922 (b)</t>
  </si>
  <si>
    <t>12,135 (b)</t>
  </si>
  <si>
    <t>282,461 (b)</t>
  </si>
  <si>
    <t>1917 (a)</t>
  </si>
  <si>
    <t>943 (b)</t>
  </si>
  <si>
    <t>79,914 (b)</t>
  </si>
  <si>
    <t>13,193 (b)</t>
  </si>
  <si>
    <t>294,826 (b)</t>
  </si>
  <si>
    <t>1918 (a)</t>
  </si>
  <si>
    <t>1919 (a)</t>
  </si>
  <si>
    <t>1920 (a)</t>
  </si>
  <si>
    <t>1921 (a)</t>
  </si>
  <si>
    <t>1922 (a)</t>
  </si>
  <si>
    <t>858 (b)</t>
  </si>
  <si>
    <t>77,301 (b)</t>
  </si>
  <si>
    <t>300,523 (b)</t>
  </si>
  <si>
    <t>1923 (a)</t>
  </si>
  <si>
    <t>1924 (a)</t>
  </si>
  <si>
    <t>1925 (a)</t>
  </si>
  <si>
    <t>1926 (a)</t>
  </si>
  <si>
    <t>1927 (a)</t>
  </si>
  <si>
    <t>682 (b)</t>
  </si>
  <si>
    <t>267,115 (b)</t>
  </si>
  <si>
    <t>1928 (a)</t>
  </si>
  <si>
    <t>1929 (a)</t>
  </si>
  <si>
    <t>1930 (a)</t>
  </si>
  <si>
    <t>1931 (a)</t>
  </si>
  <si>
    <t>1932 (a)</t>
  </si>
  <si>
    <t>1933 (a)</t>
  </si>
  <si>
    <t>1934 (a)</t>
  </si>
  <si>
    <t>1935 (a)</t>
  </si>
  <si>
    <t>1936 (a)</t>
  </si>
  <si>
    <t>1937 (a)</t>
  </si>
  <si>
    <t>1938 (a)</t>
  </si>
  <si>
    <t>1939 (a)</t>
  </si>
  <si>
    <t>1940 (a)</t>
  </si>
  <si>
    <t>1941 (a)</t>
  </si>
  <si>
    <t>1942 (a)</t>
  </si>
  <si>
    <t>1943 (a)</t>
  </si>
  <si>
    <t>1944 (a)</t>
  </si>
  <si>
    <t>1945 (a)</t>
  </si>
  <si>
    <t>1946 (a)</t>
  </si>
  <si>
    <t>1947 (a)</t>
  </si>
  <si>
    <t>1948 (a)</t>
  </si>
  <si>
    <t>1949 (a)</t>
  </si>
  <si>
    <t>1950 (a)</t>
  </si>
  <si>
    <t>1951 (a)</t>
  </si>
  <si>
    <t>1952 (a)</t>
  </si>
  <si>
    <t>1953 (a)</t>
  </si>
  <si>
    <t>1954 (a)</t>
  </si>
  <si>
    <t>1955 (a)</t>
  </si>
  <si>
    <t>1956 (a)</t>
  </si>
  <si>
    <t>1957 (a)</t>
  </si>
  <si>
    <t>1958 (a)</t>
  </si>
  <si>
    <t>1959 (a)</t>
  </si>
  <si>
    <t>1960 (a)</t>
  </si>
  <si>
    <t>1961 (a)</t>
  </si>
  <si>
    <t>1962 (a)</t>
  </si>
  <si>
    <t>1963 (a)</t>
  </si>
  <si>
    <t>1964 (a)</t>
  </si>
  <si>
    <t>1965 (a)</t>
  </si>
  <si>
    <t>1966 (a)</t>
  </si>
  <si>
    <t>1967 (a)</t>
  </si>
  <si>
    <t>1968 (a)</t>
  </si>
  <si>
    <t>1969 (a)</t>
  </si>
  <si>
    <t>1970 (a)</t>
  </si>
  <si>
    <t>1971 (a)</t>
  </si>
  <si>
    <t>1972 (a)</t>
  </si>
  <si>
    <t>1973 (a)</t>
  </si>
  <si>
    <t>1974 (a)</t>
  </si>
  <si>
    <t>1976 (a)</t>
  </si>
  <si>
    <t>1977 (a)</t>
  </si>
  <si>
    <t>1978 (a)</t>
  </si>
  <si>
    <t>1979 (a)</t>
  </si>
  <si>
    <t>1980 (a)</t>
  </si>
  <si>
    <t>1981 (a)</t>
  </si>
  <si>
    <t>1982 (a)</t>
  </si>
  <si>
    <t>1983 (a)</t>
  </si>
  <si>
    <t>1985 (a)</t>
  </si>
  <si>
    <t>1986 (a)</t>
  </si>
  <si>
    <t>1987 (a)</t>
  </si>
  <si>
    <t>1988 (a)</t>
  </si>
  <si>
    <t>1989 (a)</t>
  </si>
  <si>
    <t>1990 (a)</t>
  </si>
  <si>
    <t>1991 (a)</t>
  </si>
  <si>
    <t>1992 (a)</t>
  </si>
  <si>
    <t>1993 (a)</t>
  </si>
  <si>
    <t>1994 (a)</t>
  </si>
  <si>
    <t>1995 (a)</t>
  </si>
  <si>
    <t>1996 (a)</t>
  </si>
  <si>
    <t>1997 (a)</t>
  </si>
  <si>
    <t>1998 (a)</t>
  </si>
  <si>
    <t>1999 (a)</t>
  </si>
  <si>
    <t>2000 (a)</t>
  </si>
  <si>
    <t>2001 (a)</t>
  </si>
  <si>
    <t>2002 (a)</t>
  </si>
  <si>
    <t>2003 (a)</t>
  </si>
  <si>
    <t>(a) Includes Streetcar.</t>
  </si>
  <si>
    <t>(b) Data from U.S. Census Bureau surveys, definitions may vary from modern usage.  Vehicles are for passenger service only, does not include freight vehicles. Agencies are operating agencies only.</t>
  </si>
  <si>
    <t>Table 112: streetcar Statistics (#)</t>
  </si>
  <si>
    <t>Table 113: TOtAL sURFACE RAIL MODES Statistics (SUM OF LIGHT RAIL AND STREETCAR STATISTICS)</t>
  </si>
  <si>
    <t>32,505 (a)</t>
  </si>
  <si>
    <t>2,023 (a)</t>
  </si>
  <si>
    <t>70,764 (a)</t>
  </si>
  <si>
    <t>817 (a)</t>
  </si>
  <si>
    <t>60,290 (a)</t>
  </si>
  <si>
    <t>1,144 (a)</t>
  </si>
  <si>
    <t>5,836 (a)</t>
  </si>
  <si>
    <t>140,769 (a)</t>
  </si>
  <si>
    <t>945 (a)</t>
  </si>
  <si>
    <t>70,016 (a)</t>
  </si>
  <si>
    <t>1,618 (a)</t>
  </si>
  <si>
    <t>9,533 (a)</t>
  </si>
  <si>
    <t>221,429 (a)</t>
  </si>
  <si>
    <t>975 (a)</t>
  </si>
  <si>
    <t>76,162 (a)</t>
  </si>
  <si>
    <t>1,922 (a)</t>
  </si>
  <si>
    <t>12,135 (a)</t>
  </si>
  <si>
    <t>282,461 (a)</t>
  </si>
  <si>
    <t>943 (a)</t>
  </si>
  <si>
    <t>79,914 (a)</t>
  </si>
  <si>
    <t>13,193 (a)</t>
  </si>
  <si>
    <t>294,826 (a)</t>
  </si>
  <si>
    <t>858 (a)</t>
  </si>
  <si>
    <t>77,301 (a)</t>
  </si>
  <si>
    <t>300,523 (a)</t>
  </si>
  <si>
    <t>682 (a)</t>
  </si>
  <si>
    <t>267,115 (a)</t>
  </si>
  <si>
    <t>(a) Data from U.S. Census Bureau surveys, definitions may vary from modern usage.  Vehicles are for passenger service only, does not include freight vehicles. Agencies are operating agencies only.</t>
  </si>
  <si>
    <t>Table 114: Ferryboat Statistics (Transit Service Only)</t>
  </si>
  <si>
    <t>Table 115: other Fixed-guideway Statistics</t>
  </si>
  <si>
    <t>(a) Beginning 1980 includes aerial tramway, automated guideway transit, cable car, inclined plane, and monorail.  From 1980 to 1994 includes ferryboat.</t>
  </si>
  <si>
    <t>Table 116: total fixed-guideway modes Statistics</t>
  </si>
  <si>
    <t>(INCLUDES ONLY MODES REPORTED ON APPROPRIATE PRECEDING MODAL TABLES FOR EACH YEAR)</t>
  </si>
  <si>
    <t>Number of Agencies (a)</t>
  </si>
  <si>
    <t>(a)  Each mode for multi-modal system counted individually. Does not include Trolleybus which is a fixed-guideway mode for distribution of FTA Urbanized Area Formula Funds.</t>
  </si>
  <si>
    <t>Table 117: ALL modes total Statistics</t>
  </si>
  <si>
    <t>TABLE 118: APTA and Predecessor ORGANIZATIONS HISTORY AND ASSOCIATION ANCESTRY</t>
  </si>
  <si>
    <t>APTA ASSOCIATION DATA</t>
  </si>
  <si>
    <t>The American Public Transportation Association traces its ancestry back 131 years to December 13, 1882 when 56 transit executives from across the United States and Canada met at Young's Hotel in Boston and created the American Street Railway Association.  In the early years of the Association's existence, annual meetings saw technical presentations and committee reports on horse shoeing, collection of fares, track construction, removal of snow and ice, horse stables, and cable power.  The Association was created during a period of rapid technological change; the "Verbatim Report" of the 1884 Annual Meeting in New York City includes the first discussion of the potential use of electricity to propel streetcars.</t>
  </si>
  <si>
    <t>The changes in transit vehicle types and motive power are reflected in the name changes of the Association.  In 1905, the Association changed its name to the American Street and Interurban Railway Association to reflect its members provision of local service on urban "streets" and higher speed "interurban" service between center cities and suburbs and to other more distant urban communities.  A name change in 1910 to the American Electric Railway Association reflected the near universal adoption of electricity as propulsion power for transit cars.  In 1912, the U.S. Census of Street and Electric Railways found that 943 out of 975 street and interurban railways were powered by electricity.  The increasing use of motor buses and trolley buses by transit systems resulted in the association changing its name in 1932 to the American Transit Association.</t>
  </si>
  <si>
    <t>In 1929, members of the American Electric Railway Association created a separate organization, the Electric Railway Presidents' Conference Committee, to develop a streetcar called the PCC car.  The streamlined body of the PCC car reflected the modernist design movement of the times and the mechanical systems of the car were revolutionary compared to previous designs.  The committee was incorporated as the the Transit Research Corporation (TRC) in 1935 to manage the use of PCC designs and continue street and rapid transit car design improvement.  The changing emphasis of the TRC toward legislative matters resulted in a name change to the Institute for Rapid Transit (IRT).  In 1969 the IRT moved its headquarters from Chicago to Washington, DC, reflecting the continued focus on its legislative activities.  The American Transit Association had already moved its offices from New York City to Washington, DC, in 1966, for the same reasons.</t>
  </si>
  <si>
    <t>Representing many of the same transit companies and striving to achieve the same improvements and growth in the transit industry, the American Transit Association and Institute for Rapid Transit merged in 1974 to create the American Public Transit Association.  In 2000, the Association's name was changed to the American Public Transportation Association, reflecting the wide variety of mobility and transportation services beyond traditional transit provided by its members.</t>
  </si>
  <si>
    <t>Table 118: APTA ASSOCIATION ANCESTRY</t>
  </si>
  <si>
    <t>American Street Railway Association 1882 - 1905</t>
  </si>
  <si>
    <t>↓</t>
  </si>
  <si>
    <t>American Street and Interurban Railway Association 1905 - 1910</t>
  </si>
  <si>
    <t>Electric Railway Presidents' Conference Committee 1929 - 1935</t>
  </si>
  <si>
    <t>American Electric Railway Association 1910 - 1932</t>
  </si>
  <si>
    <t>Transit Research Corporation 1935 - 1961</t>
  </si>
  <si>
    <t>American Transit Association 1932 - 1974</t>
  </si>
  <si>
    <t>Institute for Rapid Transit 1961 - 1974</t>
  </si>
  <si>
    <t>American Public Transit Association 1974 - 1999</t>
  </si>
  <si>
    <t>American Public Transportation Association 2000 - Current</t>
  </si>
  <si>
    <t>TABLE 119: APTA CHIEF EXECUTIVE OFFICERS</t>
  </si>
  <si>
    <r>
      <t xml:space="preserve">Michael P. Melaniphy is president and chief executive officer of the American Public Transportation Association. His entire career has been in public transportation, with more than 26 years of both public and private sector leadership experience. Active in the industry, Melaniphy serves on the Executive Committee of the Transportation Research Board, as well as on the boards of both RailVolution and the Transportation Learning Resource Center. He is a commissioner on the Alliance to Save Energy’s Commission on National Energy Efficiency Policy and president of the American Public Transportation Foundation. He also serves on the boards of the Mineta Transportation Institute at San Jose State University and the National Center for Transit Research at CUTR - University of South Florida. His  biography can be found on APTA's web site at </t>
    </r>
    <r>
      <rPr>
        <i/>
        <u/>
        <sz val="9"/>
        <color theme="1"/>
        <rFont val="Arial"/>
        <family val="2"/>
      </rPr>
      <t>www.apta.com</t>
    </r>
    <r>
      <rPr>
        <i/>
        <sz val="9"/>
        <color theme="1"/>
        <rFont val="Arial"/>
        <family val="2"/>
      </rPr>
      <t>.</t>
    </r>
  </si>
  <si>
    <t>Michael P. Melaniphy, President &amp; CEO, 2011 - Current</t>
  </si>
  <si>
    <t>William W. Millar, President 1996 - 2011</t>
  </si>
  <si>
    <t>Jack R. Gilstrap, Executive Vice President 1980 - 1996</t>
  </si>
  <si>
    <t>B. R. Stokes, Executive Director 1974 - 1977, Executive Vice President 1977 - 1980</t>
  </si>
  <si>
    <t>Table 120: APTA and Predecessor Organization Chief Elected Officers and Annual Meeting Sites</t>
  </si>
  <si>
    <t>Association Year</t>
  </si>
  <si>
    <t>Chief Elected Officer</t>
  </si>
  <si>
    <t>Site of Annual Meeting (a)</t>
  </si>
  <si>
    <t>American Street Railway Association Presidents</t>
  </si>
  <si>
    <t>American Street and Interurban Railway Association Presidents</t>
  </si>
  <si>
    <t>Organizational Meeting</t>
  </si>
  <si>
    <t>Boston, MA</t>
  </si>
  <si>
    <t>1905-1906</t>
  </si>
  <si>
    <t>W. Caryl Ely, Buffalo, NY</t>
  </si>
  <si>
    <t>Columbus, OH</t>
  </si>
  <si>
    <t>1882-1883</t>
  </si>
  <si>
    <t>H.H. Littell, Louisville, KY</t>
  </si>
  <si>
    <t>Chicago, IL</t>
  </si>
  <si>
    <t>1906-1907</t>
  </si>
  <si>
    <t>John I. Beggs, Milwaukee, WI</t>
  </si>
  <si>
    <t>Atlantic City, NJ</t>
  </si>
  <si>
    <t>1883-1884</t>
  </si>
  <si>
    <t>William H. Hazzard, Brooklyn, NY</t>
  </si>
  <si>
    <t>New York City, NY</t>
  </si>
  <si>
    <t>1907-1908</t>
  </si>
  <si>
    <t>Calvin G. Goodrich, Minneapolis, MN</t>
  </si>
  <si>
    <t>1884-1885</t>
  </si>
  <si>
    <t>Calvin R. Richards, Boston, MA</t>
  </si>
  <si>
    <t>St. Louis, MO</t>
  </si>
  <si>
    <t>1908-1909</t>
  </si>
  <si>
    <t>James F. Shaw, Newburyport, MA</t>
  </si>
  <si>
    <t>Denver, CO</t>
  </si>
  <si>
    <t>1885-1886</t>
  </si>
  <si>
    <t>Julius S. Walsh, St. Louis, MO</t>
  </si>
  <si>
    <t>Cincinnati, OH</t>
  </si>
  <si>
    <t>1909-1910</t>
  </si>
  <si>
    <t>1886-1887</t>
  </si>
  <si>
    <t>Thomas W. Ackley, Philadelphia, PA</t>
  </si>
  <si>
    <t>Philadelphia, PA</t>
  </si>
  <si>
    <t>American Electric Railway Association Presidents</t>
  </si>
  <si>
    <t>1887-1888</t>
  </si>
  <si>
    <t>Charles B. Holmes, Chicago, IL</t>
  </si>
  <si>
    <t>Washington, DC</t>
  </si>
  <si>
    <t>1910-1911</t>
  </si>
  <si>
    <t>Arthur W. Brady, Anderson, IN</t>
  </si>
  <si>
    <t>1888-1889</t>
  </si>
  <si>
    <t>George B. Kerper, Cincinnati, OH</t>
  </si>
  <si>
    <t>Minneapolis, MN</t>
  </si>
  <si>
    <t>1911-1912</t>
  </si>
  <si>
    <t>Thomas H. McCarter, Newark, NJ</t>
  </si>
  <si>
    <t>1889-1890</t>
  </si>
  <si>
    <t>Thomas Lowry, Minneapolis, MN</t>
  </si>
  <si>
    <t>Buffalo, NY</t>
  </si>
  <si>
    <t>1912-1913</t>
  </si>
  <si>
    <t>George H. Harries, Louisville, KY</t>
  </si>
  <si>
    <t>1890-1891</t>
  </si>
  <si>
    <t>Henry M. Watson, Buffalo, NY</t>
  </si>
  <si>
    <t>Pittsburgh, PA</t>
  </si>
  <si>
    <t>1913-1914</t>
  </si>
  <si>
    <t>Charles N. Black, San Francisco, CA</t>
  </si>
  <si>
    <t>1891-1892</t>
  </si>
  <si>
    <t>John G. Holmes, Pittsburgh, PA</t>
  </si>
  <si>
    <t>Cleveland, OH</t>
  </si>
  <si>
    <t>1914-1915</t>
  </si>
  <si>
    <t>C. Loomis Allen, Syracuse, NY</t>
  </si>
  <si>
    <t>San Francisco, CA</t>
  </si>
  <si>
    <t>1892-1893</t>
  </si>
  <si>
    <t>D.F. Longstreet, Denver, CO</t>
  </si>
  <si>
    <t>Milwaukee, WI</t>
  </si>
  <si>
    <t>1915-1916</t>
  </si>
  <si>
    <t>Charles L. Henry, Indianapolis, IN</t>
  </si>
  <si>
    <t>1893-1894</t>
  </si>
  <si>
    <t>Henry C. Payne, Milwaukee, WI</t>
  </si>
  <si>
    <t>Atlanta, GA</t>
  </si>
  <si>
    <t>1916-1917</t>
  </si>
  <si>
    <t>L.S. Storrs, New Haven, CT</t>
  </si>
  <si>
    <t>1894-1895</t>
  </si>
  <si>
    <t>Joel Hurt, Atlanta, GA</t>
  </si>
  <si>
    <t>Montreal, QC</t>
  </si>
  <si>
    <t>1917-1918</t>
  </si>
  <si>
    <t>John J. Stanley, Cleveland, OH</t>
  </si>
  <si>
    <t>1895-1896</t>
  </si>
  <si>
    <t>H.M. Littell, Brooklyn, NY</t>
  </si>
  <si>
    <t>1918-1919</t>
  </si>
  <si>
    <t>John H. Pardee, New York City, NY</t>
  </si>
  <si>
    <t>1896-1897</t>
  </si>
  <si>
    <t>Robert McCulloch, St. Louis, MO</t>
  </si>
  <si>
    <t>Niagara Falls, NY</t>
  </si>
  <si>
    <t>1919-1920</t>
  </si>
  <si>
    <t>1897-1898</t>
  </si>
  <si>
    <t>Albion E. Lang, Toledo, OH</t>
  </si>
  <si>
    <t>1920-1921</t>
  </si>
  <si>
    <t>Philip G. Gadsden, Philadelphia, PA</t>
  </si>
  <si>
    <t>1898-1899</t>
  </si>
  <si>
    <t>Charles S. Sergeant, Boston, MA</t>
  </si>
  <si>
    <t>1921-1922</t>
  </si>
  <si>
    <t>Robert I. Todd, Indianapolis, IN</t>
  </si>
  <si>
    <t>1899-1900</t>
  </si>
  <si>
    <t>John M. Roach, Chicago, IL</t>
  </si>
  <si>
    <t>Kansas City, MO</t>
  </si>
  <si>
    <t>1922-1923</t>
  </si>
  <si>
    <t>C.D. Emmons, Baltimore, MD</t>
  </si>
  <si>
    <t>1900-1901</t>
  </si>
  <si>
    <t>Walton H. Holmes, Kansas City, MO</t>
  </si>
  <si>
    <t>1923-1924</t>
  </si>
  <si>
    <t>Britton I. Budd, Chicago, IL</t>
  </si>
  <si>
    <t>1901-1902</t>
  </si>
  <si>
    <t>Herbert H. Vreeland, New York City, NY</t>
  </si>
  <si>
    <t>Detroit, MI</t>
  </si>
  <si>
    <t>1924-1925</t>
  </si>
  <si>
    <t>John N. Shannahan, Hampton, VA</t>
  </si>
  <si>
    <t>1902-1903</t>
  </si>
  <si>
    <t>Jere C. Hutchins, Detroit, MI</t>
  </si>
  <si>
    <t>Saratoga</t>
  </si>
  <si>
    <t>Springs, NY</t>
  </si>
  <si>
    <t>1925-1926</t>
  </si>
  <si>
    <t>F.R. Coates, Toledo, OH</t>
  </si>
  <si>
    <t>1926-1927</t>
  </si>
  <si>
    <t>W.H. Sawyer, East St. Louis, IL</t>
  </si>
  <si>
    <t>1903-1904</t>
  </si>
  <si>
    <t>1927-1928</t>
  </si>
  <si>
    <t>R.P. Stevens, New York City, NY</t>
  </si>
  <si>
    <t>1904-1905</t>
  </si>
  <si>
    <t>1928-1929</t>
  </si>
  <si>
    <t>James P. Barnes, Louisville, KY</t>
  </si>
  <si>
    <t>1929-1930</t>
  </si>
  <si>
    <t>Paul Shoup, Los Angeles, CA</t>
  </si>
  <si>
    <t>1950-1951</t>
  </si>
  <si>
    <t>E.L. Bollum, Springfield, MA</t>
  </si>
  <si>
    <t>1930-1931</t>
  </si>
  <si>
    <t>J.H. Hanna, Washington, DC</t>
  </si>
  <si>
    <t>1951-1952</t>
  </si>
  <si>
    <t>Harley L. Swift, Harrisburg, PA</t>
  </si>
  <si>
    <t>1931-1932</t>
  </si>
  <si>
    <t>Guy A. Richardson, Chicago, IL</t>
  </si>
  <si>
    <t>1952-1953</t>
  </si>
  <si>
    <t>Harry W. Arnold, Columbus, OH</t>
  </si>
  <si>
    <t>Los Angeles, CA</t>
  </si>
  <si>
    <t>American Transit Association Presidents</t>
  </si>
  <si>
    <t>1953-1954</t>
  </si>
  <si>
    <t>Laurence Wingerter, San Antonio, TX</t>
  </si>
  <si>
    <t>1932-1933</t>
  </si>
  <si>
    <t>Walter A. Draper, Cincinnati, OH</t>
  </si>
  <si>
    <t>1954-1955</t>
  </si>
  <si>
    <t>Donald C. Hyde, Cleveland, OH</t>
  </si>
  <si>
    <t>1933-1934</t>
  </si>
  <si>
    <t>W.E. Wood, New York City, NY</t>
  </si>
  <si>
    <t>1955-1956</t>
  </si>
  <si>
    <t>Roswell F. Thoma, Buffalo, NY</t>
  </si>
  <si>
    <t>1934-1935</t>
  </si>
  <si>
    <t>F.R. Phillips, Pittsburgh, PA</t>
  </si>
  <si>
    <t>1956-1957</t>
  </si>
  <si>
    <t>Paul O. Dittmar, Harvey, IL</t>
  </si>
  <si>
    <t>1935-1936</t>
  </si>
  <si>
    <t>Edward Dana, Boston, MA</t>
  </si>
  <si>
    <t>White Sulphur Springs, WV</t>
  </si>
  <si>
    <t>1957-1958</t>
  </si>
  <si>
    <t>Jesse L. Haugh, Los Angeles, CA, and San Diego, CA</t>
  </si>
  <si>
    <t>New Orleans, LA</t>
  </si>
  <si>
    <t>1936-1937</t>
  </si>
  <si>
    <t>Thomas Conway, Jr., Philadelphia, PA</t>
  </si>
  <si>
    <t>1958-1959</t>
  </si>
  <si>
    <t>John H. Walsh, Waltham, MA</t>
  </si>
  <si>
    <t>1959-1960</t>
  </si>
  <si>
    <t>W.E.P. Duncan, Toronto, ONT</t>
  </si>
  <si>
    <t>1937-1938</t>
  </si>
  <si>
    <t>Charles W. Chase, Indianapolis, IN</t>
  </si>
  <si>
    <t>Toronto, ON</t>
  </si>
  <si>
    <t>1960-1961</t>
  </si>
  <si>
    <t>E.C. Houghton, Chicago, IL</t>
  </si>
  <si>
    <t>Dallas, TX</t>
  </si>
  <si>
    <t>1938-1939</t>
  </si>
  <si>
    <t>Alfred J. Lundberg, Oakland, CA</t>
  </si>
  <si>
    <t>Los Angeles, CA and San Francisco, CA</t>
  </si>
  <si>
    <t>1961-1962</t>
  </si>
  <si>
    <t>Frederick J. Johnson, Louisville, KY</t>
  </si>
  <si>
    <t>1962-1963</t>
  </si>
  <si>
    <t>John C. Baine, St. Louis, MO</t>
  </si>
  <si>
    <t>1963-1964</t>
  </si>
  <si>
    <t>Edward A. Pellissier, Columbus, OH</t>
  </si>
  <si>
    <t>1939-1940</t>
  </si>
  <si>
    <t>S.W. Greenland, St. Louis, MO</t>
  </si>
  <si>
    <t>1964-1965</t>
  </si>
  <si>
    <t>Charles C. Bowen, Portland, OR</t>
  </si>
  <si>
    <t>1965-1966</t>
  </si>
  <si>
    <t>Edgar A. Claffey, Indianapolis, IN</t>
  </si>
  <si>
    <t>1940-1941</t>
  </si>
  <si>
    <t>A.J. Boardman, Boston, MA</t>
  </si>
  <si>
    <t>1966-1967</t>
  </si>
  <si>
    <t>A.S. Moore, Topeka, KS.</t>
  </si>
  <si>
    <t>1941-1942</t>
  </si>
  <si>
    <t>M.R. Boylan, Newark, NJ</t>
  </si>
  <si>
    <t>1967-1968</t>
  </si>
  <si>
    <t>F. Norman Hill, San Antonio, TX</t>
  </si>
  <si>
    <t>1942-1943</t>
  </si>
  <si>
    <t>Powell, C. Groner, Kansas City, MO</t>
  </si>
  <si>
    <r>
      <t xml:space="preserve">"Conference in Print" in </t>
    </r>
    <r>
      <rPr>
        <i/>
        <sz val="8"/>
        <color theme="1"/>
        <rFont val="Arial"/>
        <family val="2"/>
      </rPr>
      <t>Passenger Transport</t>
    </r>
  </si>
  <si>
    <t>1968-1969</t>
  </si>
  <si>
    <t>S.A. Caria, Minneapolis, MN</t>
  </si>
  <si>
    <t>1969-1970</t>
  </si>
  <si>
    <t>J.P. Jones, Cincinnati, OH</t>
  </si>
  <si>
    <t>1970-1971</t>
  </si>
  <si>
    <t>George L. DeMent, Chicago, IL</t>
  </si>
  <si>
    <t>Lucien L'Allier, Montreal, QC</t>
  </si>
  <si>
    <t>1943-1944</t>
  </si>
  <si>
    <t>E.D. Merrill, Washington, DC</t>
  </si>
  <si>
    <t>1971-1972</t>
  </si>
  <si>
    <t>Carmack Cochran, Nashville, TN</t>
  </si>
  <si>
    <t>Seattle, WA</t>
  </si>
  <si>
    <t>1972-1973</t>
  </si>
  <si>
    <t>Stanley H. Gates, Jr., Houston, TX</t>
  </si>
  <si>
    <t>Miami Beach, FL</t>
  </si>
  <si>
    <t>1944-1945</t>
  </si>
  <si>
    <t>Roane Waring, Memphis, TN</t>
  </si>
  <si>
    <t>1973-1974</t>
  </si>
  <si>
    <t>Robert T. Pollock, Cleveland, OH</t>
  </si>
  <si>
    <t>1945-1946</t>
  </si>
  <si>
    <t>Gordon G. Steele, Portland, OR</t>
  </si>
  <si>
    <t>Institute for Rapid Transit Presidents</t>
  </si>
  <si>
    <t>1946-1947</t>
  </si>
  <si>
    <t>Charles E. Ebert, Philadelphia, PA</t>
  </si>
  <si>
    <t>Walter J. McCarter, Chicago, IL</t>
  </si>
  <si>
    <t>1947-1948</t>
  </si>
  <si>
    <t>Harry Reid, Indianapolis, IN</t>
  </si>
  <si>
    <t>1948-1949</t>
  </si>
  <si>
    <t>Warren R. Pollard, Richmond, VA</t>
  </si>
  <si>
    <t>1949-1950</t>
  </si>
  <si>
    <t>Morris Edwards, Cincinnati, OH</t>
  </si>
  <si>
    <t>1981-1982</t>
  </si>
  <si>
    <t>Eugene M. Barnes, Chicago, IL</t>
  </si>
  <si>
    <t>David F. Girard-diCarlo, Philadelphia, PA</t>
  </si>
  <si>
    <t>1982-1983</t>
  </si>
  <si>
    <t>Joseph Alexander, Washington, DC</t>
  </si>
  <si>
    <t>William J. Ronan, New York City, NY</t>
  </si>
  <si>
    <t>1983-1984</t>
  </si>
  <si>
    <t>1984-1985</t>
  </si>
  <si>
    <t>Warren H. Frank, Syracuse, NY</t>
  </si>
  <si>
    <t>Mexico City, Mexico</t>
  </si>
  <si>
    <t>1985-1986</t>
  </si>
  <si>
    <t>1986-1987</t>
  </si>
  <si>
    <t>Reba Malone, San Antonio, TX</t>
  </si>
  <si>
    <t>1987-1988</t>
  </si>
  <si>
    <t>1988-1989</t>
  </si>
  <si>
    <t>James E. Cowen, Portland, OR</t>
  </si>
  <si>
    <t>American Public Transit Association Presidents (b)</t>
  </si>
  <si>
    <t>1989-1990</t>
  </si>
  <si>
    <t>Daniel T Scannell, New York City, NY</t>
  </si>
  <si>
    <t>1974-1975</t>
  </si>
  <si>
    <t>1990-1991</t>
  </si>
  <si>
    <t>Alan F. Kiepper, New York City, NY</t>
  </si>
  <si>
    <t>1975-1976</t>
  </si>
  <si>
    <t>1991-1992</t>
  </si>
  <si>
    <t>Louis H. Parsons, Toronto, ON</t>
  </si>
  <si>
    <t>San Diego, CA</t>
  </si>
  <si>
    <t>1976-1977</t>
  </si>
  <si>
    <t>Thomas O. Prior, San Diego, CA</t>
  </si>
  <si>
    <t>1992-1993</t>
  </si>
  <si>
    <t>Louis J. Gambaccini, Philadelphia, PA</t>
  </si>
  <si>
    <t>1977-1978</t>
  </si>
  <si>
    <t>1993-1994</t>
  </si>
  <si>
    <t>Rod Diridon, San Jose, CA</t>
  </si>
  <si>
    <t>1978-1979</t>
  </si>
  <si>
    <t>Houston P. Ishmael, Memphis, TN</t>
  </si>
  <si>
    <t>1994-1995</t>
  </si>
  <si>
    <t>Richard J. Simonetta, Atlanta, GA</t>
  </si>
  <si>
    <t>San Antonio, TX</t>
  </si>
  <si>
    <t>1979-1980</t>
  </si>
  <si>
    <t>1995-1996</t>
  </si>
  <si>
    <t>Frank J. Wilson, Trenton, NJ</t>
  </si>
  <si>
    <t>Anaheim, CA</t>
  </si>
  <si>
    <t>1980-1981</t>
  </si>
  <si>
    <t>Leonard Ronis, Cleveland, OH</t>
  </si>
  <si>
    <t>1996-1997</t>
  </si>
  <si>
    <t>Leslie R. White, Vancouver, WA</t>
  </si>
  <si>
    <t>1997-1998</t>
  </si>
  <si>
    <t>Howard C. Breen, Kansas City ,MO</t>
  </si>
  <si>
    <t>James H. Graebner, San Jose, CA</t>
  </si>
  <si>
    <t>1998-1999</t>
  </si>
  <si>
    <t>Shirley A. DeLibero, Houston, TX</t>
  </si>
  <si>
    <t>Orlando, FL</t>
  </si>
  <si>
    <t>American Public Transportation Associations Chairs</t>
  </si>
  <si>
    <t>Bernard J. Ford, Chicago, IL</t>
  </si>
  <si>
    <t>1999-2000</t>
  </si>
  <si>
    <t>John P. Bartosiewicz, Fort Worth, TX</t>
  </si>
  <si>
    <t>Laurence W. Jackson, Long Beach, CA</t>
  </si>
  <si>
    <t>2000-2001</t>
  </si>
  <si>
    <t>Ronald J. Tober, Charlotte, NC</t>
  </si>
  <si>
    <t>Peter M. Cipolla, San Jose, CA</t>
  </si>
  <si>
    <t>Las Vegas, NV</t>
  </si>
  <si>
    <t>American Public Transit Association Chairs (b)</t>
  </si>
  <si>
    <t>Celia G. Kupersmith, San Francisco, CA</t>
  </si>
  <si>
    <t>Salt Lake City, UT</t>
  </si>
  <si>
    <t>George F. Dixon, III, Cleveland, OH</t>
  </si>
  <si>
    <t>Richard A. White, Washington, DC</t>
  </si>
  <si>
    <t>James J. McDonough, Chicago, IL</t>
  </si>
  <si>
    <t>Ronald L. Barnes, Columbus OH</t>
  </si>
  <si>
    <t>Howard Silver, Bakersfield, CA</t>
  </si>
  <si>
    <t>San Jose, CA</t>
  </si>
  <si>
    <t>Harold L. Fisher, New York City, NY</t>
  </si>
  <si>
    <t>Charlotte, NC</t>
  </si>
  <si>
    <t>John L. McDonnell, Oakland, CA</t>
  </si>
  <si>
    <t>Michael S. Townes, Norfolk, VA</t>
  </si>
  <si>
    <t>Beverly A. Scott, Ph.D., Atlanta, GA</t>
  </si>
  <si>
    <t>Mattie P. Carter, Memphis, TN</t>
  </si>
  <si>
    <t>Flora Castillo, Newark, NJ</t>
  </si>
  <si>
    <t>Michael J. Scanlon, San Carlos, CA</t>
  </si>
  <si>
    <t>2013-2014</t>
  </si>
  <si>
    <t>Peter Varga, Grand Rapids, MI</t>
  </si>
  <si>
    <t>Houston, TX</t>
  </si>
  <si>
    <t>2011-2012</t>
  </si>
  <si>
    <t>Gary C. Thomas, Dallas, TX</t>
  </si>
  <si>
    <t>(a) Calendar year of Annual Meeting is the second year listed for the Association Year, if two years are listed.</t>
  </si>
  <si>
    <t xml:space="preserve">(b) The American Public Transit Association had two chief elected officials, a President and a Chair, from 1974 through 1987. </t>
  </si>
  <si>
    <t>TABLE 121: APTA Lifetime Achievement Award Recipients</t>
  </si>
  <si>
    <t>APTA's Lifetime Achievement Award recognizes persons who have made outstanding contributions that have changed the relationship of public transportation to its local communities and American society.  Each recipient has taken action and provided leadership to dramatically improve the ability of public transportation to meet the needs of all Americans.</t>
  </si>
  <si>
    <t>Rosa Parks, 1997</t>
  </si>
  <si>
    <t>Mortimer Downey, 2000</t>
  </si>
  <si>
    <t>Norman Y. Mineta, 2006</t>
  </si>
  <si>
    <t>TABLE 121: APTA HALL OF FAME</t>
  </si>
  <si>
    <t>Admission into the APTA Hall of Fame is a special honor reserved for individuals who have long and distinguished careers in the industry, who have made extraordinary contributions to public transportation, and who have actively participated in APTA activities.  Brief statements of Hall of Fame member contributions to the transit industry may be found on the APTA web site at http://www.apta.com/about/hallofframe/Pages/default.aspx.  Hall of Fame inductees are reported below by the year they were inducted into the Hall of Fame.</t>
  </si>
  <si>
    <t>Carmack Cochran</t>
  </si>
  <si>
    <t>Hector Chaput</t>
  </si>
  <si>
    <t>Wilfred E.P. Duncan</t>
  </si>
  <si>
    <t>John C. Baine</t>
  </si>
  <si>
    <t>Leo J. Cusick</t>
  </si>
  <si>
    <t>George J. Clark</t>
  </si>
  <si>
    <t>Stanley H. Gates, Jr.</t>
  </si>
  <si>
    <t>Leonard W. Bardsley</t>
  </si>
  <si>
    <t>E. Roy Fitzgerald</t>
  </si>
  <si>
    <t>Walter S. Douglas</t>
  </si>
  <si>
    <t>Joseph V. Garvey</t>
  </si>
  <si>
    <t>Fred B. Burke</t>
  </si>
  <si>
    <t>Dominic J. Giacoma</t>
  </si>
  <si>
    <t>Jackson Graham</t>
  </si>
  <si>
    <t>Peter J. Giacoma</t>
  </si>
  <si>
    <t>George Gibbs</t>
  </si>
  <si>
    <t>F. Norman Hill</t>
  </si>
  <si>
    <t>John F. Hoban</t>
  </si>
  <si>
    <t>Jesse L. Haugh</t>
  </si>
  <si>
    <t>David G. Hammond</t>
  </si>
  <si>
    <t>Donald C. Hyde</t>
  </si>
  <si>
    <t>Robert B. Johnston</t>
  </si>
  <si>
    <t>Henry M. Mayer</t>
  </si>
  <si>
    <t>Lucien L’Allier</t>
  </si>
  <si>
    <t>Frederick J. Johnson</t>
  </si>
  <si>
    <t>Alton McDonald</t>
  </si>
  <si>
    <t>Thomas O. Prior</t>
  </si>
  <si>
    <t>Peter J. Meinardi</t>
  </si>
  <si>
    <t>Walter J. McCarter</t>
  </si>
  <si>
    <t>Robert Pollock</t>
  </si>
  <si>
    <t>William J. Ronan</t>
  </si>
  <si>
    <t>W.H. Paterson</t>
  </si>
  <si>
    <t>David Ringo</t>
  </si>
  <si>
    <t>Bernard Shatzkin</t>
  </si>
  <si>
    <t>Walter S. Rainville, Jr.</t>
  </si>
  <si>
    <t>Robert Sloan</t>
  </si>
  <si>
    <t>Harley L. Swift</t>
  </si>
  <si>
    <t>Edgar A. Claffey</t>
  </si>
  <si>
    <t>Robert G. Decker</t>
  </si>
  <si>
    <t>John A. Dash</t>
  </si>
  <si>
    <t>Shirley A. DeLibero</t>
  </si>
  <si>
    <t>William F. Farell</t>
  </si>
  <si>
    <t>John Duncan Simpson</t>
  </si>
  <si>
    <t>Warren H. Frank</t>
  </si>
  <si>
    <t>H. Welton Flynn</t>
  </si>
  <si>
    <t>David Q. Gaul</t>
  </si>
  <si>
    <t>Carmen E. Turner</t>
  </si>
  <si>
    <t>Jack R. Gilstrap</t>
  </si>
  <si>
    <t>Louis L. "Larry"  Heil</t>
  </si>
  <si>
    <t>P.S. "Red" Jenison</t>
  </si>
  <si>
    <t>H. Donald White</t>
  </si>
  <si>
    <t>Kenneth M. Gregor</t>
  </si>
  <si>
    <t>Dan Reichard, Jr.</t>
  </si>
  <si>
    <t>Anthony R. "Tony" Lucchesi</t>
  </si>
  <si>
    <t>William A. Luke</t>
  </si>
  <si>
    <t>Thomas G. Neusom</t>
  </si>
  <si>
    <t>Herbert J. Scheuer</t>
  </si>
  <si>
    <t>James W. Donaghy</t>
  </si>
  <si>
    <t>David L. Gunn</t>
  </si>
  <si>
    <t>Joseph C. Kelly</t>
  </si>
  <si>
    <t>Albert Engelken</t>
  </si>
  <si>
    <t>Robert Wayne Nelson</t>
  </si>
  <si>
    <t>Louis J. Gambaccini</t>
  </si>
  <si>
    <t>Henry R. DeTournay</t>
  </si>
  <si>
    <t>George W. Heinle</t>
  </si>
  <si>
    <t>Joe Alexander</t>
  </si>
  <si>
    <t>Georges G. Donato</t>
  </si>
  <si>
    <t>James A. Machesney</t>
  </si>
  <si>
    <t>Frank Lichtanski</t>
  </si>
  <si>
    <t>John J. Gilhooley</t>
  </si>
  <si>
    <t>Robert M. Brown</t>
  </si>
  <si>
    <t>Reba Malone</t>
  </si>
  <si>
    <t>William B. Hurd</t>
  </si>
  <si>
    <t>Miriam L. Gholikely</t>
  </si>
  <si>
    <t>Victor Sharman</t>
  </si>
  <si>
    <t>Colonel William R. "Bill" Lucius</t>
  </si>
  <si>
    <t>Milton Pikarsky</t>
  </si>
  <si>
    <t>Kenneth S. Voigt</t>
  </si>
  <si>
    <t>Daniel T. Scannell</t>
  </si>
  <si>
    <t>Bernard J. Ford</t>
  </si>
  <si>
    <t>Lloyd G. Berney</t>
  </si>
  <si>
    <t>James A. Caywood</t>
  </si>
  <si>
    <t>Robert S. Korach</t>
  </si>
  <si>
    <t>Gerald T. Haugh</t>
  </si>
  <si>
    <t>Roger Snoble</t>
  </si>
  <si>
    <t>Robert M. Coultas</t>
  </si>
  <si>
    <t>George Krambles</t>
  </si>
  <si>
    <t>Robert G. MacLennan</t>
  </si>
  <si>
    <t>Alan Sterland</t>
  </si>
  <si>
    <t>James R. Mills</t>
  </si>
  <si>
    <t>James Reading</t>
  </si>
  <si>
    <t>Peter Cipolla</t>
  </si>
  <si>
    <t>Frank Julian Sprague</t>
  </si>
  <si>
    <t>James L. Lammie</t>
  </si>
  <si>
    <t>Alan L. Bingham</t>
  </si>
  <si>
    <t>Charles E. Keiser</t>
  </si>
  <si>
    <t>William W. Millar</t>
  </si>
  <si>
    <t>Leonard Ronis</t>
  </si>
  <si>
    <t>Keith Bernard</t>
  </si>
  <si>
    <t>Lawrence D. Dahms</t>
  </si>
  <si>
    <t>Richard Simonetta</t>
  </si>
  <si>
    <t>Erland A. Tillman</t>
  </si>
  <si>
    <t>Robert C. Buchanan</t>
  </si>
  <si>
    <t>Alan F. Kiepper</t>
  </si>
  <si>
    <t>Albert Paul Moniz</t>
  </si>
  <si>
    <t>B.R. Stokes</t>
  </si>
  <si>
    <t>Wilbur P. Barnes</t>
  </si>
  <si>
    <t>John A. Dyer, Ph.D.</t>
  </si>
  <si>
    <t>S.A. "Syl" Caria</t>
  </si>
  <si>
    <t>Jan den Oudsten</t>
  </si>
  <si>
    <t>Houston P. Ishmael</t>
  </si>
  <si>
    <t>George E. Benson</t>
  </si>
  <si>
    <t>Edward R. Stokel</t>
  </si>
  <si>
    <t>Peter Bigwood</t>
  </si>
  <si>
    <t>Henry C. Church</t>
  </si>
  <si>
    <t>Carlton Sickles</t>
  </si>
  <si>
    <t>John F. "Jack" Hutchison</t>
  </si>
  <si>
    <t>Virendra K. "Vic" Sood</t>
  </si>
  <si>
    <t>Harvel W. Williams</t>
  </si>
  <si>
    <t>DOT AND FTA DATA</t>
  </si>
  <si>
    <t>TABLE 122: DEPARTMENT OF TRANSPORTATION SECRETARIES, FEDERAL TRANSIT ADMINISTRATION</t>
  </si>
  <si>
    <t>ADMINISTRATORS, AND FEDERAL RAILROAD ADMINISTRATION ADMINISTRATORS</t>
  </si>
  <si>
    <t>Name</t>
  </si>
  <si>
    <t>Dates in Office</t>
  </si>
  <si>
    <t>President</t>
  </si>
  <si>
    <t>United States Department of Transportation Secretaries</t>
  </si>
  <si>
    <t>Federal Transit Administration Administrators</t>
  </si>
  <si>
    <t>Alan S. Boyd</t>
  </si>
  <si>
    <t>Jan. 16, 1967 - Jan. 20, 1969</t>
  </si>
  <si>
    <t>Lyndon B. Johnson</t>
  </si>
  <si>
    <t>Paul L. Sitton</t>
  </si>
  <si>
    <t>1966 - 1969</t>
  </si>
  <si>
    <t>John A. Volpe</t>
  </si>
  <si>
    <t>Jan. 22, 1969 - Feb. 1, 1963</t>
  </si>
  <si>
    <t>Richard M. Nixon</t>
  </si>
  <si>
    <t>Carlos C. Villarreal</t>
  </si>
  <si>
    <t>1969 - 1973</t>
  </si>
  <si>
    <t>Claude S. Brinegar</t>
  </si>
  <si>
    <t>Feb. 2, 1973 - Feb. 1, 1975</t>
  </si>
  <si>
    <t>Gerald R. Ford</t>
  </si>
  <si>
    <t>Frank C. Herringer</t>
  </si>
  <si>
    <t>1973 -1975</t>
  </si>
  <si>
    <t>John W. Barnum</t>
  </si>
  <si>
    <t>Acting</t>
  </si>
  <si>
    <t>Robert E. Patricelli</t>
  </si>
  <si>
    <t>1975 - 1977</t>
  </si>
  <si>
    <t>William T. Coleman, Jr.</t>
  </si>
  <si>
    <t>Mar. 7, 1975 - Jan. 20, 1977</t>
  </si>
  <si>
    <t>Richard S. Page</t>
  </si>
  <si>
    <t>1977 - 1979</t>
  </si>
  <si>
    <t>James E. Carter, Jr.</t>
  </si>
  <si>
    <t>Brockman Adams</t>
  </si>
  <si>
    <t>Jan. 23, 1977 - Jul. 20, 1979</t>
  </si>
  <si>
    <t>Theodore C. Lutz</t>
  </si>
  <si>
    <t>1979 - 1981</t>
  </si>
  <si>
    <t>W. Graham Claytor, Jr.</t>
  </si>
  <si>
    <t>Arthur E. Teele</t>
  </si>
  <si>
    <t>1981 - 1983</t>
  </si>
  <si>
    <t>Ronald W. Reagan</t>
  </si>
  <si>
    <t>Neil E. Goldschmidt</t>
  </si>
  <si>
    <t>Aug. 15, 1979 – Jan. 20, 1981</t>
  </si>
  <si>
    <t>Ralph L. Stanley</t>
  </si>
  <si>
    <t>1983 - 1987</t>
  </si>
  <si>
    <t>Andrew L. Lewis, Jr.</t>
  </si>
  <si>
    <t>Jan. 23, 1981 – Feb. 1, 1983</t>
  </si>
  <si>
    <t>Alfred A. DelliBovi</t>
  </si>
  <si>
    <t>1987 - 1989</t>
  </si>
  <si>
    <t>Elizabeth H. Dole</t>
  </si>
  <si>
    <t>Feb. 7, 1983 – Sep. 30, 1987</t>
  </si>
  <si>
    <t>Brian H. Clymer</t>
  </si>
  <si>
    <t>1989 - 1993</t>
  </si>
  <si>
    <t>George H. W. Bush</t>
  </si>
  <si>
    <t>James H. Burnley IV</t>
  </si>
  <si>
    <t>Acting,</t>
  </si>
  <si>
    <t>Dec. 3, 1987 – Jan. 30, 1989</t>
  </si>
  <si>
    <t>Gordon J. Linton</t>
  </si>
  <si>
    <t>1993 - 1999</t>
  </si>
  <si>
    <t>William J. Clinton</t>
  </si>
  <si>
    <t>Samuel K. Skinner</t>
  </si>
  <si>
    <t>Feb. 6, 1989 – Dec. 13, 1991</t>
  </si>
  <si>
    <t>Nuria I. Fernandez (Acting)</t>
  </si>
  <si>
    <t>1999 - 2001</t>
  </si>
  <si>
    <t>James B. Busey IV</t>
  </si>
  <si>
    <t>Jennifer L. Dorn</t>
  </si>
  <si>
    <t>2001 - 2006</t>
  </si>
  <si>
    <t>George W. Bush</t>
  </si>
  <si>
    <t>Andrew H. Card</t>
  </si>
  <si>
    <t>Feb. 24, 1992 – Jan. 20, 1993</t>
  </si>
  <si>
    <t>James S. Simpson</t>
  </si>
  <si>
    <t>2006 - 2008</t>
  </si>
  <si>
    <t>Federico F. Pena</t>
  </si>
  <si>
    <t>Jan. 21, 1993 – Feb. 14, 1997</t>
  </si>
  <si>
    <t>Peter M. Rogoff</t>
  </si>
  <si>
    <t>2009 - 2014</t>
  </si>
  <si>
    <t>Barack H. Obama</t>
  </si>
  <si>
    <t>Rodney E. Slater</t>
  </si>
  <si>
    <t>Feb. 14, 1997 – Jan. 20, 2001</t>
  </si>
  <si>
    <t>Federal Railroad Administration Administrators</t>
  </si>
  <si>
    <t>Mortimer L. Downey III</t>
  </si>
  <si>
    <t>A. Scheffer Lang</t>
  </si>
  <si>
    <t>1967 – 1969</t>
  </si>
  <si>
    <t>Norman Y. Mineta</t>
  </si>
  <si>
    <t>Jan. 25, 2001 – Jul. 7, 2006</t>
  </si>
  <si>
    <t>Reginald Whitman</t>
  </si>
  <si>
    <t>1969 – 1970</t>
  </si>
  <si>
    <t>Maria Cino</t>
  </si>
  <si>
    <t>John Ingram</t>
  </si>
  <si>
    <t>1971-1974</t>
  </si>
  <si>
    <t>Mary E. Peters</t>
  </si>
  <si>
    <t>Oct. 17, 2006 – Jan. 20, 2009</t>
  </si>
  <si>
    <t>Asaph H. Hall</t>
  </si>
  <si>
    <t>1974-1977</t>
  </si>
  <si>
    <t>Ray H. LaHood</t>
  </si>
  <si>
    <t>Jan. 23, 2009 – Jul. 1, 2013</t>
  </si>
  <si>
    <t>John M. Sullivan</t>
  </si>
  <si>
    <t>1977-1981</t>
  </si>
  <si>
    <t>Anthony R. Foxx</t>
  </si>
  <si>
    <t xml:space="preserve">Jul. 2, 2013 - </t>
  </si>
  <si>
    <t>Robert W. Blanchette</t>
  </si>
  <si>
    <t>John H. Riley</t>
  </si>
  <si>
    <t>1983 – 1989</t>
  </si>
  <si>
    <t>Betty Monro</t>
  </si>
  <si>
    <t>2004 – 2005</t>
  </si>
  <si>
    <t>Gilbert Carmichael</t>
  </si>
  <si>
    <t>1989 – 1993</t>
  </si>
  <si>
    <t>Joseph H. Boardman</t>
  </si>
  <si>
    <t>2005 - 2008</t>
  </si>
  <si>
    <t>Jolene Molitoris</t>
  </si>
  <si>
    <t>1993 – 2000</t>
  </si>
  <si>
    <t>Joseph C. Szabo</t>
  </si>
  <si>
    <t>2009 -</t>
  </si>
  <si>
    <t>Allan Rutter</t>
  </si>
  <si>
    <t>2001 - 2004</t>
  </si>
  <si>
    <t>Source: U.S. Department of Transportation, Office of the Historian.</t>
  </si>
  <si>
    <t>INTERCITY PASSENGER RAILROAD data</t>
  </si>
  <si>
    <t>REPORTING AGENCIES ONLY</t>
  </si>
  <si>
    <t>Table 123: INTERCITY PASSENGER RAILROAD SUMMARY STATISTICS (a)</t>
  </si>
  <si>
    <t>Fiscal Year</t>
  </si>
  <si>
    <t>Systemwide Stations (a)</t>
  </si>
  <si>
    <t>Systemwide Passenger Trips (Millions) (a)</t>
  </si>
  <si>
    <t>Systemwide Route Miles (Thousands) (a)</t>
  </si>
  <si>
    <t>Systemwide Train Miles (Millions) (a)</t>
  </si>
  <si>
    <t>Systemwide Passenger Miles (Millions) (a)</t>
  </si>
  <si>
    <t>Systemwide Passenger Miles per Train Mile (a)</t>
  </si>
  <si>
    <t>Systemwide Average Passenger Trip Length (a)</t>
  </si>
  <si>
    <t>NYP</t>
  </si>
  <si>
    <r>
      <t>(a) All intercity passenger railroad service reported for FY 2000 through FY 2013 on this table is operated by Amtrak, the National Railroad Passenger Corporation.  Data are taken from Amtrak Annual Reports and other Amtrak publications.  These data are solely for Amtrak intercity service, termed "Amtrak Systemwide" in Amtrak publications. "</t>
    </r>
    <r>
      <rPr>
        <sz val="8"/>
        <color theme="1"/>
        <rFont val="Times New Roman"/>
        <family val="1"/>
      </rPr>
      <t xml:space="preserve">Systemwide" statistics refer to Amtrak intercity passenger railroad operations; they do not include Amtrak commuter railroad services operated under contract for transit agencies.  There may be a limited amount of overlap in data reported in the </t>
    </r>
    <r>
      <rPr>
        <i/>
        <sz val="8"/>
        <color theme="1"/>
        <rFont val="Times New Roman"/>
        <family val="1"/>
      </rPr>
      <t>2014 Public Transportation Fact Book</t>
    </r>
    <r>
      <rPr>
        <sz val="8"/>
        <color theme="1"/>
        <rFont val="Times New Roman"/>
        <family val="1"/>
      </rPr>
      <t xml:space="preserve"> for transit and Amtrak statistics; therefore, Amtrak and transit statistics should not be considered completely additive.</t>
    </r>
  </si>
  <si>
    <t>NYP = Not Yet Published.</t>
  </si>
  <si>
    <t>discontinued  data series</t>
  </si>
  <si>
    <t>Table 124: Publicly Owned Transit as a Portion of the Entire Transit Industry (a, b)</t>
  </si>
  <si>
    <t>Percent of</t>
  </si>
  <si>
    <t>Number of</t>
  </si>
  <si>
    <t>Transit Systems</t>
  </si>
  <si>
    <t>Revenue</t>
  </si>
  <si>
    <t>Total Vehicle</t>
  </si>
  <si>
    <t>Miles Operated</t>
  </si>
  <si>
    <t>Buses Owned</t>
  </si>
  <si>
    <t>and Leased</t>
  </si>
  <si>
    <t>Total Transit</t>
  </si>
  <si>
    <t>Vehicles Owned</t>
  </si>
  <si>
    <t>Unlinked</t>
  </si>
  <si>
    <t>Trips</t>
  </si>
  <si>
    <t>(a) Publicly owned transit systems include all transit systems owned by municipalities, counties, regional authorities, states, or other governmental agencies including transit systems managed by private management firms under contract to governmental agency owners.  Does not include private firms with employees of the private company operating privately owned vehicles on publicly owned rights-of-way such as rail or highway tunnels, bridges, and stations.</t>
  </si>
  <si>
    <t>(b) Estimated data, from 1960 through 1974 data are for Bus, Heavy Rail, Light Rail, and Trolleybus nodes only,  beginning in 1974 include Commuter Rail, and beginning in 1980 includes Other Rail.</t>
  </si>
  <si>
    <t>CANADIAN data</t>
  </si>
  <si>
    <t>Table 125: Canadian Fixed Route Transit summary statistics</t>
  </si>
  <si>
    <t>(canada only)</t>
  </si>
  <si>
    <t>Number of Systems Reporting</t>
  </si>
  <si>
    <t>Regular Service Passenger Trips (Millions) (a)</t>
  </si>
  <si>
    <t>Passengers Boarding (Millions) (b)</t>
  </si>
  <si>
    <t>Total Vehicle Miles (Millions)</t>
  </si>
  <si>
    <t>Total. Operating Revenues (Millions of Canadian Dollars)</t>
  </si>
  <si>
    <t>Direct Operating Expense (Millions of Canadian Dollars)</t>
  </si>
  <si>
    <t>1,060,7</t>
  </si>
  <si>
    <r>
      <t xml:space="preserve">(a) Regular Service  Passenger Trips are similar to linked trips and are not the same measurement as "unlinked passenger trips" reported for United States transit agencies in the </t>
    </r>
    <r>
      <rPr>
        <i/>
        <sz val="8"/>
        <color rgb="FF000000"/>
        <rFont val="Times New Roman"/>
        <family val="1"/>
      </rPr>
      <t>2014 Public Transportation Fact Book.</t>
    </r>
  </si>
  <si>
    <r>
      <t xml:space="preserve">(b) Boarding passengers is a similar measure to "unlinked passenger trips" reported for United States transit agencies in the </t>
    </r>
    <r>
      <rPr>
        <i/>
        <sz val="8"/>
        <color rgb="FF000000"/>
        <rFont val="Times New Roman"/>
        <family val="1"/>
      </rPr>
      <t>2014 Public Transportation Fact Book.</t>
    </r>
  </si>
  <si>
    <t>Source: Canadian Urban Transit Association, totals for reporting agencies only.</t>
  </si>
  <si>
    <t>Table 126: CANADIAN Fixed Route transit revenue vehicles by mode</t>
  </si>
  <si>
    <t>(a) 1,627</t>
  </si>
  <si>
    <t>(a) 1,630</t>
  </si>
  <si>
    <t>(a) 1,638</t>
  </si>
  <si>
    <t>(a) 1,619</t>
  </si>
  <si>
    <t>(a) 1,574</t>
  </si>
  <si>
    <t>(a) 1,558</t>
  </si>
  <si>
    <t>(a) 1,449</t>
  </si>
  <si>
    <t>(a) 1,439</t>
  </si>
  <si>
    <t>(a) 1,652</t>
  </si>
  <si>
    <t>(a) 1,381</t>
  </si>
  <si>
    <t>(a) 1,379</t>
  </si>
  <si>
    <t>(a) 1,724</t>
  </si>
  <si>
    <t>(a) 1,679</t>
  </si>
  <si>
    <t>In Bus</t>
  </si>
  <si>
    <t>(a) Includes Heavy Rail and Commuter Rail.</t>
  </si>
  <si>
    <t>Table 127: CANADIAN Fixed Route transit passenger fares in canadian dollars</t>
  </si>
  <si>
    <t>Average Operating Revenue per Regular Service Passenger</t>
  </si>
  <si>
    <t>Adult Base Cash Fare Regular Service (Canadian Dollars)</t>
  </si>
  <si>
    <t>High</t>
  </si>
  <si>
    <t>Low</t>
  </si>
  <si>
    <t>Average</t>
  </si>
  <si>
    <t>Table 128: Canadian Fixed Route transit Employees by type</t>
  </si>
  <si>
    <t>Vehicle Operators</t>
  </si>
  <si>
    <t>Other Transportation Operations</t>
  </si>
  <si>
    <t>(a) 16,152</t>
  </si>
  <si>
    <t>(b) 7,054</t>
  </si>
  <si>
    <t>(a) 17,061</t>
  </si>
  <si>
    <t>(b) 6,393</t>
  </si>
  <si>
    <t>(a) 17,670</t>
  </si>
  <si>
    <t>(b) 7,060</t>
  </si>
  <si>
    <t>(a) 18,048</t>
  </si>
  <si>
    <t>(b) 6,540</t>
  </si>
  <si>
    <t>(a) 18,419</t>
  </si>
  <si>
    <t>(b) 7,559</t>
  </si>
  <si>
    <t>(a) 19,689</t>
  </si>
  <si>
    <t>(a) 20,626</t>
  </si>
  <si>
    <t>(a) 20,693</t>
  </si>
  <si>
    <t>(a) 20,259</t>
  </si>
  <si>
    <t>(a) 19,804</t>
  </si>
  <si>
    <t>(a) 20,505</t>
  </si>
  <si>
    <t>(c) 52,913</t>
  </si>
  <si>
    <t>(c) 54,792</t>
  </si>
  <si>
    <t>(a) All operations employees.</t>
  </si>
  <si>
    <t>(b) All maintenance employees.</t>
  </si>
  <si>
    <t>(c) Total includes employees not identified by function.</t>
  </si>
  <si>
    <t>Table 129: Canadian specialized transit services summary statistics</t>
  </si>
  <si>
    <t>Number of Systems, Dedicated Service</t>
  </si>
  <si>
    <t>Passengers, Dedicated Service (Millions)</t>
  </si>
  <si>
    <t>Total Passengers, Dedicated and Non-Dedicated Services (Millions)</t>
  </si>
  <si>
    <t>Total Vehicle Miles, Dedicated Service (Millions)</t>
  </si>
  <si>
    <t>Total Operating Revenue (Millions of Canadian Dollars)</t>
  </si>
  <si>
    <t>Operating Expense (Millions of Canadian Dollars)</t>
  </si>
  <si>
    <t>PASSENGER DATA:</t>
  </si>
  <si>
    <t>OPERATING DATA:</t>
  </si>
  <si>
    <t>VEHICLE DATA:</t>
  </si>
  <si>
    <t>Table 28: Accessible Vehicles (by Lift, Ramp, or Station Access) by Mode,</t>
  </si>
  <si>
    <t>Table 39: Active Roadway Vehicles by Type of Vehicle and Length, Rural Areas</t>
  </si>
  <si>
    <t>TRAIN DATA:</t>
  </si>
  <si>
    <t>INFRASTRUCTURE DATA:</t>
  </si>
  <si>
    <t>ENERGY DATA:</t>
  </si>
  <si>
    <t>Table 57: Non-Diesel Fossil Fuel Consumption by Fuel Type</t>
  </si>
  <si>
    <t>FINANCIAL DATA, CAPITAL EXPENDITURES</t>
  </si>
  <si>
    <t>FINANCIAL DATA, OPERATING EXPENDITURES:</t>
  </si>
  <si>
    <t>Table 74: Operating Expenses by Function Class and Mode</t>
  </si>
  <si>
    <t>Table 75: Operating Expenses by Object Class and Mode</t>
  </si>
  <si>
    <t>FINANCIAL DATA, TOTAL EXPENDITURES:</t>
  </si>
  <si>
    <t>Table 76: Total Expenses, Capital and Operating Combined, by Type</t>
  </si>
  <si>
    <t>FINANCIAL DATA, CAPITAL FUNDING:</t>
  </si>
  <si>
    <t>Table 79: Directly Generated Capital Funding Sources</t>
  </si>
  <si>
    <t>FINANCIAL DATA, OPERATING FUNDING:</t>
  </si>
  <si>
    <t>Table 86: Directly Generated Operating Funding Sources</t>
  </si>
  <si>
    <t>Table 87: Local Operating Funding Sources (Millions of Dollars)</t>
  </si>
  <si>
    <t>Table 88: State Operating Funding Sources (Millions of Dollars)</t>
  </si>
  <si>
    <t>Table 89: Federal Operating Funding Sources (Millions of Dollars)</t>
  </si>
  <si>
    <t>Table 90: Passenger Fare Revenue by Mode (Millions of Dollars)</t>
  </si>
  <si>
    <t>Table 91: Average Passenger Fare per Unlinked Trip by Mode (Dollars)</t>
  </si>
  <si>
    <t xml:space="preserve">Table 92: Passenger Fare Structures [1926-2012]           </t>
  </si>
  <si>
    <t>FINANCIAL DATA, TOTAL FUNDING:</t>
  </si>
  <si>
    <t>Table 93: Total Funding, Capital and Operating Combined by Source</t>
  </si>
  <si>
    <t>SERVICE AVAILABILITY AND COMMUTE MODE DATA:</t>
  </si>
  <si>
    <t>Table 95: Bureau of Census Journey-to-Work by Transit Mode, Transit Commuters Only</t>
  </si>
  <si>
    <t>MODAL SUMMARY DATA:</t>
  </si>
  <si>
    <t>APTA ASSOCIATION HISTORY</t>
  </si>
  <si>
    <t>U.S. DEPARTMENT OF TRANSPORTATION AND FEDERAL TRANSIT ADMINISTRATION DATA</t>
  </si>
  <si>
    <t>INTERCITY PASSENGER RAILROAD DATA:</t>
  </si>
  <si>
    <t>DISCONTINUED DATA SERIES:</t>
  </si>
  <si>
    <t>CANADIAN DATA:</t>
  </si>
  <si>
    <t>Table 6: Boardings per Mile by Mode in Revenue Service</t>
  </si>
  <si>
    <t>Table 5: Average Trip Length by Mode</t>
  </si>
  <si>
    <t>Table 4: Passenger Miles by Mode (Percent of Passenger Miles)</t>
  </si>
  <si>
    <t>Table 3: Passenger Miles by Mode (Millions of Passenger Miles)</t>
  </si>
  <si>
    <t>Table 2: Unlinked Passenger Trips by Mode (Percent of Trips)</t>
  </si>
  <si>
    <t>Table 1: Unlinked Passenger Trips by Mode (Millions of Trips)</t>
  </si>
  <si>
    <t>Table 10: Vehicle Total Miles Operated per Revenue Vehicle Available for Maximum Service by Mode</t>
  </si>
  <si>
    <t>Table 12: Vehicle Revenue Miles Operated per Revenue Vehicle Available for Maximum Service by Mode</t>
  </si>
  <si>
    <t>Table 11: Vehicle Revenue Miles Operated by Mode (Millions of Miles)</t>
  </si>
  <si>
    <t>Table 9: Vehicle Total Miles Operated by Mode (Percent of Miles)</t>
  </si>
  <si>
    <t>Table 8: Vehicle Total Miles Operated by Mode (Millions of Miles)</t>
  </si>
  <si>
    <t>Table 16: Vehicle Revenue Hours Operated per Revenue Vehicle Available for Maximum Service by Mode</t>
  </si>
  <si>
    <t>Table 14: Vehicle Total Hours Operated per Revenue Vehicle Available for Maximum Service by Mode</t>
  </si>
  <si>
    <t>Table 15: Vehicle Revenue Hours Operated by Mode (Millions of Hours)</t>
  </si>
  <si>
    <t>Table 13: Vehicle Total Hours Operated by Mode (Millions of Hours)</t>
  </si>
  <si>
    <t>Table 20: Public Transportation Agency Employee Compensation</t>
  </si>
  <si>
    <t>Table 17: Average Vehicle Speed by Mode in Revenue Service</t>
  </si>
  <si>
    <t>Table 18: Public Transportation Agency Operating Employees by Mode</t>
  </si>
  <si>
    <t xml:space="preserve">Table 19: Public Transportation Agency Total Employees by Function  </t>
  </si>
  <si>
    <t>Table 21: Revenue Vehicles Available for Maximum Service by Mode (Number of Vehicles)</t>
  </si>
  <si>
    <t>Table 22: Revenue Vehicles Available for Maximum Service by Mode (Percent of Vehicles)</t>
  </si>
  <si>
    <t>Table 23: Revenue Vehicles Used in Maximum Service by Mode (Number of Vehicles)</t>
  </si>
  <si>
    <t>Table 24: Revenue Vehicles Used in Maximum Service by Mode (Percent of Vehicles)</t>
  </si>
  <si>
    <t>Table 26: Average Cost of New Vehicles Delivered by Type</t>
  </si>
  <si>
    <t>Table 27: Alternate Fuel Power Vehicles by Mode</t>
  </si>
  <si>
    <t>Table 29: Average Vehicle Age by Mode (Years) and Percent of Vehicles Older Than FTA Minimum Useful Life</t>
  </si>
  <si>
    <t>Table 30: Bus Vehicle Equipment</t>
  </si>
  <si>
    <t>Table 31: Light Rail Vehicle Equipment</t>
  </si>
  <si>
    <t>Table 32: Heavy Rail Vehicle Equipment</t>
  </si>
  <si>
    <t>Table 33: Commuter Rail Vehicle Equipment</t>
  </si>
  <si>
    <t>Table 34: Bus Vehicle Power Sources</t>
  </si>
  <si>
    <t>Table 35: Demand Response Vehicle Power Sources</t>
  </si>
  <si>
    <t>Table 36: Commuter Rail Vehicle Power Sources</t>
  </si>
  <si>
    <t>Table 37: Active Roadway Vehicles by Mode of Service and Physical Type of Vehicle in Urbanized Areas</t>
  </si>
  <si>
    <t>Table 38: Active Bus Vehicles by Mode of Service and Physical Length of Vehicle in Urbanized Areas</t>
  </si>
  <si>
    <t>Table 40: Commuter Rail Train Operating Data</t>
  </si>
  <si>
    <t>Table 41: Hybrid Rail Train Operating Data</t>
  </si>
  <si>
    <t>Table 43: Heavy Rail Train Operating Data</t>
  </si>
  <si>
    <t>Table 44: Light Rail Train Operating Data</t>
  </si>
  <si>
    <t>Table 45: Streetcar Train Operating Data</t>
  </si>
  <si>
    <t>Table 46: Surface Rail (Light Rail and Streetcar Combined) Train Operating Data</t>
  </si>
  <si>
    <t>Table 42: Regional Railroad Mode (Commuter Rail and Hybrid Rail Combined) Train Operating Data</t>
  </si>
  <si>
    <t>Table 47: Number of Systems Offering a Mode of Service</t>
  </si>
  <si>
    <t>Table 48: Rail and Other Fixed-Guideway Transit Systems Currently in Operation</t>
  </si>
  <si>
    <t>Table 49: Miles of Track and Directional Route Miles by Rail Mode</t>
  </si>
  <si>
    <t>Table 50: Miles of Lane and Directional Route Miles by Mode</t>
  </si>
  <si>
    <t>Table 51: Number of Passenger Stations by Mode</t>
  </si>
  <si>
    <t>Table 52: Number of Maintenance Facilities by Mode</t>
  </si>
  <si>
    <t>Table 53: Passenger Station Equipment</t>
  </si>
  <si>
    <t>Table 54: Passenger Station Parking Supply</t>
  </si>
  <si>
    <t>Table 55: Electric Power Consumption by Mode</t>
  </si>
  <si>
    <t>Table 56: Fossil Fuel Consumption by Mode</t>
  </si>
  <si>
    <t>Table 58: Bus Fuel Consumption</t>
  </si>
  <si>
    <t>Table 59: Demand Response Fuel Consumption</t>
  </si>
  <si>
    <t>Table 62: Total Capital Expenses by Type, Total of All Subtypes</t>
  </si>
  <si>
    <t>Table 63: Capital Expenses by Type, Rolling Stock Expenses Subtype</t>
  </si>
  <si>
    <t>Table 64: Capital Expenses by Type, Capital Facility Expenses Subtype</t>
  </si>
  <si>
    <t>Table 65: Capital Expenses by Type, Other Capital Expenses Subtype</t>
  </si>
  <si>
    <t>Table 66: Capital Expenses by Type and Mode</t>
  </si>
  <si>
    <t>Table 61: Total Capital Expenses by Mode</t>
  </si>
  <si>
    <t>Table 73: Operating Expense per Passenger Mile by Mode</t>
  </si>
  <si>
    <t>Table 67: Total Operating Expense by Mode</t>
  </si>
  <si>
    <t>Table 68: Total Operating Expense by Function Class</t>
  </si>
  <si>
    <t>Table 69: Total Operating Expense by Object Class</t>
  </si>
  <si>
    <t>Table 70: Operating Expense per Vehicle Revenue Hour by Mode</t>
  </si>
  <si>
    <t>Table 71: Operating Expense per Vehicle Revenue Mile by Mode</t>
  </si>
  <si>
    <t>Table 72: Operating Expense per Unlinked Passenger Trip by Mode</t>
  </si>
  <si>
    <t>Table 77: Total Expenses, Capital and Operating Combined, by Mode</t>
  </si>
  <si>
    <t>Table 80: Local Capital Funding Sources</t>
  </si>
  <si>
    <t>Table 81: State Capital Funding Sources</t>
  </si>
  <si>
    <t>Table 82: Federal Capital Funding Sources</t>
  </si>
  <si>
    <t>Table 83: Active Transit Vehicles by Source of Federal Funding by Type</t>
  </si>
  <si>
    <t>Table 84: Active Transit Vehicles by Source of Federal Funding by Type</t>
  </si>
  <si>
    <t>Table 78: Total Capital Funding Sources</t>
  </si>
  <si>
    <t>Table 94: Bureau of Census Journey-to-Work by Means of Transportation to Work, All Commuters</t>
  </si>
  <si>
    <t>Table 96: American Housing Survey Availability of Transit Service by Householder Characteristics</t>
  </si>
  <si>
    <t>Table 97: American Housing Survey Availability of Transit Service by Geography of Area</t>
  </si>
  <si>
    <t>Table 118: APTA and Predecessor Organization History and and Association Ancestry [1882-2014]</t>
  </si>
  <si>
    <t>Table 120: APTA and Predecessor Organization Chief Elected Officers and Annual Meeting Sites [1882-2014]</t>
  </si>
  <si>
    <t>Table 121: APTA Lifetime Achievement Award Recipients and Hall of Fame Inductees [1983-2013]</t>
  </si>
  <si>
    <t>Table 122: U.S. Department of Transportation Secretaries, Federal Transit Administration  Administrators, and Federal Railroad Administration Administrators [1966-2014]</t>
  </si>
  <si>
    <t>Table 99: Bus Rapid Transit Statistics</t>
  </si>
  <si>
    <t>Table 100: Commuter Bus Statistics</t>
  </si>
  <si>
    <t>Table 101: Total All Bus Modes Statistics</t>
  </si>
  <si>
    <t>Table 103: Demand Response Statistics</t>
  </si>
  <si>
    <t>Table 104: Transit Vanpool Statistics (Transit Agency Brokered Service Only)</t>
  </si>
  <si>
    <t>Table 105: Publico Statistics</t>
  </si>
  <si>
    <t>Table 106: Total Roadway Modes Statistics</t>
  </si>
  <si>
    <t>Table 108: Hybrid Rail Statistics</t>
  </si>
  <si>
    <t>Table 112: Streetcar Statistics</t>
  </si>
  <si>
    <t>Table 114: Ferry Boat Statistics (Transit Service Only)</t>
  </si>
  <si>
    <t>Table 109: Total Regional Railroad Modes (Commuter and Hybrid Rail) Rail Statistics</t>
  </si>
  <si>
    <t>Table 113: Total Surface Rail Modes (Light Rail and Streetcar) Statistics</t>
  </si>
  <si>
    <t>Table 115: Other Fixed-Guideway Statistics</t>
  </si>
  <si>
    <t>Table 116: Total Fixed-Guideway Modes Statistics</t>
  </si>
  <si>
    <t>Table 117: All Modes Total Statistics</t>
  </si>
  <si>
    <t>Table 123: Intercity Passenger Railroad Data</t>
  </si>
  <si>
    <t>Table 124: Publicly Owned Transit as a Portion of the  Entire Transit Industry</t>
  </si>
  <si>
    <t>Table 125: Canadian Fixed-Route Transit Summary Statistics</t>
  </si>
  <si>
    <t>Table 126: Canadian Fixed-Route Transit Revenue Vehicles by Mode</t>
  </si>
  <si>
    <t>Table 127: Canadian Fixed-Route Transit Passenger Fares</t>
  </si>
  <si>
    <t>Table 128: Canadian Fixed-Route Transit Employees by Type</t>
  </si>
  <si>
    <t>Table 129: Canadian Specialized Transit Services Summary Statistics</t>
  </si>
  <si>
    <t>Table 119: APTA Chief Executive Officers [1974-2014]</t>
  </si>
  <si>
    <t>Table of Contents</t>
  </si>
  <si>
    <t>Contacts:</t>
  </si>
  <si>
    <t>Matthew Dickens, Policy Analyst</t>
  </si>
  <si>
    <t>John Neff, Senior Policy Researcher</t>
  </si>
  <si>
    <t>More information about the methodology employed in the Fact Book can be found in the PDF version of Appendix A here:</t>
  </si>
  <si>
    <t>The main Fact Book and previous editions may be found here:</t>
  </si>
  <si>
    <t>http://www.apta.com/resources/statistics/Pages/transitstats.aspx</t>
  </si>
  <si>
    <t>Click Here for Table of Contents</t>
  </si>
  <si>
    <t>2014 Public Transportation Fact Book Appendix A: Historical Tables</t>
  </si>
  <si>
    <t>The 2014 Public Transportation Fact Book, Appendix A: Historical Tables, presents primary data items for the entire time period they have been reported in Fact Books and other statistical reports prepared by APTA and its predecessor organizations.  Many data items are reported for every year beginning in the 1920s and ridership is reported from 1907.</t>
  </si>
  <si>
    <t>http://www.apta.com/resources/statistics/Documents/FactBook/2014-Fact-Book-Appendix-A.pdf</t>
  </si>
  <si>
    <t>published by the American Public Transportation Association, September 2014</t>
  </si>
  <si>
    <t>Methodology</t>
  </si>
  <si>
    <r>
      <t xml:space="preserve">The procedure for estimating total data in the </t>
    </r>
    <r>
      <rPr>
        <b/>
        <sz val="10"/>
        <color theme="1"/>
        <rFont val="Arial"/>
        <family val="2"/>
      </rPr>
      <t>2014 Public Transportation Fact Book,</t>
    </r>
    <r>
      <rPr>
        <sz val="10"/>
        <color theme="1"/>
        <rFont val="Arial"/>
        <family val="2"/>
      </rPr>
      <t xml:space="preserve"> and prior issues of the Fact Book, is to expand available data by standard statistical methods to estimate U.S. national totals.  It includes only public transportation data and excludes taxicab, unregulated jitney, school, sightseeing, intercity, charter, military, and services not available to the general public or segments of the general public (e.g., governmental and corporate shuttles), and special application systems (e.g., amusement parks, airports, and the following types of ferry service: international, rural, rural interstate, and urban park).</t>
    </r>
  </si>
  <si>
    <r>
      <t xml:space="preserve">The Fact Book can be indirectly traced to the U.S. Bureau of Census </t>
    </r>
    <r>
      <rPr>
        <i/>
        <sz val="10"/>
        <color theme="1"/>
        <rFont val="Arial"/>
        <family val="2"/>
      </rPr>
      <t>Report on Transportation in the United States at the Eleventh Census: 1890, Part II - Street Railway Transportation</t>
    </r>
    <r>
      <rPr>
        <sz val="10"/>
        <color theme="1"/>
        <rFont val="Arial"/>
        <family val="2"/>
      </rPr>
      <t>, published in Washington, DC by the Government Printing Office in 1895.  This volume listed data for individual street railways and aggregate data for the entire street railway industry. The Census was conducted again in 1902, 1907, and 1912, but a report with data for individual railways was not published during World War I.  Following World War I, an APTA predecessor organization, the American Electric Railway Association (AERA), began publishing annual operating reports with data for individual member transit systems.  The last APTA Public Transportation Operating Report was published in 1992.  Data for individual transit agencies is now published by the Federal Transit Administration in the National Transit Database report series.</t>
    </r>
  </si>
  <si>
    <r>
      <t xml:space="preserve">The </t>
    </r>
    <r>
      <rPr>
        <i/>
        <sz val="10"/>
        <color theme="1"/>
        <rFont val="Arial"/>
        <family val="2"/>
      </rPr>
      <t>Census of Electrical Industries: 1917, Electric Railways</t>
    </r>
    <r>
      <rPr>
        <sz val="10"/>
        <color theme="1"/>
        <rFont val="Arial"/>
        <family val="2"/>
      </rPr>
      <t xml:space="preserve">, published by the Government Printing Office in 1920, provided summary data only; no data for individual electric railways were included. Summary data were published by the Census every five years through 1937.  The census of transit operations was not conducted in 1942.  In response, an APTA predecessor, by then named the American Transit Association (ATA), published </t>
    </r>
    <r>
      <rPr>
        <b/>
        <sz val="10"/>
        <color theme="1"/>
        <rFont val="Arial"/>
        <family val="2"/>
      </rPr>
      <t>The Transit Industry of the United States: Basic Data and Trends, 1942 Edition</t>
    </r>
    <r>
      <rPr>
        <sz val="10"/>
        <color theme="1"/>
        <rFont val="Arial"/>
        <family val="2"/>
      </rPr>
      <t xml:space="preserve"> in March 1943.  The following year the summary of transit data, titled the </t>
    </r>
    <r>
      <rPr>
        <b/>
        <sz val="10"/>
        <color theme="1"/>
        <rFont val="Arial"/>
        <family val="2"/>
      </rPr>
      <t>Transit Fact Book 1944</t>
    </r>
    <r>
      <rPr>
        <sz val="10"/>
        <color theme="1"/>
        <rFont val="Arial"/>
        <family val="2"/>
      </rPr>
      <t>, was published and dated for the year in which it was published, which has been continued as the Fact Book dating policy since then.</t>
    </r>
  </si>
  <si>
    <t>Federal transit data summaries from 1890 through 1937 were simple totals of data for all transit agencies reporting to each Census.  Because transit agencies were required by law to report their data, it can be assumed that the data represented nearly the entire transit industry for those vehicle modes for which data were collected.  When the ATA began compiling the Fact Book, data were obtained by survey from ATA member organizations.  There was not, of course, a legal requirement for ATA members or non-member transit agencies to report data.  In order to estimate data for the entire U.S. transit industry, the ATA expanded the sample data from their survey to represent the entire transit industry using statistical methods.</t>
  </si>
  <si>
    <t>In 1984 APTA members began providing APTA with copies of their submissions to the Federal Transit Administration (FTA) National Transit Database (NTD) rather than completing special surveys.  The NTD began collecting data in 1979. The NTD data then provided the basis for estimates of national data.  Beginning in 1997, data in digitized formats, available directly from the FTA, were used rather than data taken from paper copies of report forms.</t>
  </si>
  <si>
    <t>Amounts for the earliest years for data series beginning 1926 or earlier were first reported in the 1946 Transit Fact Book and were estimated from Operating Reports for those years and interpolated using Census data.</t>
  </si>
  <si>
    <t>The definitions of specific data change over time.  Data are reported on these tables using the definition that was current when they were collected.  For example, prior to the collection of NTD data what is now termed "unlinked passenger trips" was defined as "total trips" and included a count of all persons boarding transit vehicles and paying a fare, using a transfer, or allowed to ride for free for a specified reason.  "Unlinked passenger trip" is defined as all persons boarding a transit vehicle and is determined from various counting procedures and statistical expansions required by the federal government.  Although these definitions vary, the data can be expected to be nearly identical.</t>
  </si>
  <si>
    <t>All data in this Fact Book calculated by APTA and its predecessors are statistical expansions of sample data designed to represent the total activity of all transit agencies for the modes of service included for a particular year.  Base data were from APTA surveys prior to the NTD.  Lists were maintained from all available sources for agencies that were not in the APTA or NTD sample.  Data were expanded by mode in stratified categories of similar systems based on population and other characteristics.  All procedures were adapted to minimize the maximum possible error, a standard statistical method.</t>
  </si>
  <si>
    <t>The number of modes included has increased over time.  The year each mode was first included in the Fact Book and in estimated national totals was (year of data, not year of Fact Book title):</t>
  </si>
  <si>
    <t>1890: Light Rail</t>
  </si>
  <si>
    <t>1907: Heavy Rail</t>
  </si>
  <si>
    <t>1922: Bus</t>
  </si>
  <si>
    <t>1928: Trolleybus</t>
  </si>
  <si>
    <t xml:space="preserve">1980: Commuter Rail, Other (Other included aerial tramway, automated guideway transit, cable car, inclined plane, and monorail.) </t>
  </si>
  <si>
    <t>1984: Demand Response</t>
  </si>
  <si>
    <t>1995: Ferry Boat and Transit Vanpool, reported separately or included in "Other" on some tables.</t>
  </si>
  <si>
    <t>2000: Regulated Publico included in Bus "Other."</t>
  </si>
  <si>
    <t>2007: Regulated Publico reported separately on some tables.</t>
  </si>
  <si>
    <t>2011: Bus differentiated as Bus, Bus Rapid Transit, and Commuter Bus; Commuter Rail differentiated as Commuter Rail and Hybrid Rail; Light Rail differentiated as Light Rail and Streetcar (see discussion "Beginning in 2011 . . ." below). Regulated Publico, Ferry Boat, and Transit Vanpool differentiated on modal tables.</t>
  </si>
  <si>
    <t>Data from 1890 through 1983 are for calendar years.  NTD data, however, are collected for "Reporting Years."  A Reporting Year is each transit agency's fiscal year that ends during a calendar year.  Beginning in 1984 Fact Book data are for reporting years, not calendar years.</t>
  </si>
  <si>
    <t>NTD data were first reported for agencies in Urbanized Areas (UZA).  UZAs are areas defined during the Decennial Census with at least 50,000 persons including a central city.  Prior to 2007, data for systems outside of urbanized areas, rural systems, were not collected or published by the NTD and were estimated by APTA based on other data sources.</t>
  </si>
  <si>
    <t xml:space="preserve"> </t>
  </si>
  <si>
    <t>Beginning in 2007 the NTD collected and made available data for rural agencies.  The Federal Transit Administration Rural Transit Assistance Program also sponsored a survey of rural transit agencies.  These surveys allowed APTA to more accurately assess the distribution of bus, demand response service, and transit agency vanpool service in rural areas.  In association with this, APTA also conducted a survey of other data sources to identify agencies not included in the main NTD report or the NTD rural data.  The increase in data available over the Internet from state agencies which oversee transit entities also allows a more accurate estimate of data for agencies eligible for federal transit assistance which provide non-profit service to elderly persons and persons with disabilities and are, therefore, included in demand response data.</t>
  </si>
  <si>
    <t>Data for Bus, Demand Response, and Other are not continuous from 2006 to 2007.  Data for other modes and national aggregates are continuous from 2006 to 2007.  Bus and demand response in these tables refer to a mode of service, not to a specific vehicle type.  Demand response service, defined as roadway service directly from an origin to a destination determined by the rider and not following a fixed-route, is usually provided by vans but is also provided by small buses and in a limited number of cases by large buses.  Bus service is a variety of roadway services that share the characteristic of being operated entirely or partially on fixed routes.  Bus service includes local service, express service, subscription service, diversionary route service, loop service, and other types.  Although bus service is normally provided by buses, it can be provided by smaller vehicles that may be considered large vans.</t>
  </si>
  <si>
    <t>When the NTD began reporting rural data it became apparent that previous estimates used in the Fact Book for rural data based on other sources were correct in the aggregate but were not correctly distributed between Bus, Demand Response, and Vanpool (a part of Other).  This is the reason that the data from 2006 to 2007 are labeled as discontinuous for individual modes but not for aggregate amounts.</t>
  </si>
  <si>
    <t>Beginning in 2011 the NTD allowed differentiated reporting of three categories of bus service: Bus (which is all Bus service that is not Commuter Bus or Bus Rapid Transit), Commuter Bus, and Bus Rapid Transit.  The NTD also allowed the differentiation of Commuter Rail as two modes: Commuter Rail and Hybrid Rail.  The Fact Book continues a summary value for these two modes beginning in 2011 called Regional Railroad.  A third new requirement allowed the differentiation of Light Rail as two modes: Light Rail and Streetcar.  The Fact Book continues a summary value for these two modes called Surface Rail.  A further complication, that some systems now reported as Hybrid Rail were previously reported a Commuter Rail and others were reported as Light Rail, is not adjusted for in previous years' Fact Book data.  All three of these modal differentiations were voluntary for 2011 and 2012 NTD reporting but will be required for reporting of 2013 data.</t>
  </si>
  <si>
    <t>The inclusion of transit agencies in specific UZA population groups for data estimate purposes was also verified.  Many transit agencies provide service to several UZAs, many of which were new in the 1980, 1990, 2000, an 2010 Censuses or dramatically changed size in those Censuses.  When UZAs are delineated during each Decennial Census the population categories within which they are included for statistical expansion purposes may change and the growth of the area may include the service areas of agencies that had been rural agencies in the previous Census.  UZAs are also combined into larger areas or split into multiple areas during each Census.  The UZA data are usually not available until two to four years after the Census.  For these reasons APTA does not include historical data stratified by population size groups.</t>
  </si>
  <si>
    <t>Improved counting methods have resulted from increased use of automatic passenger counters and from the use of new fare media such as magnetic and smart cards, the transactions of which can be recorded and summarized.  This increased automatic counting is particularly important in determining transfer behavior among service modes within agencies allowing more accurate assignment of data by mode.</t>
  </si>
  <si>
    <t>It is APTA policy to continually seek to improve the quality of data reported in the Fact Book.  Data are sought from all available sources and statistical procedures are used to verify that the data presented in the Fact Book are the most accurate possible data.</t>
  </si>
  <si>
    <t>The data source and general methodology for calculation of each table can be determined from the Statement of Scope, the second line of the right-hand heading of each page of each table.  The Statements of Scope are:</t>
  </si>
  <si>
    <r>
      <t>INCLUDES Entire Transit Industry:</t>
    </r>
    <r>
      <rPr>
        <sz val="10"/>
        <color theme="1"/>
        <rFont val="Arial"/>
        <family val="2"/>
      </rPr>
      <t xml:space="preserve">  Tables identified as "Includes Entire Transit Industry" include data for each mode, subtotals, and totals for the entire transit industry for the modes with data reported for each particular year.  Any mode for which data is not reported for a particular year is not included in subtotals and totals.  These data are based on APTA Operating Report data until the the early 1980s and on National Transit Database reports since then as described above.  These data are expanded using any other available source to estimate values for transit service not included in those base sources.</t>
    </r>
  </si>
  <si>
    <r>
      <t xml:space="preserve">INCLUDES TRANSIT AGENCIES REPORTING TO NATIONAL TRANSIT DATABASE FOR URBANIZED AREAS ONLY </t>
    </r>
    <r>
      <rPr>
        <b/>
        <i/>
        <sz val="9"/>
        <color theme="1"/>
        <rFont val="Arial"/>
        <family val="2"/>
      </rPr>
      <t xml:space="preserve">and </t>
    </r>
    <r>
      <rPr>
        <b/>
        <i/>
        <sz val="10"/>
        <color theme="1"/>
        <rFont val="Arial"/>
        <family val="2"/>
      </rPr>
      <t>INCLUDES TRANSIT AGENCIES REPORTING TO NATIONAL TRANSIT DATABASE FOR RURAL AREAS ONLY:</t>
    </r>
    <r>
      <rPr>
        <sz val="10"/>
        <color theme="1"/>
        <rFont val="Arial"/>
        <family val="2"/>
      </rPr>
      <t xml:space="preserve"> The data are taken directly from each year's National Transit Database and include only those services reported to the National Transit Database.  They are NOT expanded to account for transit agencies which do not report to the National Transit Database.  NTD data for urbanized areas include most service in those areas and NTD data for rural areas include most service in rural areas.</t>
    </r>
  </si>
  <si>
    <r>
      <t>INCLUDES SAMPLE IN APTA PUBLIC TRANSPORTATION VEHICLE DATABASE ONLY; INCLUDES SAMPLE IN APTA PUBLIC TRANSPORTATION INFRASTRUCTURE DATABASE ONLY; and INCLUDES SAMPLE IN APTA PUBLIC TRANSPORTATION FARE DATABASE ONLY:</t>
    </r>
    <r>
      <rPr>
        <sz val="10"/>
        <color theme="1"/>
        <rFont val="Arial"/>
        <family val="2"/>
      </rPr>
      <t xml:space="preserve">  These data are taken from APTA conducted surveys.  They are based on the responses of APTA members that provide data on a voluntary basis.  They are NOT expanded to account for transit agencies which do not participate in APTA surveys.  Because they are samples and are not expanded, most data taken from the databases are presented as percentages of the sample.  In cases where amounts are reported for data items, it is important to remember they represent the amounts only for the sample and may be significantly smaller than the value for the entire transit industry would be.</t>
    </r>
  </si>
  <si>
    <t>Back to Table of Contents</t>
  </si>
  <si>
    <t>Contact Information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</si>
</sst>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40" x14ac:knownFonts="1">
    <font>
      <sz val="11"/>
      <color theme="1"/>
      <name val="Calibri"/>
      <family val="2"/>
      <scheme val="minor"/>
    </font>
    <font>
      <sz val="10"/>
      <color theme="1"/>
      <name val="Times New Roman"/>
      <family val="1"/>
    </font>
    <font>
      <b/>
      <i/>
      <sz val="8"/>
      <color theme="1"/>
      <name val="Arial"/>
      <family val="2"/>
    </font>
    <font>
      <b/>
      <sz val="8"/>
      <color theme="1"/>
      <name val="Arial"/>
      <family val="2"/>
    </font>
    <font>
      <sz val="8"/>
      <color theme="1"/>
      <name val="Arial"/>
      <family val="2"/>
    </font>
    <font>
      <sz val="8"/>
      <color rgb="FF000000"/>
      <name val="Arial"/>
      <family val="2"/>
    </font>
    <font>
      <sz val="8"/>
      <color theme="1"/>
      <name val="Times New Roman"/>
      <family val="1"/>
    </font>
    <font>
      <i/>
      <sz val="8"/>
      <color theme="1"/>
      <name val="Times New Roman"/>
      <family val="1"/>
    </font>
    <font>
      <b/>
      <i/>
      <sz val="8"/>
      <color rgb="FF000000"/>
      <name val="Arial"/>
      <family val="2"/>
    </font>
    <font>
      <b/>
      <sz val="8"/>
      <color rgb="FF000000"/>
      <name val="Arial"/>
      <family val="2"/>
    </font>
    <font>
      <sz val="8"/>
      <color rgb="FF000000"/>
      <name val="Times New Roman"/>
      <family val="1"/>
    </font>
    <font>
      <sz val="12"/>
      <color theme="1"/>
      <name val="Times New Roman"/>
      <family val="1"/>
    </font>
    <font>
      <i/>
      <sz val="10"/>
      <color theme="1"/>
      <name val="Times New Roman"/>
      <family val="1"/>
    </font>
    <font>
      <sz val="11"/>
      <color theme="1"/>
      <name val="Times New Roman"/>
      <family val="1"/>
    </font>
    <font>
      <sz val="10"/>
      <color rgb="FF000000"/>
      <name val="Times New Roman"/>
      <family val="1"/>
    </font>
    <font>
      <i/>
      <sz val="8"/>
      <color rgb="FF000000"/>
      <name val="Arial"/>
      <family val="2"/>
    </font>
    <font>
      <b/>
      <sz val="11"/>
      <color theme="1"/>
      <name val="Times New Roman"/>
      <family val="1"/>
    </font>
    <font>
      <b/>
      <sz val="9"/>
      <color rgb="FF000000"/>
      <name val="Arial"/>
      <family val="2"/>
    </font>
    <font>
      <sz val="9"/>
      <color rgb="FF000000"/>
      <name val="Arial"/>
      <family val="2"/>
    </font>
    <font>
      <i/>
      <sz val="9"/>
      <color theme="1"/>
      <name val="Arial"/>
      <family val="2"/>
    </font>
    <font>
      <i/>
      <u/>
      <sz val="9"/>
      <color theme="1"/>
      <name val="Arial"/>
      <family val="2"/>
    </font>
    <font>
      <i/>
      <sz val="8"/>
      <color theme="1"/>
      <name val="Arial"/>
      <family val="2"/>
    </font>
    <font>
      <u/>
      <sz val="11"/>
      <color theme="10"/>
      <name val="Calibri"/>
      <family val="2"/>
      <scheme val="minor"/>
    </font>
    <font>
      <i/>
      <sz val="8"/>
      <color rgb="FF000000"/>
      <name val="Times New Roman"/>
      <family val="1"/>
    </font>
    <font>
      <sz val="10"/>
      <name val="Arial"/>
      <family val="2"/>
    </font>
    <font>
      <sz val="11"/>
      <color theme="1"/>
      <name val="Arial"/>
      <family val="2"/>
    </font>
    <font>
      <sz val="10"/>
      <color theme="1"/>
      <name val="Arial"/>
      <family val="2"/>
    </font>
    <font>
      <u/>
      <sz val="10"/>
      <color theme="4" tint="-0.499984740745262"/>
      <name val="Arial"/>
      <family val="2"/>
    </font>
    <font>
      <b/>
      <sz val="13"/>
      <color theme="1"/>
      <name val="Arial"/>
      <family val="2"/>
    </font>
    <font>
      <sz val="11"/>
      <name val="Arial"/>
      <family val="2"/>
    </font>
    <font>
      <b/>
      <sz val="12"/>
      <color theme="1"/>
      <name val="Arial"/>
      <family val="2"/>
    </font>
    <font>
      <u/>
      <sz val="11"/>
      <color theme="10"/>
      <name val="Calibri"/>
      <family val="2"/>
    </font>
    <font>
      <u/>
      <sz val="10"/>
      <color theme="10"/>
      <name val="Arial"/>
      <family val="2"/>
    </font>
    <font>
      <u/>
      <sz val="11"/>
      <color theme="10"/>
      <name val="Arial"/>
      <family val="2"/>
    </font>
    <font>
      <b/>
      <sz val="11"/>
      <color theme="1"/>
      <name val="Arial"/>
      <family val="2"/>
    </font>
    <font>
      <b/>
      <sz val="10"/>
      <color theme="1"/>
      <name val="Arial"/>
      <family val="2"/>
    </font>
    <font>
      <i/>
      <sz val="10"/>
      <color theme="1"/>
      <name val="Arial"/>
      <family val="2"/>
    </font>
    <font>
      <b/>
      <i/>
      <sz val="10"/>
      <color theme="1"/>
      <name val="Arial"/>
      <family val="2"/>
    </font>
    <font>
      <b/>
      <i/>
      <sz val="9"/>
      <color theme="1"/>
      <name val="Arial"/>
      <family val="2"/>
    </font>
    <font>
      <b/>
      <u/>
      <sz val="10"/>
      <color theme="10"/>
      <name val="Arial"/>
      <family val="2"/>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0"/>
        <bgColor indexed="64"/>
      </patternFill>
    </fill>
  </fills>
  <borders count="71">
    <border>
      <left/>
      <right/>
      <top/>
      <bottom/>
      <diagonal/>
    </border>
    <border>
      <left/>
      <right/>
      <top/>
      <bottom style="medium">
        <color indexed="64"/>
      </bottom>
      <diagonal/>
    </border>
    <border>
      <left style="medium">
        <color indexed="64"/>
      </left>
      <right style="medium">
        <color rgb="FF000000"/>
      </right>
      <top/>
      <bottom style="medium">
        <color indexed="64"/>
      </bottom>
      <diagonal/>
    </border>
    <border>
      <left style="medium">
        <color indexed="64"/>
      </left>
      <right/>
      <top/>
      <bottom style="medium">
        <color indexed="64"/>
      </bottom>
      <diagonal/>
    </border>
    <border>
      <left/>
      <right style="medium">
        <color rgb="FF000000"/>
      </right>
      <top/>
      <bottom style="medium">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style="medium">
        <color rgb="FF000000"/>
      </right>
      <top style="medium">
        <color indexed="64"/>
      </top>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rgb="FF000000"/>
      </left>
      <right style="medium">
        <color rgb="FF000000"/>
      </right>
      <top style="medium">
        <color rgb="FF000000"/>
      </top>
      <bottom/>
      <diagonal/>
    </border>
    <border>
      <left/>
      <right style="medium">
        <color indexed="64"/>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rgb="FF000000"/>
      </bottom>
      <diagonal/>
    </border>
    <border>
      <left style="medium">
        <color indexed="64"/>
      </left>
      <right style="medium">
        <color rgb="FF000000"/>
      </right>
      <top style="medium">
        <color rgb="FF000000"/>
      </top>
      <bottom/>
      <diagonal/>
    </border>
    <border>
      <left style="medium">
        <color rgb="FF000000"/>
      </left>
      <right style="medium">
        <color indexed="64"/>
      </right>
      <top/>
      <bottom style="medium">
        <color indexed="64"/>
      </bottom>
      <diagonal/>
    </border>
    <border>
      <left style="medium">
        <color indexed="64"/>
      </left>
      <right style="medium">
        <color indexed="64"/>
      </right>
      <top/>
      <bottom style="medium">
        <color rgb="FF000000"/>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rgb="FF000000"/>
      </left>
      <right/>
      <top/>
      <bottom style="medium">
        <color indexed="64"/>
      </bottom>
      <diagonal/>
    </border>
    <border>
      <left/>
      <right style="medium">
        <color rgb="FF000000"/>
      </right>
      <top style="medium">
        <color indexed="64"/>
      </top>
      <bottom/>
      <diagonal/>
    </border>
    <border>
      <left style="medium">
        <color rgb="FF000000"/>
      </left>
      <right/>
      <top style="medium">
        <color indexed="64"/>
      </top>
      <bottom/>
      <diagonal/>
    </border>
    <border>
      <left style="medium">
        <color indexed="64"/>
      </left>
      <right style="medium">
        <color indexed="64"/>
      </right>
      <top/>
      <bottom style="thick">
        <color indexed="64"/>
      </bottom>
      <diagonal/>
    </border>
    <border>
      <left/>
      <right style="medium">
        <color indexed="64"/>
      </right>
      <top/>
      <bottom style="thick">
        <color indexed="64"/>
      </bottom>
      <diagonal/>
    </border>
    <border>
      <left style="medium">
        <color indexed="64"/>
      </left>
      <right style="medium">
        <color indexed="64"/>
      </right>
      <top style="thick">
        <color indexed="64"/>
      </top>
      <bottom/>
      <diagonal/>
    </border>
    <border>
      <left style="medium">
        <color indexed="64"/>
      </left>
      <right style="medium">
        <color indexed="64"/>
      </right>
      <top style="medium">
        <color rgb="FF000000"/>
      </top>
      <bottom/>
      <diagonal/>
    </border>
    <border>
      <left/>
      <right/>
      <top/>
      <bottom style="medium">
        <color rgb="FF000000"/>
      </bottom>
      <diagonal/>
    </border>
    <border>
      <left/>
      <right style="medium">
        <color indexed="64"/>
      </right>
      <top/>
      <bottom style="medium">
        <color rgb="FF000000"/>
      </bottom>
      <diagonal/>
    </border>
    <border>
      <left/>
      <right style="medium">
        <color rgb="FF000000"/>
      </right>
      <top/>
      <bottom style="thick">
        <color indexed="64"/>
      </bottom>
      <diagonal/>
    </border>
    <border>
      <left style="medium">
        <color indexed="64"/>
      </left>
      <right style="medium">
        <color rgb="FF000000"/>
      </right>
      <top/>
      <bottom style="thick">
        <color indexed="64"/>
      </bottom>
      <diagonal/>
    </border>
    <border>
      <left style="medium">
        <color rgb="FF000000"/>
      </left>
      <right style="medium">
        <color rgb="FF000000"/>
      </right>
      <top/>
      <bottom style="thick">
        <color indexed="64"/>
      </bottom>
      <diagonal/>
    </border>
    <border>
      <left style="medium">
        <color rgb="FF000000"/>
      </left>
      <right style="medium">
        <color indexed="64"/>
      </right>
      <top/>
      <bottom style="thick">
        <color indexed="64"/>
      </bottom>
      <diagonal/>
    </border>
    <border>
      <left/>
      <right style="medium">
        <color rgb="FF000000"/>
      </right>
      <top style="medium">
        <color indexed="64"/>
      </top>
      <bottom style="thick">
        <color indexed="64"/>
      </bottom>
      <diagonal/>
    </border>
    <border>
      <left/>
      <right style="medium">
        <color indexed="64"/>
      </right>
      <top style="medium">
        <color indexed="64"/>
      </top>
      <bottom style="thick">
        <color indexed="64"/>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indexed="64"/>
      </left>
      <right/>
      <top style="medium">
        <color rgb="FF000000"/>
      </top>
      <bottom style="medium">
        <color indexed="64"/>
      </bottom>
      <diagonal/>
    </border>
    <border>
      <left/>
      <right style="medium">
        <color rgb="FF000000"/>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medium">
        <color indexed="64"/>
      </top>
      <bottom style="thick">
        <color indexed="64"/>
      </bottom>
      <diagonal/>
    </border>
    <border>
      <left style="medium">
        <color indexed="64"/>
      </left>
      <right/>
      <top style="medium">
        <color rgb="FF000000"/>
      </top>
      <bottom style="medium">
        <color rgb="FF000000"/>
      </bottom>
      <diagonal/>
    </border>
  </borders>
  <cellStyleXfs count="3">
    <xf numFmtId="0" fontId="0" fillId="0" borderId="0"/>
    <xf numFmtId="0" fontId="22" fillId="0" borderId="0" applyNumberFormat="0" applyFill="0" applyBorder="0" applyAlignment="0" applyProtection="0"/>
    <xf numFmtId="0" fontId="31" fillId="0" borderId="0" applyNumberFormat="0" applyFill="0" applyBorder="0" applyAlignment="0" applyProtection="0">
      <alignment vertical="top"/>
      <protection locked="0"/>
    </xf>
  </cellStyleXfs>
  <cellXfs count="542">
    <xf numFmtId="0" fontId="0" fillId="0" borderId="0" xfId="0"/>
    <xf numFmtId="0" fontId="4" fillId="2" borderId="8"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7" xfId="0" applyFont="1" applyFill="1" applyBorder="1" applyAlignment="1">
      <alignment horizontal="right" vertical="center" wrapText="1"/>
    </xf>
    <xf numFmtId="3" fontId="4" fillId="2" borderId="7" xfId="0" applyNumberFormat="1" applyFont="1" applyFill="1" applyBorder="1" applyAlignment="1">
      <alignment horizontal="right" vertical="center" wrapText="1"/>
    </xf>
    <xf numFmtId="3" fontId="5" fillId="2" borderId="7" xfId="0" applyNumberFormat="1" applyFont="1" applyFill="1" applyBorder="1" applyAlignment="1">
      <alignment horizontal="right" vertical="center" wrapText="1"/>
    </xf>
    <xf numFmtId="0" fontId="5" fillId="2" borderId="7" xfId="0" applyFont="1" applyFill="1" applyBorder="1" applyAlignment="1">
      <alignment horizontal="right" vertical="center" wrapText="1"/>
    </xf>
    <xf numFmtId="0" fontId="4" fillId="2" borderId="9" xfId="0" applyFont="1" applyFill="1" applyBorder="1" applyAlignment="1">
      <alignment horizontal="center" vertical="center" wrapText="1"/>
    </xf>
    <xf numFmtId="0" fontId="4" fillId="2" borderId="4" xfId="0" applyFont="1" applyFill="1" applyBorder="1" applyAlignment="1">
      <alignment horizontal="right" vertical="center" wrapText="1"/>
    </xf>
    <xf numFmtId="3" fontId="4" fillId="2" borderId="4" xfId="0" applyNumberFormat="1" applyFont="1" applyFill="1" applyBorder="1" applyAlignment="1">
      <alignment horizontal="right" vertical="center" wrapText="1"/>
    </xf>
    <xf numFmtId="0" fontId="5" fillId="2" borderId="4" xfId="0" applyFont="1" applyFill="1" applyBorder="1" applyAlignment="1">
      <alignment horizontal="right" vertical="center" wrapText="1"/>
    </xf>
    <xf numFmtId="3" fontId="5" fillId="2" borderId="4" xfId="0" applyNumberFormat="1" applyFont="1" applyFill="1" applyBorder="1" applyAlignment="1">
      <alignment horizontal="right" vertical="center" wrapText="1"/>
    </xf>
    <xf numFmtId="0" fontId="4" fillId="2" borderId="10" xfId="0" applyFont="1" applyFill="1" applyBorder="1" applyAlignment="1">
      <alignment horizontal="center" vertical="center" wrapText="1"/>
    </xf>
    <xf numFmtId="3" fontId="4" fillId="2" borderId="11" xfId="0" applyNumberFormat="1" applyFont="1" applyFill="1" applyBorder="1" applyAlignment="1">
      <alignment horizontal="right" vertical="center" wrapText="1"/>
    </xf>
    <xf numFmtId="0" fontId="5" fillId="2" borderId="11" xfId="0" applyFont="1" applyFill="1" applyBorder="1" applyAlignment="1">
      <alignment horizontal="right" vertical="center" wrapText="1"/>
    </xf>
    <xf numFmtId="3" fontId="5" fillId="2" borderId="11" xfId="0" applyNumberFormat="1" applyFont="1" applyFill="1" applyBorder="1" applyAlignment="1">
      <alignment horizontal="right" vertical="center" wrapText="1"/>
    </xf>
    <xf numFmtId="0" fontId="6" fillId="0" borderId="0" xfId="0" applyFont="1" applyAlignment="1">
      <alignment vertical="center"/>
    </xf>
    <xf numFmtId="0" fontId="4" fillId="2" borderId="20"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6" fillId="0" borderId="0" xfId="0" applyFont="1"/>
    <xf numFmtId="10" fontId="5" fillId="2" borderId="7" xfId="0" applyNumberFormat="1" applyFont="1" applyFill="1" applyBorder="1" applyAlignment="1">
      <alignment horizontal="right" vertical="center" wrapText="1"/>
    </xf>
    <xf numFmtId="10" fontId="5" fillId="2" borderId="4" xfId="0" applyNumberFormat="1" applyFont="1" applyFill="1" applyBorder="1" applyAlignment="1">
      <alignment horizontal="right" vertical="center" wrapText="1"/>
    </xf>
    <xf numFmtId="0" fontId="5" fillId="2" borderId="8" xfId="0" applyFont="1" applyFill="1" applyBorder="1" applyAlignment="1">
      <alignment horizontal="center" vertical="center" wrapText="1"/>
    </xf>
    <xf numFmtId="0" fontId="5" fillId="0" borderId="11" xfId="0" applyFont="1" applyBorder="1" applyAlignment="1">
      <alignment horizontal="right" vertical="center"/>
    </xf>
    <xf numFmtId="0" fontId="5" fillId="0" borderId="11" xfId="0" applyFont="1" applyBorder="1" applyAlignment="1">
      <alignment horizontal="right" vertical="center" wrapText="1"/>
    </xf>
    <xf numFmtId="3" fontId="5" fillId="0" borderId="11" xfId="0" applyNumberFormat="1" applyFont="1" applyBorder="1" applyAlignment="1">
      <alignment horizontal="right" vertical="center"/>
    </xf>
    <xf numFmtId="0" fontId="4" fillId="0" borderId="10" xfId="0" applyFont="1" applyBorder="1" applyAlignment="1">
      <alignment horizontal="center" vertical="center"/>
    </xf>
    <xf numFmtId="0" fontId="4" fillId="2" borderId="4" xfId="0" applyFont="1" applyFill="1" applyBorder="1" applyAlignment="1">
      <alignment horizontal="center" vertical="center" wrapText="1"/>
    </xf>
    <xf numFmtId="3" fontId="5" fillId="0" borderId="21" xfId="0" applyNumberFormat="1" applyFont="1" applyBorder="1" applyAlignment="1">
      <alignment horizontal="right" vertical="center"/>
    </xf>
    <xf numFmtId="3" fontId="5" fillId="0" borderId="11" xfId="0" applyNumberFormat="1" applyFont="1" applyBorder="1" applyAlignment="1">
      <alignment horizontal="right" vertical="center" wrapText="1"/>
    </xf>
    <xf numFmtId="10" fontId="5" fillId="0" borderId="11" xfId="0" applyNumberFormat="1" applyFont="1" applyBorder="1" applyAlignment="1">
      <alignment horizontal="right" vertical="center"/>
    </xf>
    <xf numFmtId="10" fontId="5" fillId="2" borderId="11" xfId="0" applyNumberFormat="1" applyFont="1" applyFill="1" applyBorder="1" applyAlignment="1">
      <alignment horizontal="right" vertical="center" wrapText="1"/>
    </xf>
    <xf numFmtId="10" fontId="5" fillId="0" borderId="11" xfId="0" applyNumberFormat="1" applyFont="1" applyBorder="1" applyAlignment="1">
      <alignment horizontal="right" vertical="center" wrapText="1"/>
    </xf>
    <xf numFmtId="10" fontId="5" fillId="0" borderId="21" xfId="0" applyNumberFormat="1" applyFont="1" applyBorder="1" applyAlignment="1">
      <alignment horizontal="right" vertical="center"/>
    </xf>
    <xf numFmtId="0" fontId="4" fillId="2" borderId="11"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37" xfId="0" applyFont="1" applyFill="1" applyBorder="1" applyAlignment="1">
      <alignment horizontal="center" vertical="center" wrapText="1"/>
    </xf>
    <xf numFmtId="0" fontId="5" fillId="2" borderId="21" xfId="0" applyFont="1" applyFill="1" applyBorder="1" applyAlignment="1">
      <alignment horizontal="right" vertical="center" wrapText="1"/>
    </xf>
    <xf numFmtId="0" fontId="5" fillId="0" borderId="21" xfId="0" applyFont="1" applyBorder="1" applyAlignment="1">
      <alignment horizontal="right" vertical="center"/>
    </xf>
    <xf numFmtId="0" fontId="5" fillId="2" borderId="35"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10" xfId="0" applyFont="1" applyFill="1" applyBorder="1" applyAlignment="1">
      <alignment vertical="center" wrapText="1"/>
    </xf>
    <xf numFmtId="0" fontId="4" fillId="2" borderId="10" xfId="0" applyFont="1" applyFill="1" applyBorder="1" applyAlignment="1">
      <alignment vertical="center" wrapText="1"/>
    </xf>
    <xf numFmtId="0" fontId="4" fillId="2" borderId="35" xfId="0" applyFont="1" applyFill="1" applyBorder="1" applyAlignment="1">
      <alignment vertical="center" wrapText="1"/>
    </xf>
    <xf numFmtId="4" fontId="5" fillId="2" borderId="7" xfId="0" applyNumberFormat="1" applyFont="1" applyFill="1" applyBorder="1" applyAlignment="1">
      <alignment horizontal="right" vertical="center" wrapText="1"/>
    </xf>
    <xf numFmtId="4" fontId="5" fillId="2" borderId="4" xfId="0" applyNumberFormat="1" applyFont="1" applyFill="1" applyBorder="1" applyAlignment="1">
      <alignment horizontal="right" vertical="center" wrapText="1"/>
    </xf>
    <xf numFmtId="4" fontId="4" fillId="2" borderId="4" xfId="0" applyNumberFormat="1" applyFont="1" applyFill="1" applyBorder="1" applyAlignment="1">
      <alignment horizontal="right" vertical="center" wrapText="1"/>
    </xf>
    <xf numFmtId="4" fontId="5" fillId="2" borderId="11" xfId="0" applyNumberFormat="1" applyFont="1" applyFill="1" applyBorder="1" applyAlignment="1">
      <alignment horizontal="right" vertical="center" wrapText="1"/>
    </xf>
    <xf numFmtId="4" fontId="5" fillId="0" borderId="11" xfId="0" applyNumberFormat="1" applyFont="1" applyBorder="1" applyAlignment="1">
      <alignment horizontal="right" vertical="center"/>
    </xf>
    <xf numFmtId="0" fontId="5" fillId="2" borderId="37"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4" fillId="2" borderId="11" xfId="0" applyFont="1" applyFill="1" applyBorder="1" applyAlignment="1">
      <alignment horizontal="right" vertical="center" wrapText="1"/>
    </xf>
    <xf numFmtId="0" fontId="4" fillId="0" borderId="11" xfId="0" applyFont="1" applyBorder="1" applyAlignment="1">
      <alignment horizontal="right" vertical="center" wrapText="1"/>
    </xf>
    <xf numFmtId="0" fontId="4" fillId="0" borderId="11" xfId="0" applyFont="1" applyBorder="1" applyAlignment="1">
      <alignment horizontal="right" vertic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3" fontId="4" fillId="0" borderId="11" xfId="0" applyNumberFormat="1" applyFont="1" applyBorder="1" applyAlignment="1">
      <alignment horizontal="right" vertical="center"/>
    </xf>
    <xf numFmtId="0" fontId="4" fillId="0" borderId="3" xfId="0" applyFont="1" applyBorder="1" applyAlignment="1">
      <alignment horizontal="center" vertical="center" wrapText="1"/>
    </xf>
    <xf numFmtId="3" fontId="4" fillId="0" borderId="10" xfId="0" applyNumberFormat="1" applyFont="1" applyBorder="1" applyAlignment="1">
      <alignment horizontal="right" vertical="center" wrapText="1"/>
    </xf>
    <xf numFmtId="3" fontId="4" fillId="0" borderId="11" xfId="0" applyNumberFormat="1" applyFont="1" applyBorder="1" applyAlignment="1">
      <alignment horizontal="right" vertical="center" wrapText="1"/>
    </xf>
    <xf numFmtId="0" fontId="1" fillId="0" borderId="0" xfId="0" applyFont="1" applyAlignment="1">
      <alignment vertical="center"/>
    </xf>
    <xf numFmtId="0" fontId="4" fillId="0" borderId="20" xfId="0" applyFont="1" applyBorder="1" applyAlignment="1">
      <alignment horizontal="center" vertical="center" wrapText="1"/>
    </xf>
    <xf numFmtId="4" fontId="4" fillId="0" borderId="11" xfId="0" applyNumberFormat="1" applyFont="1" applyBorder="1" applyAlignment="1">
      <alignment horizontal="right" vertical="center"/>
    </xf>
    <xf numFmtId="4" fontId="4" fillId="0" borderId="11" xfId="0" applyNumberFormat="1" applyFont="1" applyBorder="1" applyAlignment="1">
      <alignment horizontal="right" vertical="center" wrapText="1"/>
    </xf>
    <xf numFmtId="3" fontId="5" fillId="0" borderId="10" xfId="0" applyNumberFormat="1" applyFont="1" applyBorder="1" applyAlignment="1">
      <alignment horizontal="right" vertical="center" wrapText="1"/>
    </xf>
    <xf numFmtId="4" fontId="5" fillId="0" borderId="11" xfId="0" applyNumberFormat="1" applyFont="1" applyBorder="1" applyAlignment="1">
      <alignment horizontal="right" vertical="center" wrapText="1"/>
    </xf>
    <xf numFmtId="0" fontId="3" fillId="2" borderId="7" xfId="0" applyFont="1" applyFill="1" applyBorder="1" applyAlignment="1">
      <alignment horizontal="right" vertical="center" wrapText="1"/>
    </xf>
    <xf numFmtId="0" fontId="5"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4" fillId="0" borderId="20" xfId="0" applyFont="1" applyBorder="1" applyAlignment="1">
      <alignment horizontal="right" vertical="center"/>
    </xf>
    <xf numFmtId="3" fontId="4" fillId="0" borderId="20" xfId="0" applyNumberFormat="1" applyFont="1" applyBorder="1" applyAlignment="1">
      <alignment horizontal="right" vertical="center"/>
    </xf>
    <xf numFmtId="0" fontId="4" fillId="0" borderId="20" xfId="0" applyFont="1" applyBorder="1" applyAlignment="1">
      <alignment horizontal="right" vertical="center" wrapText="1"/>
    </xf>
    <xf numFmtId="0" fontId="4" fillId="0" borderId="37" xfId="0" applyFont="1" applyBorder="1" applyAlignment="1">
      <alignment horizontal="right" vertical="center" wrapText="1"/>
    </xf>
    <xf numFmtId="0" fontId="4" fillId="0" borderId="21" xfId="0" applyFont="1" applyBorder="1" applyAlignment="1">
      <alignment horizontal="right" vertical="center" wrapText="1"/>
    </xf>
    <xf numFmtId="3" fontId="4" fillId="0" borderId="21" xfId="0" applyNumberFormat="1" applyFont="1" applyBorder="1" applyAlignment="1">
      <alignment horizontal="right" vertical="center" wrapText="1"/>
    </xf>
    <xf numFmtId="0" fontId="4" fillId="0" borderId="10" xfId="0" applyFont="1" applyBorder="1" applyAlignment="1">
      <alignment horizontal="right" vertical="center" wrapText="1"/>
    </xf>
    <xf numFmtId="0" fontId="5" fillId="0" borderId="10" xfId="0" applyFont="1" applyBorder="1" applyAlignment="1">
      <alignment horizontal="right" vertical="center" wrapText="1"/>
    </xf>
    <xf numFmtId="0" fontId="5" fillId="0" borderId="44" xfId="0" applyFont="1" applyBorder="1" applyAlignment="1">
      <alignment horizontal="center" vertical="center" wrapText="1"/>
    </xf>
    <xf numFmtId="0" fontId="0" fillId="0" borderId="44" xfId="0" applyBorder="1" applyAlignment="1">
      <alignment vertical="center" wrapText="1"/>
    </xf>
    <xf numFmtId="0" fontId="4" fillId="0" borderId="44" xfId="0" applyFont="1" applyBorder="1" applyAlignment="1">
      <alignment horizontal="right" vertical="center"/>
    </xf>
    <xf numFmtId="6" fontId="4" fillId="0" borderId="44" xfId="0" applyNumberFormat="1" applyFont="1" applyBorder="1" applyAlignment="1">
      <alignment horizontal="right" vertical="center" wrapText="1"/>
    </xf>
    <xf numFmtId="6" fontId="4" fillId="0" borderId="44" xfId="0" applyNumberFormat="1" applyFont="1" applyBorder="1" applyAlignment="1">
      <alignment horizontal="right" vertical="center"/>
    </xf>
    <xf numFmtId="0" fontId="4" fillId="0" borderId="44" xfId="0" applyFont="1" applyBorder="1" applyAlignment="1">
      <alignment horizontal="right" vertical="center" wrapText="1"/>
    </xf>
    <xf numFmtId="0" fontId="5" fillId="0" borderId="10"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10" fontId="4" fillId="0" borderId="11" xfId="0" applyNumberFormat="1" applyFont="1" applyBorder="1" applyAlignment="1">
      <alignment horizontal="right" vertical="center"/>
    </xf>
    <xf numFmtId="0" fontId="5" fillId="0" borderId="11" xfId="0" applyFont="1" applyBorder="1" applyAlignment="1">
      <alignment horizontal="center" vertical="center" wrapText="1"/>
    </xf>
    <xf numFmtId="0" fontId="6" fillId="0" borderId="0" xfId="0" applyFont="1" applyAlignment="1">
      <alignment horizontal="left" vertical="center"/>
    </xf>
    <xf numFmtId="10" fontId="4" fillId="0" borderId="11" xfId="0" applyNumberFormat="1" applyFont="1" applyBorder="1" applyAlignment="1">
      <alignment horizontal="right" vertical="center" wrapText="1"/>
    </xf>
    <xf numFmtId="0" fontId="5" fillId="0" borderId="22" xfId="0" applyFont="1" applyBorder="1" applyAlignment="1">
      <alignment horizontal="center" vertical="center" wrapText="1"/>
    </xf>
    <xf numFmtId="0" fontId="9" fillId="0" borderId="11" xfId="0" applyFont="1" applyBorder="1" applyAlignment="1">
      <alignment horizontal="right" vertical="center" wrapText="1"/>
    </xf>
    <xf numFmtId="0" fontId="4"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4" fillId="2" borderId="5"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2" fillId="0" borderId="0" xfId="0" applyFont="1" applyAlignment="1">
      <alignment horizontal="right" vertical="center"/>
    </xf>
    <xf numFmtId="0" fontId="4" fillId="0" borderId="10"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21" xfId="0" applyFont="1" applyBorder="1" applyAlignment="1">
      <alignment horizontal="center" vertical="center" wrapText="1"/>
    </xf>
    <xf numFmtId="0" fontId="4" fillId="0" borderId="31" xfId="0" applyFont="1" applyBorder="1" applyAlignment="1">
      <alignment horizontal="center" vertical="center" wrapText="1"/>
    </xf>
    <xf numFmtId="0" fontId="5" fillId="0" borderId="10" xfId="0" applyFont="1" applyBorder="1" applyAlignment="1">
      <alignment vertical="center" wrapText="1"/>
    </xf>
    <xf numFmtId="0" fontId="5" fillId="0" borderId="11" xfId="0" applyFont="1" applyBorder="1" applyAlignment="1">
      <alignment horizontal="center" vertical="center" wrapText="1"/>
    </xf>
    <xf numFmtId="0" fontId="10" fillId="0" borderId="0" xfId="0" applyFont="1" applyAlignment="1">
      <alignment vertical="center"/>
    </xf>
    <xf numFmtId="0" fontId="4" fillId="0" borderId="10" xfId="0" applyFont="1" applyBorder="1" applyAlignment="1">
      <alignment horizontal="center" vertical="center" wrapText="1"/>
    </xf>
    <xf numFmtId="0" fontId="0" fillId="2" borderId="7" xfId="0" applyFill="1" applyBorder="1" applyAlignment="1">
      <alignment vertical="center" wrapText="1"/>
    </xf>
    <xf numFmtId="0" fontId="4" fillId="0" borderId="11" xfId="0" applyFont="1" applyBorder="1" applyAlignment="1">
      <alignment horizontal="center" vertical="center"/>
    </xf>
    <xf numFmtId="0" fontId="0" fillId="0" borderId="11" xfId="0" applyBorder="1" applyAlignment="1">
      <alignment vertical="center"/>
    </xf>
    <xf numFmtId="0" fontId="4" fillId="0" borderId="11" xfId="0" applyFont="1" applyBorder="1" applyAlignment="1">
      <alignment vertical="center"/>
    </xf>
    <xf numFmtId="0" fontId="0" fillId="0" borderId="11" xfId="0" applyBorder="1" applyAlignment="1">
      <alignment vertical="center" wrapText="1"/>
    </xf>
    <xf numFmtId="0" fontId="4" fillId="0" borderId="11" xfId="0" applyFont="1" applyBorder="1" applyAlignment="1">
      <alignment vertical="center" wrapText="1"/>
    </xf>
    <xf numFmtId="0" fontId="5" fillId="0" borderId="11" xfId="0" applyFont="1" applyBorder="1" applyAlignment="1">
      <alignment vertical="center" wrapText="1"/>
    </xf>
    <xf numFmtId="0" fontId="5" fillId="0" borderId="11" xfId="0" applyFont="1" applyBorder="1" applyAlignment="1">
      <alignment vertical="center"/>
    </xf>
    <xf numFmtId="0" fontId="5" fillId="0" borderId="11" xfId="0" applyFont="1" applyBorder="1" applyAlignment="1">
      <alignment horizontal="center" vertical="center"/>
    </xf>
    <xf numFmtId="0" fontId="4" fillId="0" borderId="10" xfId="0" applyFont="1" applyFill="1" applyBorder="1" applyAlignment="1">
      <alignment horizontal="center" vertical="center"/>
    </xf>
    <xf numFmtId="0" fontId="4" fillId="0" borderId="4" xfId="0" applyFont="1" applyFill="1" applyBorder="1" applyAlignment="1">
      <alignment horizontal="center" vertical="center" wrapText="1"/>
    </xf>
    <xf numFmtId="0" fontId="4" fillId="0" borderId="4" xfId="0" applyFont="1" applyFill="1" applyBorder="1" applyAlignment="1">
      <alignment horizontal="center" vertical="center"/>
    </xf>
    <xf numFmtId="0" fontId="4" fillId="0" borderId="11" xfId="0" applyFont="1" applyFill="1" applyBorder="1" applyAlignment="1">
      <alignment horizontal="center" vertical="center" wrapText="1"/>
    </xf>
    <xf numFmtId="0" fontId="4" fillId="0" borderId="10" xfId="0" applyFont="1" applyFill="1" applyBorder="1" applyAlignment="1">
      <alignment vertical="center" wrapText="1"/>
    </xf>
    <xf numFmtId="0" fontId="5" fillId="0" borderId="11" xfId="0" applyFont="1" applyFill="1" applyBorder="1" applyAlignment="1">
      <alignment vertical="center" wrapText="1"/>
    </xf>
    <xf numFmtId="0" fontId="5" fillId="0" borderId="11" xfId="0" applyFont="1" applyFill="1" applyBorder="1" applyAlignment="1">
      <alignment vertical="center"/>
    </xf>
    <xf numFmtId="0" fontId="4" fillId="0" borderId="11" xfId="0" applyFont="1" applyFill="1" applyBorder="1" applyAlignment="1">
      <alignment horizontal="center" vertical="center"/>
    </xf>
    <xf numFmtId="0" fontId="5" fillId="0" borderId="10" xfId="0" applyFont="1" applyFill="1" applyBorder="1" applyAlignment="1">
      <alignment vertical="center" wrapText="1"/>
    </xf>
    <xf numFmtId="0" fontId="4" fillId="0" borderId="11" xfId="0" applyFont="1" applyFill="1" applyBorder="1" applyAlignment="1">
      <alignment vertical="center"/>
    </xf>
    <xf numFmtId="0" fontId="5" fillId="0" borderId="11" xfId="0" applyFont="1" applyFill="1" applyBorder="1" applyAlignment="1">
      <alignment horizontal="center" vertical="center"/>
    </xf>
    <xf numFmtId="0" fontId="4" fillId="0" borderId="11" xfId="0" applyFont="1" applyFill="1" applyBorder="1" applyAlignment="1">
      <alignment vertical="center" wrapText="1"/>
    </xf>
    <xf numFmtId="0" fontId="4" fillId="0" borderId="0" xfId="0" applyFont="1" applyAlignment="1">
      <alignment vertical="center"/>
    </xf>
    <xf numFmtId="0" fontId="5" fillId="0" borderId="0" xfId="0" applyFont="1" applyAlignment="1">
      <alignment horizontal="center" vertical="center" wrapText="1"/>
    </xf>
    <xf numFmtId="0" fontId="4" fillId="0" borderId="8" xfId="0" applyFont="1" applyBorder="1" applyAlignment="1">
      <alignment horizontal="center" vertical="center" wrapText="1"/>
    </xf>
    <xf numFmtId="0" fontId="4" fillId="0" borderId="49" xfId="0" applyFont="1" applyBorder="1" applyAlignment="1">
      <alignment horizontal="center" vertical="center" wrapText="1"/>
    </xf>
    <xf numFmtId="0" fontId="4" fillId="0" borderId="44" xfId="0" applyFont="1" applyBorder="1" applyAlignment="1">
      <alignment vertical="center"/>
    </xf>
    <xf numFmtId="4" fontId="4" fillId="0" borderId="44" xfId="0" applyNumberFormat="1" applyFont="1" applyBorder="1" applyAlignment="1">
      <alignment horizontal="right" vertical="center"/>
    </xf>
    <xf numFmtId="4" fontId="5" fillId="0" borderId="44" xfId="0" applyNumberFormat="1" applyFont="1" applyBorder="1" applyAlignment="1">
      <alignment horizontal="right" vertical="center"/>
    </xf>
    <xf numFmtId="0" fontId="5" fillId="0" borderId="44" xfId="0" applyFont="1" applyBorder="1" applyAlignment="1">
      <alignment horizontal="right" vertical="center" wrapText="1"/>
    </xf>
    <xf numFmtId="0" fontId="5" fillId="0" borderId="44" xfId="0" applyFont="1" applyBorder="1" applyAlignment="1">
      <alignment horizontal="right" vertical="center"/>
    </xf>
    <xf numFmtId="4" fontId="5" fillId="0" borderId="44" xfId="0" applyNumberFormat="1" applyFont="1" applyBorder="1" applyAlignment="1">
      <alignment horizontal="right" vertical="center" wrapText="1"/>
    </xf>
    <xf numFmtId="4" fontId="4" fillId="0" borderId="44" xfId="0" applyNumberFormat="1" applyFont="1" applyBorder="1" applyAlignment="1">
      <alignment horizontal="right" vertical="center" wrapText="1"/>
    </xf>
    <xf numFmtId="0" fontId="11" fillId="0" borderId="0" xfId="0" applyFont="1" applyAlignment="1">
      <alignment vertical="center"/>
    </xf>
    <xf numFmtId="0" fontId="4" fillId="0" borderId="44" xfId="0" applyFont="1" applyBorder="1" applyAlignment="1">
      <alignment horizontal="center" vertical="center" wrapText="1"/>
    </xf>
    <xf numFmtId="3" fontId="5" fillId="0" borderId="44" xfId="0" applyNumberFormat="1" applyFont="1" applyBorder="1" applyAlignment="1">
      <alignment horizontal="right" vertical="center"/>
    </xf>
    <xf numFmtId="3" fontId="4" fillId="0" borderId="44" xfId="0" applyNumberFormat="1" applyFont="1" applyBorder="1" applyAlignment="1">
      <alignment horizontal="right" vertical="center"/>
    </xf>
    <xf numFmtId="0" fontId="4" fillId="0" borderId="22" xfId="0" applyFont="1" applyBorder="1" applyAlignment="1">
      <alignment horizontal="center" vertical="center" wrapText="1"/>
    </xf>
    <xf numFmtId="0" fontId="4" fillId="0" borderId="53" xfId="0" applyFont="1" applyBorder="1" applyAlignment="1">
      <alignment horizontal="center" vertical="center" wrapText="1"/>
    </xf>
    <xf numFmtId="0" fontId="5" fillId="0" borderId="54" xfId="0" applyFont="1" applyBorder="1" applyAlignment="1">
      <alignment horizontal="center" vertical="center" wrapText="1"/>
    </xf>
    <xf numFmtId="0" fontId="5" fillId="0" borderId="44" xfId="0" applyFont="1" applyBorder="1" applyAlignment="1">
      <alignment vertical="center" wrapText="1"/>
    </xf>
    <xf numFmtId="3" fontId="4" fillId="0" borderId="44" xfId="0" applyNumberFormat="1" applyFont="1" applyBorder="1" applyAlignment="1">
      <alignment horizontal="right" vertical="center" wrapText="1"/>
    </xf>
    <xf numFmtId="10" fontId="5" fillId="0" borderId="44" xfId="0" applyNumberFormat="1" applyFont="1" applyBorder="1" applyAlignment="1">
      <alignment horizontal="right" vertical="center" wrapText="1"/>
    </xf>
    <xf numFmtId="3" fontId="5" fillId="0" borderId="44" xfId="0" applyNumberFormat="1" applyFont="1" applyBorder="1" applyAlignment="1">
      <alignment horizontal="right" vertical="center" wrapText="1"/>
    </xf>
    <xf numFmtId="0" fontId="1" fillId="0" borderId="0" xfId="0" applyFont="1"/>
    <xf numFmtId="0" fontId="1" fillId="0" borderId="0" xfId="0" applyFont="1" applyAlignment="1">
      <alignment vertical="center" wrapText="1"/>
    </xf>
    <xf numFmtId="0" fontId="5" fillId="0" borderId="0" xfId="0" applyFont="1" applyAlignment="1">
      <alignment horizontal="center" vertical="center"/>
    </xf>
    <xf numFmtId="0" fontId="4" fillId="0" borderId="31" xfId="0" applyFont="1" applyBorder="1" applyAlignment="1">
      <alignment horizontal="center" vertical="center"/>
    </xf>
    <xf numFmtId="0" fontId="5" fillId="0" borderId="10" xfId="0" applyFont="1" applyBorder="1" applyAlignment="1">
      <alignment horizontal="center" vertical="center"/>
    </xf>
    <xf numFmtId="0" fontId="4" fillId="0" borderId="20" xfId="0" applyFont="1" applyBorder="1" applyAlignment="1">
      <alignment horizontal="center" vertical="center"/>
    </xf>
    <xf numFmtId="10" fontId="4" fillId="2" borderId="4" xfId="0" applyNumberFormat="1" applyFont="1" applyFill="1" applyBorder="1" applyAlignment="1">
      <alignment horizontal="right" vertical="center" wrapText="1"/>
    </xf>
    <xf numFmtId="0" fontId="4" fillId="0" borderId="48" xfId="0" applyFont="1" applyBorder="1" applyAlignment="1">
      <alignment horizontal="center" vertical="center" wrapText="1"/>
    </xf>
    <xf numFmtId="0" fontId="4" fillId="0" borderId="7" xfId="0" applyFont="1" applyBorder="1" applyAlignment="1">
      <alignment horizontal="right" vertical="center" wrapText="1"/>
    </xf>
    <xf numFmtId="0" fontId="14" fillId="0" borderId="0" xfId="0" applyFont="1" applyAlignment="1">
      <alignment vertical="center"/>
    </xf>
    <xf numFmtId="0" fontId="15" fillId="0" borderId="11" xfId="0" applyFont="1" applyBorder="1" applyAlignment="1">
      <alignment horizontal="center" vertical="center" wrapText="1"/>
    </xf>
    <xf numFmtId="3" fontId="15" fillId="0" borderId="11" xfId="0" applyNumberFormat="1" applyFont="1" applyBorder="1" applyAlignment="1">
      <alignment horizontal="right" vertical="center" wrapText="1"/>
    </xf>
    <xf numFmtId="0" fontId="15" fillId="0" borderId="11" xfId="0" applyFont="1" applyBorder="1" applyAlignment="1">
      <alignment horizontal="right" vertical="center" wrapText="1"/>
    </xf>
    <xf numFmtId="10" fontId="15" fillId="0" borderId="11" xfId="0" applyNumberFormat="1" applyFont="1" applyBorder="1" applyAlignment="1">
      <alignment horizontal="right" vertical="center" wrapText="1"/>
    </xf>
    <xf numFmtId="0" fontId="9" fillId="2" borderId="7" xfId="0" applyFont="1" applyFill="1" applyBorder="1" applyAlignment="1">
      <alignment horizontal="right" vertical="center" wrapText="1"/>
    </xf>
    <xf numFmtId="0" fontId="9" fillId="0" borderId="0" xfId="0" applyFont="1" applyAlignment="1">
      <alignment horizontal="center" vertical="center"/>
    </xf>
    <xf numFmtId="0" fontId="5" fillId="0" borderId="44" xfId="0" applyFont="1" applyBorder="1" applyAlignment="1">
      <alignment vertical="center"/>
    </xf>
    <xf numFmtId="10" fontId="5" fillId="0" borderId="44" xfId="0" applyNumberFormat="1" applyFont="1" applyBorder="1" applyAlignment="1">
      <alignment horizontal="right" vertical="center"/>
    </xf>
    <xf numFmtId="10" fontId="4" fillId="0" borderId="44" xfId="0" applyNumberFormat="1" applyFont="1" applyBorder="1" applyAlignment="1">
      <alignment horizontal="right" vertical="center"/>
    </xf>
    <xf numFmtId="10" fontId="4" fillId="0" borderId="44" xfId="0" applyNumberFormat="1" applyFont="1" applyBorder="1" applyAlignment="1">
      <alignment horizontal="right" vertical="center" wrapText="1"/>
    </xf>
    <xf numFmtId="3" fontId="5" fillId="0" borderId="7" xfId="0" applyNumberFormat="1" applyFont="1" applyBorder="1" applyAlignment="1">
      <alignment horizontal="right" vertical="center" wrapText="1"/>
    </xf>
    <xf numFmtId="3" fontId="5" fillId="0" borderId="4" xfId="0" applyNumberFormat="1" applyFont="1" applyBorder="1" applyAlignment="1">
      <alignment horizontal="right" vertical="center" wrapText="1"/>
    </xf>
    <xf numFmtId="0" fontId="5" fillId="0" borderId="7" xfId="0" applyFont="1" applyBorder="1" applyAlignment="1">
      <alignment horizontal="right" vertical="center" wrapText="1"/>
    </xf>
    <xf numFmtId="0" fontId="5" fillId="0" borderId="4" xfId="0" applyFont="1" applyBorder="1" applyAlignment="1">
      <alignment horizontal="right" vertical="center" wrapText="1"/>
    </xf>
    <xf numFmtId="10" fontId="5" fillId="0" borderId="4" xfId="0" applyNumberFormat="1" applyFont="1" applyBorder="1" applyAlignment="1">
      <alignment horizontal="right" vertical="center"/>
    </xf>
    <xf numFmtId="3" fontId="4" fillId="0" borderId="4" xfId="0" applyNumberFormat="1" applyFont="1" applyBorder="1" applyAlignment="1">
      <alignment horizontal="right" vertical="center" wrapText="1"/>
    </xf>
    <xf numFmtId="3" fontId="4" fillId="0" borderId="7" xfId="0" applyNumberFormat="1" applyFont="1" applyBorder="1" applyAlignment="1">
      <alignment horizontal="right" vertical="center" wrapText="1"/>
    </xf>
    <xf numFmtId="0" fontId="4" fillId="0" borderId="4" xfId="0" applyFont="1" applyBorder="1" applyAlignment="1">
      <alignment horizontal="right" vertical="center" wrapText="1"/>
    </xf>
    <xf numFmtId="4" fontId="4" fillId="0" borderId="7" xfId="0" applyNumberFormat="1" applyFont="1" applyBorder="1" applyAlignment="1">
      <alignment horizontal="right" vertical="center" wrapText="1"/>
    </xf>
    <xf numFmtId="4" fontId="5" fillId="0" borderId="7" xfId="0" applyNumberFormat="1" applyFont="1" applyBorder="1" applyAlignment="1">
      <alignment horizontal="right" vertical="center" wrapText="1"/>
    </xf>
    <xf numFmtId="4" fontId="5" fillId="0" borderId="4" xfId="0" applyNumberFormat="1" applyFont="1" applyBorder="1" applyAlignment="1">
      <alignment horizontal="right" vertical="center" wrapText="1"/>
    </xf>
    <xf numFmtId="0" fontId="13" fillId="0" borderId="0" xfId="0" applyFont="1" applyAlignment="1">
      <alignment horizontal="center" vertical="center"/>
    </xf>
    <xf numFmtId="0" fontId="4" fillId="0" borderId="0" xfId="0" applyFont="1" applyAlignment="1">
      <alignment horizontal="justify" vertical="center" wrapText="1"/>
    </xf>
    <xf numFmtId="0" fontId="13" fillId="0" borderId="0" xfId="0" applyFont="1" applyAlignment="1">
      <alignment vertical="center"/>
    </xf>
    <xf numFmtId="0" fontId="17" fillId="0" borderId="0" xfId="0"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justify" vertical="center"/>
    </xf>
    <xf numFmtId="0" fontId="16" fillId="0" borderId="0" xfId="0" applyFont="1" applyAlignment="1">
      <alignment horizontal="center" vertical="center"/>
    </xf>
    <xf numFmtId="0" fontId="4" fillId="0" borderId="20" xfId="0" applyFont="1" applyBorder="1" applyAlignment="1">
      <alignment vertical="center"/>
    </xf>
    <xf numFmtId="0" fontId="4" fillId="0" borderId="20" xfId="0" applyFont="1" applyBorder="1" applyAlignment="1">
      <alignment vertical="center" wrapText="1"/>
    </xf>
    <xf numFmtId="0" fontId="4" fillId="0" borderId="21" xfId="0" applyFont="1" applyBorder="1" applyAlignment="1">
      <alignment horizontal="center" vertical="center"/>
    </xf>
    <xf numFmtId="0" fontId="4" fillId="0" borderId="21" xfId="0" applyFont="1" applyBorder="1" applyAlignment="1">
      <alignment vertical="center"/>
    </xf>
    <xf numFmtId="9" fontId="5" fillId="0" borderId="11" xfId="0" applyNumberFormat="1" applyFont="1" applyBorder="1" applyAlignment="1">
      <alignment horizontal="right" vertical="center"/>
    </xf>
    <xf numFmtId="9" fontId="5" fillId="0" borderId="11" xfId="0" applyNumberFormat="1" applyFont="1" applyBorder="1" applyAlignment="1">
      <alignment horizontal="right" vertical="center" wrapText="1"/>
    </xf>
    <xf numFmtId="9" fontId="4" fillId="0" borderId="11" xfId="0" applyNumberFormat="1" applyFont="1" applyBorder="1" applyAlignment="1">
      <alignment horizontal="right" vertical="center" wrapText="1"/>
    </xf>
    <xf numFmtId="9" fontId="4" fillId="0" borderId="11" xfId="0" applyNumberFormat="1" applyFont="1" applyBorder="1" applyAlignment="1">
      <alignment horizontal="right" vertical="center"/>
    </xf>
    <xf numFmtId="0" fontId="24" fillId="0" borderId="0" xfId="0" applyFont="1" applyAlignment="1">
      <alignment horizontal="justify" vertical="center"/>
    </xf>
    <xf numFmtId="0" fontId="26" fillId="0" borderId="0" xfId="0" applyFont="1"/>
    <xf numFmtId="0" fontId="27" fillId="0" borderId="0" xfId="0" applyFont="1"/>
    <xf numFmtId="0" fontId="27" fillId="0" borderId="0" xfId="0" applyFont="1" applyAlignment="1">
      <alignment wrapText="1"/>
    </xf>
    <xf numFmtId="0" fontId="28" fillId="0" borderId="0" xfId="0" applyFont="1"/>
    <xf numFmtId="0" fontId="29" fillId="0" borderId="0" xfId="0" applyFont="1" applyAlignment="1">
      <alignment horizontal="justify" vertical="center"/>
    </xf>
    <xf numFmtId="0" fontId="0" fillId="0" borderId="0" xfId="0" applyFont="1"/>
    <xf numFmtId="0" fontId="30" fillId="4" borderId="0" xfId="0" applyFont="1" applyFill="1" applyAlignment="1">
      <alignment wrapText="1"/>
    </xf>
    <xf numFmtId="0" fontId="26" fillId="4" borderId="0" xfId="0" applyFont="1" applyFill="1" applyAlignment="1">
      <alignment wrapText="1"/>
    </xf>
    <xf numFmtId="0" fontId="25" fillId="4" borderId="0" xfId="0" applyFont="1" applyFill="1" applyAlignment="1"/>
    <xf numFmtId="0" fontId="32" fillId="4" borderId="0" xfId="2" applyFont="1" applyFill="1" applyAlignment="1" applyProtection="1"/>
    <xf numFmtId="0" fontId="26" fillId="4" borderId="0" xfId="0" applyFont="1" applyFill="1" applyAlignment="1"/>
    <xf numFmtId="0" fontId="32" fillId="4" borderId="0" xfId="1" applyFont="1" applyFill="1" applyAlignment="1" applyProtection="1"/>
    <xf numFmtId="0" fontId="34" fillId="0" borderId="0" xfId="0" applyFont="1" applyAlignment="1">
      <alignment horizontal="center" vertical="center"/>
    </xf>
    <xf numFmtId="0" fontId="26" fillId="0" borderId="0" xfId="0" applyFont="1" applyAlignment="1">
      <alignment horizontal="justify" vertical="center"/>
    </xf>
    <xf numFmtId="0" fontId="37" fillId="0" borderId="0" xfId="0" applyFont="1" applyAlignment="1">
      <alignment horizontal="justify" vertical="center"/>
    </xf>
    <xf numFmtId="0" fontId="33" fillId="0" borderId="0" xfId="1" applyFont="1"/>
    <xf numFmtId="0" fontId="22" fillId="0" borderId="37" xfId="1" applyBorder="1" applyAlignment="1">
      <alignment horizontal="center" vertical="center" wrapText="1"/>
    </xf>
    <xf numFmtId="0" fontId="39" fillId="2" borderId="15" xfId="1" applyFont="1" applyFill="1" applyBorder="1" applyAlignment="1">
      <alignment horizontal="center" vertical="center" wrapText="1"/>
    </xf>
    <xf numFmtId="0" fontId="39" fillId="2" borderId="6" xfId="1" applyFont="1" applyFill="1" applyBorder="1" applyAlignment="1">
      <alignment horizontal="center" vertical="center" wrapText="1"/>
    </xf>
    <xf numFmtId="0" fontId="39" fillId="2" borderId="5" xfId="1"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2" fillId="2" borderId="0" xfId="0" applyFont="1" applyFill="1" applyAlignment="1">
      <alignment horizontal="right" vertical="center" wrapText="1"/>
    </xf>
    <xf numFmtId="0" fontId="2" fillId="2" borderId="1" xfId="0" applyFont="1" applyFill="1" applyBorder="1" applyAlignment="1">
      <alignment horizontal="right" vertical="center" wrapText="1"/>
    </xf>
    <xf numFmtId="0" fontId="4" fillId="2" borderId="27"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5" fillId="2" borderId="30"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33"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5" fillId="2" borderId="25" xfId="0" applyFont="1" applyFill="1" applyBorder="1" applyAlignment="1">
      <alignment horizontal="center" vertical="center" wrapText="1"/>
    </xf>
    <xf numFmtId="0" fontId="5" fillId="2" borderId="34"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5" fillId="2" borderId="28"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3" fillId="2" borderId="38" xfId="0" applyFont="1" applyFill="1" applyBorder="1" applyAlignment="1">
      <alignment horizontal="center" vertical="center" wrapText="1"/>
    </xf>
    <xf numFmtId="0" fontId="3" fillId="2" borderId="39"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36"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41"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5" fillId="2" borderId="22"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2" fillId="0" borderId="0" xfId="0" applyFont="1" applyAlignment="1">
      <alignment horizontal="right" vertical="center"/>
    </xf>
    <xf numFmtId="0" fontId="2" fillId="0" borderId="1" xfId="0" applyFont="1" applyBorder="1" applyAlignment="1">
      <alignment horizontal="righ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21"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22"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3" fillId="0" borderId="11" xfId="0" applyFont="1" applyBorder="1" applyAlignment="1">
      <alignment horizontal="center" vertical="center"/>
    </xf>
    <xf numFmtId="0" fontId="4" fillId="0" borderId="30" xfId="0" applyFont="1" applyBorder="1" applyAlignment="1">
      <alignment horizontal="center" vertical="center" wrapText="1"/>
    </xf>
    <xf numFmtId="0" fontId="4" fillId="0" borderId="10" xfId="0" applyFont="1" applyBorder="1" applyAlignment="1">
      <alignment horizontal="center" vertical="center" wrapText="1"/>
    </xf>
    <xf numFmtId="0" fontId="2" fillId="0" borderId="0" xfId="0" applyFont="1" applyAlignment="1">
      <alignment horizontal="right" vertical="center" wrapText="1"/>
    </xf>
    <xf numFmtId="0" fontId="2" fillId="0" borderId="1" xfId="0" applyFont="1" applyBorder="1" applyAlignment="1">
      <alignment horizontal="right"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21"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21" xfId="0" applyFont="1" applyBorder="1" applyAlignment="1">
      <alignment horizontal="center" vertical="center" wrapText="1"/>
    </xf>
    <xf numFmtId="0" fontId="4" fillId="0" borderId="45" xfId="0" applyFont="1" applyBorder="1" applyAlignment="1">
      <alignment horizontal="center" vertical="center" wrapText="1"/>
    </xf>
    <xf numFmtId="0" fontId="4" fillId="0" borderId="43" xfId="0" applyFont="1" applyBorder="1" applyAlignment="1">
      <alignment horizontal="center" vertical="center" wrapText="1"/>
    </xf>
    <xf numFmtId="0" fontId="5" fillId="0" borderId="31" xfId="0" applyFont="1" applyBorder="1" applyAlignment="1">
      <alignment horizontal="center" vertical="center" wrapText="1"/>
    </xf>
    <xf numFmtId="0" fontId="5" fillId="0" borderId="43"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9"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8" fillId="0" borderId="0" xfId="0" applyFont="1" applyAlignment="1">
      <alignment horizontal="right" vertical="center" wrapText="1"/>
    </xf>
    <xf numFmtId="0" fontId="9" fillId="0" borderId="38"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21"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21" xfId="0" applyFont="1" applyBorder="1" applyAlignment="1">
      <alignment horizontal="center" vertical="center" wrapText="1"/>
    </xf>
    <xf numFmtId="0" fontId="5" fillId="0" borderId="31" xfId="0" applyFont="1" applyBorder="1" applyAlignment="1">
      <alignment vertical="center" wrapText="1"/>
    </xf>
    <xf numFmtId="0" fontId="5" fillId="0" borderId="35" xfId="0" applyFont="1" applyBorder="1" applyAlignment="1">
      <alignment vertical="center" wrapText="1"/>
    </xf>
    <xf numFmtId="0" fontId="5" fillId="0" borderId="46" xfId="0" applyFont="1" applyBorder="1" applyAlignment="1">
      <alignment vertical="center" wrapText="1"/>
    </xf>
    <xf numFmtId="0" fontId="5" fillId="0" borderId="10" xfId="0" applyFont="1" applyBorder="1" applyAlignment="1">
      <alignment vertical="center" wrapText="1"/>
    </xf>
    <xf numFmtId="0" fontId="5" fillId="0" borderId="46"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30" xfId="0" applyFont="1" applyBorder="1" applyAlignment="1">
      <alignment vertical="center" wrapText="1"/>
    </xf>
    <xf numFmtId="0" fontId="9" fillId="3" borderId="14"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0"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38" xfId="0" applyFont="1" applyFill="1" applyBorder="1" applyAlignment="1">
      <alignment horizontal="center" vertical="center" wrapText="1"/>
    </xf>
    <xf numFmtId="0" fontId="3" fillId="0" borderId="39" xfId="0" applyFont="1" applyFill="1" applyBorder="1" applyAlignment="1">
      <alignment horizontal="center" vertical="center" wrapText="1"/>
    </xf>
    <xf numFmtId="0" fontId="3" fillId="0" borderId="22" xfId="0" applyFont="1" applyFill="1" applyBorder="1" applyAlignment="1">
      <alignment horizontal="center" vertical="center" wrapText="1"/>
    </xf>
    <xf numFmtId="0" fontId="2" fillId="0" borderId="0" xfId="0" applyFont="1" applyFill="1" applyAlignment="1">
      <alignment horizontal="right" vertical="center" wrapText="1"/>
    </xf>
    <xf numFmtId="0" fontId="2" fillId="0" borderId="1" xfId="0" applyFont="1" applyFill="1" applyBorder="1" applyAlignment="1">
      <alignment horizontal="right" vertical="center" wrapText="1"/>
    </xf>
    <xf numFmtId="0" fontId="3" fillId="0" borderId="3"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21" xfId="0" applyFont="1" applyFill="1" applyBorder="1" applyAlignment="1">
      <alignment horizontal="center" vertical="center"/>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0" borderId="14" xfId="0" applyFont="1" applyFill="1" applyBorder="1" applyAlignment="1">
      <alignment horizontal="center" vertical="center"/>
    </xf>
    <xf numFmtId="0" fontId="9" fillId="0" borderId="12"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21" xfId="0" applyFont="1" applyFill="1" applyBorder="1" applyAlignment="1">
      <alignment horizontal="center" vertical="center" wrapText="1"/>
    </xf>
    <xf numFmtId="0" fontId="3" fillId="0" borderId="14"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50"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51"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52" xfId="0" applyFont="1" applyBorder="1" applyAlignment="1">
      <alignment horizontal="center" vertical="center" wrapText="1"/>
    </xf>
    <xf numFmtId="0" fontId="5" fillId="0" borderId="45" xfId="0" applyFont="1" applyBorder="1" applyAlignment="1">
      <alignment horizontal="center" vertical="center" wrapText="1"/>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21" xfId="0" applyFont="1" applyBorder="1" applyAlignment="1">
      <alignment horizontal="center" vertical="center"/>
    </xf>
    <xf numFmtId="0" fontId="4" fillId="0" borderId="30" xfId="0" applyFont="1" applyBorder="1" applyAlignment="1">
      <alignment horizontal="center" vertical="center"/>
    </xf>
    <xf numFmtId="0" fontId="4" fillId="0" borderId="10" xfId="0" applyFont="1" applyBorder="1" applyAlignment="1">
      <alignment horizontal="center" vertical="center"/>
    </xf>
    <xf numFmtId="0" fontId="9" fillId="3" borderId="56" xfId="0" applyFont="1" applyFill="1" applyBorder="1" applyAlignment="1">
      <alignment horizontal="center" vertical="center" wrapText="1"/>
    </xf>
    <xf numFmtId="0" fontId="9" fillId="3" borderId="57" xfId="0" applyFont="1" applyFill="1" applyBorder="1" applyAlignment="1">
      <alignment horizontal="center" vertical="center" wrapText="1"/>
    </xf>
    <xf numFmtId="0" fontId="9" fillId="3" borderId="58" xfId="0" applyFont="1" applyFill="1" applyBorder="1" applyAlignment="1">
      <alignment horizontal="center" vertical="center" wrapText="1"/>
    </xf>
    <xf numFmtId="0" fontId="9" fillId="3" borderId="55"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2" fillId="0" borderId="47" xfId="0" applyFont="1" applyBorder="1" applyAlignment="1">
      <alignment horizontal="right" vertical="center" wrapText="1"/>
    </xf>
    <xf numFmtId="0" fontId="9" fillId="0" borderId="59"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wrapText="1"/>
    </xf>
    <xf numFmtId="0" fontId="8" fillId="0" borderId="12" xfId="0" applyFont="1" applyBorder="1" applyAlignment="1">
      <alignment vertical="center" wrapText="1"/>
    </xf>
    <xf numFmtId="0" fontId="8" fillId="0" borderId="13" xfId="0" applyFont="1" applyBorder="1" applyAlignment="1">
      <alignment vertical="center" wrapText="1"/>
    </xf>
    <xf numFmtId="0" fontId="8" fillId="0" borderId="21" xfId="0" applyFont="1" applyBorder="1" applyAlignment="1">
      <alignment vertical="center" wrapText="1"/>
    </xf>
    <xf numFmtId="0" fontId="9" fillId="0" borderId="12" xfId="0" applyFont="1" applyBorder="1" applyAlignment="1">
      <alignment vertical="center" wrapText="1"/>
    </xf>
    <xf numFmtId="0" fontId="9" fillId="0" borderId="13" xfId="0" applyFont="1" applyBorder="1" applyAlignment="1">
      <alignment vertical="center" wrapText="1"/>
    </xf>
    <xf numFmtId="0" fontId="9" fillId="0" borderId="21" xfId="0" applyFont="1" applyBorder="1" applyAlignment="1">
      <alignment vertical="center" wrapText="1"/>
    </xf>
    <xf numFmtId="4" fontId="4" fillId="0" borderId="12" xfId="0" applyNumberFormat="1" applyFont="1" applyBorder="1" applyAlignment="1">
      <alignment horizontal="center" vertical="center"/>
    </xf>
    <xf numFmtId="4" fontId="4" fillId="0" borderId="14" xfId="0" applyNumberFormat="1" applyFont="1" applyBorder="1" applyAlignment="1">
      <alignment horizontal="center" vertical="center"/>
    </xf>
    <xf numFmtId="0" fontId="4" fillId="0" borderId="14" xfId="0" applyFont="1" applyBorder="1" applyAlignment="1">
      <alignment horizontal="center" vertical="center"/>
    </xf>
    <xf numFmtId="0" fontId="4" fillId="0" borderId="23" xfId="0" applyFont="1" applyBorder="1" applyAlignment="1">
      <alignment horizontal="center" vertical="center"/>
    </xf>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0" borderId="62" xfId="0" applyFont="1" applyBorder="1" applyAlignment="1">
      <alignment horizontal="center" vertical="center"/>
    </xf>
    <xf numFmtId="0" fontId="4" fillId="0" borderId="63" xfId="0" applyFont="1" applyBorder="1" applyAlignment="1">
      <alignment horizontal="center" vertical="center"/>
    </xf>
    <xf numFmtId="0" fontId="9" fillId="0" borderId="36" xfId="0" applyFont="1" applyBorder="1" applyAlignment="1">
      <alignment horizontal="center" vertical="center" wrapText="1"/>
    </xf>
    <xf numFmtId="0" fontId="9" fillId="0" borderId="0" xfId="0" applyFont="1" applyBorder="1" applyAlignment="1">
      <alignment horizontal="center" vertical="center" wrapText="1"/>
    </xf>
    <xf numFmtId="0" fontId="9" fillId="0" borderId="20" xfId="0" applyFont="1" applyBorder="1" applyAlignment="1">
      <alignment horizontal="center" vertical="center" wrapText="1"/>
    </xf>
    <xf numFmtId="0" fontId="8" fillId="0" borderId="0" xfId="0" applyFont="1" applyAlignment="1">
      <alignment horizontal="right" vertical="center"/>
    </xf>
    <xf numFmtId="0" fontId="4" fillId="3" borderId="23"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8" fillId="2" borderId="0" xfId="0" applyFont="1" applyFill="1" applyAlignment="1">
      <alignment horizontal="right" vertical="center" wrapText="1"/>
    </xf>
    <xf numFmtId="0" fontId="5" fillId="3" borderId="56" xfId="0" applyFont="1" applyFill="1" applyBorder="1" applyAlignment="1">
      <alignment horizontal="center" vertical="center" wrapText="1"/>
    </xf>
    <xf numFmtId="0" fontId="5" fillId="3" borderId="57" xfId="0" applyFont="1" applyFill="1" applyBorder="1" applyAlignment="1">
      <alignment horizontal="center" vertical="center" wrapText="1"/>
    </xf>
    <xf numFmtId="0" fontId="5" fillId="3" borderId="58" xfId="0" applyFont="1" applyFill="1" applyBorder="1" applyAlignment="1">
      <alignment horizontal="center" vertical="center" wrapText="1"/>
    </xf>
    <xf numFmtId="0" fontId="2" fillId="2" borderId="40" xfId="0" applyFont="1" applyFill="1" applyBorder="1" applyAlignment="1">
      <alignment horizontal="right" vertical="center" wrapText="1"/>
    </xf>
    <xf numFmtId="0" fontId="5" fillId="3" borderId="55" xfId="0" applyFont="1" applyFill="1" applyBorder="1" applyAlignment="1">
      <alignment horizontal="center" vertical="center" wrapText="1"/>
    </xf>
    <xf numFmtId="0" fontId="5" fillId="3" borderId="47"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9" fillId="0" borderId="62" xfId="0" applyFont="1" applyBorder="1" applyAlignment="1">
      <alignment horizontal="center" vertical="center" wrapText="1"/>
    </xf>
    <xf numFmtId="0" fontId="9" fillId="0" borderId="64" xfId="0" applyFont="1" applyBorder="1" applyAlignment="1">
      <alignment horizontal="center" vertical="center" wrapText="1"/>
    </xf>
    <xf numFmtId="0" fontId="9" fillId="0" borderId="63" xfId="0" applyFont="1" applyBorder="1" applyAlignment="1">
      <alignment horizontal="center" vertical="center" wrapText="1"/>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4" fontId="5" fillId="0" borderId="12" xfId="0" applyNumberFormat="1" applyFont="1" applyBorder="1" applyAlignment="1">
      <alignment horizontal="center" vertical="center" wrapText="1"/>
    </xf>
    <xf numFmtId="4" fontId="5" fillId="0" borderId="13" xfId="0" applyNumberFormat="1" applyFont="1" applyBorder="1" applyAlignment="1">
      <alignment horizontal="center" vertical="center" wrapText="1"/>
    </xf>
    <xf numFmtId="4" fontId="5" fillId="0" borderId="21" xfId="0" applyNumberFormat="1" applyFont="1" applyBorder="1" applyAlignment="1">
      <alignment horizontal="center" vertical="center" wrapText="1"/>
    </xf>
    <xf numFmtId="0" fontId="9" fillId="3" borderId="3"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5" fillId="0" borderId="14" xfId="0" applyFont="1" applyBorder="1" applyAlignment="1">
      <alignment horizontal="center" vertical="center" wrapText="1"/>
    </xf>
    <xf numFmtId="4" fontId="5" fillId="0" borderId="14" xfId="0" applyNumberFormat="1" applyFont="1" applyBorder="1" applyAlignment="1">
      <alignment horizontal="center" vertical="center" wrapText="1"/>
    </xf>
    <xf numFmtId="10" fontId="5" fillId="0" borderId="12" xfId="0" applyNumberFormat="1" applyFont="1" applyBorder="1" applyAlignment="1">
      <alignment horizontal="center" vertical="center" wrapText="1"/>
    </xf>
    <xf numFmtId="10" fontId="5" fillId="0" borderId="13" xfId="0" applyNumberFormat="1" applyFont="1" applyBorder="1" applyAlignment="1">
      <alignment horizontal="center" vertical="center" wrapText="1"/>
    </xf>
    <xf numFmtId="10" fontId="5" fillId="0" borderId="21" xfId="0" applyNumberFormat="1" applyFont="1" applyBorder="1" applyAlignment="1">
      <alignment horizontal="center" vertical="center" wrapText="1"/>
    </xf>
    <xf numFmtId="10" fontId="5" fillId="0" borderId="14" xfId="0" applyNumberFormat="1" applyFont="1" applyBorder="1" applyAlignment="1">
      <alignment horizontal="center" vertical="center" wrapText="1"/>
    </xf>
    <xf numFmtId="0" fontId="9" fillId="0" borderId="65" xfId="0" applyFont="1" applyBorder="1" applyAlignment="1">
      <alignment horizontal="center" vertical="center" wrapText="1"/>
    </xf>
    <xf numFmtId="0" fontId="5" fillId="0" borderId="21" xfId="0" applyFont="1" applyBorder="1" applyAlignment="1">
      <alignment horizontal="center" vertical="center"/>
    </xf>
    <xf numFmtId="0" fontId="15" fillId="0" borderId="30"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10" xfId="0" applyFont="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5" fillId="0" borderId="48" xfId="0" applyFont="1" applyBorder="1" applyAlignment="1">
      <alignment horizontal="center" vertical="center" wrapText="1"/>
    </xf>
    <xf numFmtId="0" fontId="5" fillId="0" borderId="30" xfId="0" applyFont="1" applyBorder="1" applyAlignment="1">
      <alignment horizontal="center" vertical="center"/>
    </xf>
    <xf numFmtId="0" fontId="5" fillId="0" borderId="31" xfId="0" applyFont="1" applyBorder="1" applyAlignment="1">
      <alignment horizontal="center" vertical="center"/>
    </xf>
    <xf numFmtId="0" fontId="5" fillId="0" borderId="10"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21" xfId="0" applyFont="1" applyBorder="1" applyAlignment="1">
      <alignment horizontal="center" vertical="center"/>
    </xf>
    <xf numFmtId="0" fontId="9" fillId="3" borderId="66" xfId="0" applyFont="1" applyFill="1" applyBorder="1" applyAlignment="1">
      <alignment horizontal="center" vertical="center"/>
    </xf>
    <xf numFmtId="0" fontId="9" fillId="3" borderId="67" xfId="0" applyFont="1" applyFill="1" applyBorder="1" applyAlignment="1">
      <alignment horizontal="center" vertical="center"/>
    </xf>
    <xf numFmtId="0" fontId="9" fillId="3" borderId="68" xfId="0" applyFont="1" applyFill="1" applyBorder="1" applyAlignment="1">
      <alignment horizontal="center" vertical="center"/>
    </xf>
    <xf numFmtId="0" fontId="5" fillId="0" borderId="45" xfId="0" applyFont="1" applyBorder="1" applyAlignment="1">
      <alignment horizontal="center" vertical="center"/>
    </xf>
    <xf numFmtId="0" fontId="5" fillId="0" borderId="43" xfId="0" applyFont="1" applyBorder="1" applyAlignment="1">
      <alignment horizontal="center" vertical="center"/>
    </xf>
    <xf numFmtId="4" fontId="5" fillId="0" borderId="69" xfId="0" applyNumberFormat="1" applyFont="1" applyBorder="1" applyAlignment="1">
      <alignment horizontal="center" vertical="center" wrapText="1"/>
    </xf>
    <xf numFmtId="4" fontId="5" fillId="0" borderId="54" xfId="0" applyNumberFormat="1" applyFont="1" applyBorder="1" applyAlignment="1">
      <alignment horizontal="center" vertical="center" wrapText="1"/>
    </xf>
    <xf numFmtId="10" fontId="5" fillId="0" borderId="12" xfId="0" applyNumberFormat="1" applyFont="1" applyBorder="1" applyAlignment="1">
      <alignment horizontal="center" vertical="center"/>
    </xf>
    <xf numFmtId="10" fontId="5" fillId="0" borderId="21" xfId="0" applyNumberFormat="1" applyFont="1" applyBorder="1" applyAlignment="1">
      <alignment horizontal="center" vertical="center"/>
    </xf>
    <xf numFmtId="10" fontId="5" fillId="0" borderId="69" xfId="0" applyNumberFormat="1" applyFont="1" applyBorder="1" applyAlignment="1">
      <alignment horizontal="center" vertical="center"/>
    </xf>
    <xf numFmtId="10" fontId="5" fillId="0" borderId="54" xfId="0" applyNumberFormat="1" applyFont="1" applyBorder="1" applyAlignment="1">
      <alignment horizontal="center" vertical="center"/>
    </xf>
    <xf numFmtId="0" fontId="9" fillId="3" borderId="66" xfId="0" applyFont="1" applyFill="1" applyBorder="1" applyAlignment="1">
      <alignment horizontal="center" vertical="center" wrapText="1"/>
    </xf>
    <xf numFmtId="0" fontId="9" fillId="3" borderId="67" xfId="0" applyFont="1" applyFill="1" applyBorder="1" applyAlignment="1">
      <alignment horizontal="center" vertical="center" wrapText="1"/>
    </xf>
    <xf numFmtId="0" fontId="9" fillId="3" borderId="68" xfId="0" applyFont="1" applyFill="1" applyBorder="1" applyAlignment="1">
      <alignment horizontal="center" vertical="center" wrapText="1"/>
    </xf>
    <xf numFmtId="3" fontId="5" fillId="0" borderId="32" xfId="0" applyNumberFormat="1" applyFont="1" applyBorder="1" applyAlignment="1">
      <alignment horizontal="center" vertical="center" wrapText="1"/>
    </xf>
    <xf numFmtId="3" fontId="5" fillId="0" borderId="18" xfId="0" applyNumberFormat="1" applyFont="1" applyBorder="1" applyAlignment="1">
      <alignment horizontal="center" vertical="center" wrapText="1"/>
    </xf>
    <xf numFmtId="3" fontId="5" fillId="0" borderId="70" xfId="0" applyNumberFormat="1" applyFont="1" applyBorder="1" applyAlignment="1">
      <alignment horizontal="center" vertical="center" wrapText="1"/>
    </xf>
    <xf numFmtId="3" fontId="5" fillId="0" borderId="58" xfId="0" applyNumberFormat="1" applyFont="1" applyBorder="1" applyAlignment="1">
      <alignment horizontal="center" vertical="center" wrapText="1"/>
    </xf>
    <xf numFmtId="3" fontId="5" fillId="0" borderId="16" xfId="0" applyNumberFormat="1" applyFont="1" applyBorder="1" applyAlignment="1">
      <alignment horizontal="center" vertical="center" wrapText="1"/>
    </xf>
    <xf numFmtId="0" fontId="16"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9" fillId="0" borderId="0" xfId="0" applyFont="1" applyAlignment="1">
      <alignment horizontal="center" vertical="center"/>
    </xf>
    <xf numFmtId="0" fontId="1" fillId="0" borderId="0" xfId="0" applyFont="1" applyAlignment="1">
      <alignment vertical="center" wrapText="1"/>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21"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21" xfId="0" applyFont="1" applyFill="1" applyBorder="1" applyAlignment="1">
      <alignment horizontal="center" vertical="center"/>
    </xf>
    <xf numFmtId="0" fontId="4" fillId="0" borderId="30" xfId="0" applyFont="1" applyBorder="1" applyAlignment="1">
      <alignment vertical="center"/>
    </xf>
    <xf numFmtId="0" fontId="4" fillId="0" borderId="10" xfId="0" applyFont="1" applyBorder="1" applyAlignment="1">
      <alignment vertical="center"/>
    </xf>
    <xf numFmtId="0" fontId="4" fillId="0" borderId="30" xfId="0" applyFont="1" applyBorder="1" applyAlignment="1">
      <alignment vertical="center" wrapText="1"/>
    </xf>
    <xf numFmtId="0" fontId="4" fillId="0" borderId="10" xfId="0" applyFont="1" applyBorder="1" applyAlignment="1">
      <alignment vertical="center" wrapText="1"/>
    </xf>
    <xf numFmtId="0" fontId="4" fillId="0" borderId="31" xfId="0" applyFont="1" applyBorder="1" applyAlignment="1">
      <alignment vertical="center"/>
    </xf>
    <xf numFmtId="0" fontId="4" fillId="0" borderId="31" xfId="0" applyFont="1" applyBorder="1" applyAlignment="1">
      <alignment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21"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0" xfId="0" applyFont="1" applyBorder="1" applyAlignment="1">
      <alignment horizontal="center" vertical="center" wrapText="1"/>
    </xf>
    <xf numFmtId="0" fontId="4" fillId="0" borderId="20" xfId="0" applyFont="1" applyBorder="1" applyAlignment="1">
      <alignment horizontal="center" vertical="center" wrapText="1"/>
    </xf>
    <xf numFmtId="0" fontId="15" fillId="0" borderId="12" xfId="0" applyFont="1" applyBorder="1" applyAlignment="1">
      <alignment horizontal="justify" vertical="center" wrapText="1"/>
    </xf>
    <xf numFmtId="0" fontId="15" fillId="0" borderId="13" xfId="0" applyFont="1" applyBorder="1" applyAlignment="1">
      <alignment horizontal="justify" vertical="center" wrapText="1"/>
    </xf>
    <xf numFmtId="0" fontId="15" fillId="0" borderId="21" xfId="0" applyFont="1" applyBorder="1" applyAlignment="1">
      <alignment horizontal="justify" vertical="center" wrapText="1"/>
    </xf>
    <xf numFmtId="0" fontId="5" fillId="0" borderId="38" xfId="0" applyFont="1" applyBorder="1" applyAlignment="1">
      <alignment vertical="center" wrapText="1"/>
    </xf>
    <xf numFmtId="0" fontId="5" fillId="0" borderId="39" xfId="0" applyFont="1" applyBorder="1" applyAlignment="1">
      <alignment vertical="center" wrapText="1"/>
    </xf>
    <xf numFmtId="0" fontId="5" fillId="0" borderId="22" xfId="0" applyFont="1" applyBorder="1" applyAlignment="1">
      <alignment vertical="center" wrapText="1"/>
    </xf>
    <xf numFmtId="0" fontId="4" fillId="0" borderId="38" xfId="0" applyFont="1" applyBorder="1" applyAlignment="1">
      <alignment horizontal="justify" vertical="center" wrapText="1"/>
    </xf>
    <xf numFmtId="0" fontId="4" fillId="0" borderId="39" xfId="0" applyFont="1" applyBorder="1" applyAlignment="1">
      <alignment horizontal="justify" vertical="center" wrapText="1"/>
    </xf>
    <xf numFmtId="0" fontId="4" fillId="0" borderId="22" xfId="0" applyFont="1" applyBorder="1" applyAlignment="1">
      <alignment horizontal="justify" vertical="center" wrapText="1"/>
    </xf>
    <xf numFmtId="0" fontId="22" fillId="0" borderId="36" xfId="1" applyBorder="1" applyAlignment="1">
      <alignment horizontal="justify" vertical="center" wrapText="1"/>
    </xf>
    <xf numFmtId="0" fontId="22" fillId="0" borderId="0" xfId="1" applyBorder="1" applyAlignment="1">
      <alignment horizontal="justify" vertical="center" wrapText="1"/>
    </xf>
    <xf numFmtId="0" fontId="22" fillId="0" borderId="20" xfId="1" applyBorder="1" applyAlignment="1">
      <alignment horizontal="justify" vertical="center" wrapText="1"/>
    </xf>
    <xf numFmtId="0" fontId="4" fillId="0" borderId="3" xfId="0" applyFont="1" applyBorder="1" applyAlignment="1">
      <alignment horizontal="justify" vertical="center" wrapText="1"/>
    </xf>
    <xf numFmtId="0" fontId="4" fillId="0" borderId="1" xfId="0" applyFont="1" applyBorder="1" applyAlignment="1">
      <alignment horizontal="justify" vertical="center" wrapText="1"/>
    </xf>
    <xf numFmtId="0" fontId="4" fillId="0" borderId="11" xfId="0" applyFont="1" applyBorder="1" applyAlignment="1">
      <alignment horizontal="justify" vertical="center" wrapText="1"/>
    </xf>
    <xf numFmtId="0" fontId="4" fillId="0" borderId="36" xfId="0" applyFont="1" applyBorder="1" applyAlignment="1">
      <alignment vertical="center" wrapText="1"/>
    </xf>
    <xf numFmtId="0" fontId="4" fillId="0" borderId="0" xfId="0" applyFont="1" applyBorder="1" applyAlignment="1">
      <alignment vertical="center" wrapText="1"/>
    </xf>
    <xf numFmtId="0" fontId="4" fillId="0" borderId="20" xfId="0" applyFont="1" applyBorder="1" applyAlignment="1">
      <alignment vertical="center" wrapText="1"/>
    </xf>
    <xf numFmtId="0" fontId="4" fillId="0" borderId="3" xfId="0" applyFont="1" applyBorder="1" applyAlignment="1">
      <alignment vertical="center" wrapText="1"/>
    </xf>
    <xf numFmtId="0" fontId="4" fillId="0" borderId="1" xfId="0" applyFont="1" applyBorder="1" applyAlignment="1">
      <alignment vertical="center" wrapText="1"/>
    </xf>
    <xf numFmtId="0" fontId="4" fillId="0" borderId="11" xfId="0" applyFont="1" applyBorder="1" applyAlignment="1">
      <alignment vertical="center" wrapText="1"/>
    </xf>
    <xf numFmtId="0" fontId="4" fillId="3" borderId="12"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2" fillId="0" borderId="1" xfId="0" applyFont="1" applyBorder="1" applyAlignment="1">
      <alignment horizontal="center" vertical="center" wrapText="1"/>
    </xf>
    <xf numFmtId="0" fontId="10" fillId="0" borderId="39" xfId="0" applyFont="1" applyBorder="1" applyAlignment="1">
      <alignment horizontal="left" vertical="center" wrapText="1"/>
    </xf>
  </cellXfs>
  <cellStyles count="3">
    <cellStyle name="Hyperlink" xfId="1" builtinId="8"/>
    <cellStyle name="Hyperlink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customXml" Target="../customXml/item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styles" Target="styles.xml"/><Relationship Id="rId139" Type="http://schemas.openxmlformats.org/officeDocument/2006/relationships/customXml" Target="../customXml/item3.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sharedStrings" Target="sharedString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4.xml.rels><?xml version="1.0" encoding="UTF-8" standalone="yes"?>
<Relationships xmlns="http://schemas.openxmlformats.org/package/2006/relationships"><Relationship Id="rId1" Type="http://schemas.openxmlformats.org/officeDocument/2006/relationships/hyperlink" Target="https://www.apta.com/about/hallofframe/Pages/default.aspx" TargetMode="External"/></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pta.com/resources/statistics/Pages/transitstats.aspx" TargetMode="External"/><Relationship Id="rId2" Type="http://schemas.openxmlformats.org/officeDocument/2006/relationships/hyperlink" Target="mailto:jneff@apta.com" TargetMode="External"/><Relationship Id="rId1" Type="http://schemas.openxmlformats.org/officeDocument/2006/relationships/hyperlink" Target="mailto:mdickens@apta.com" TargetMode="External"/><Relationship Id="rId4" Type="http://schemas.openxmlformats.org/officeDocument/2006/relationships/hyperlink" Target="https://www.apta.com/resources/statistics/Documents/FactBook/2014-Fact-Book-Appendix-A.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2"/>
  <sheetViews>
    <sheetView workbookViewId="0">
      <selection activeCell="G5" sqref="G5"/>
    </sheetView>
  </sheetViews>
  <sheetFormatPr defaultRowHeight="15" x14ac:dyDescent="0.25"/>
  <cols>
    <col min="1" max="1" width="128.28515625" style="200" customWidth="1"/>
    <col min="2" max="2" width="21" hidden="1" customWidth="1"/>
    <col min="3" max="3" width="15.42578125" hidden="1" customWidth="1"/>
    <col min="4" max="4" width="9.140625" hidden="1" customWidth="1"/>
    <col min="5" max="5" width="105.28515625" hidden="1" customWidth="1"/>
  </cols>
  <sheetData>
    <row r="1" spans="1:5" ht="15.75" x14ac:dyDescent="0.25">
      <c r="A1" s="206" t="s">
        <v>2161</v>
      </c>
    </row>
    <row r="2" spans="1:5" ht="16.5" x14ac:dyDescent="0.25">
      <c r="A2" s="203" t="s">
        <v>2153</v>
      </c>
    </row>
    <row r="3" spans="1:5" ht="16.5" x14ac:dyDescent="0.25">
      <c r="A3" s="203"/>
    </row>
    <row r="4" spans="1:5" x14ac:dyDescent="0.25">
      <c r="A4" s="215" t="s">
        <v>2200</v>
      </c>
    </row>
    <row r="5" spans="1:5" x14ac:dyDescent="0.25">
      <c r="A5" s="215" t="s">
        <v>2165</v>
      </c>
    </row>
    <row r="6" spans="1:5" ht="16.5" x14ac:dyDescent="0.25">
      <c r="A6" s="203"/>
    </row>
    <row r="7" spans="1:5" s="205" customFormat="1" x14ac:dyDescent="0.25">
      <c r="A7" s="204" t="s">
        <v>2014</v>
      </c>
      <c r="E7" s="204" t="s">
        <v>2014</v>
      </c>
    </row>
    <row r="8" spans="1:5" x14ac:dyDescent="0.25">
      <c r="A8" s="201" t="str">
        <f>HYPERLINK("#'" &amp; D8 &amp; "'!A1",E8)</f>
        <v>Table 1: Unlinked Passenger Trips by Mode (Millions of Trips)</v>
      </c>
      <c r="B8" t="str">
        <f t="shared" ref="B8:B14" ca="1" si="0">CONCATENATE("[",$C$8,"]",D8,"!A1")</f>
        <v>[Appendix A.xlsx]1!A1</v>
      </c>
      <c r="C8" t="str">
        <f ca="1">MID(CELL("filename"),SEARCH("[",CELL("filename"))+1, SEARCH("]",CELL("filename"))-SEARCH("[",CELL("filename"))-1)</f>
        <v>Appendix A.xlsx</v>
      </c>
      <c r="D8" t="str">
        <f>RIGHT(LEFT(E8,7),1)</f>
        <v>1</v>
      </c>
      <c r="E8" s="199" t="s">
        <v>2054</v>
      </c>
    </row>
    <row r="9" spans="1:5" x14ac:dyDescent="0.25">
      <c r="A9" s="201" t="str">
        <f t="shared" ref="A9:A29" si="1">HYPERLINK("#'" &amp; D9 &amp; "'!A1",E9)</f>
        <v>Table 2: Unlinked Passenger Trips by Mode (Percent of Trips)</v>
      </c>
      <c r="B9" t="str">
        <f t="shared" ca="1" si="0"/>
        <v>[Appendix A.xlsx]2!A1</v>
      </c>
      <c r="D9" t="str">
        <f t="shared" ref="D9:D14" si="2">RIGHT(LEFT(E9,7),1)</f>
        <v>2</v>
      </c>
      <c r="E9" s="199" t="s">
        <v>2053</v>
      </c>
    </row>
    <row r="10" spans="1:5" x14ac:dyDescent="0.25">
      <c r="A10" s="201" t="str">
        <f t="shared" si="1"/>
        <v>Table 3: Passenger Miles by Mode (Millions of Passenger Miles)</v>
      </c>
      <c r="B10" t="str">
        <f t="shared" ca="1" si="0"/>
        <v>[Appendix A.xlsx]3!A1</v>
      </c>
      <c r="D10" t="str">
        <f t="shared" si="2"/>
        <v>3</v>
      </c>
      <c r="E10" s="199" t="s">
        <v>2052</v>
      </c>
    </row>
    <row r="11" spans="1:5" x14ac:dyDescent="0.25">
      <c r="A11" s="201" t="str">
        <f t="shared" si="1"/>
        <v>Table 4: Passenger Miles by Mode (Percent of Passenger Miles)</v>
      </c>
      <c r="B11" t="str">
        <f t="shared" ca="1" si="0"/>
        <v>[Appendix A.xlsx]4!A1</v>
      </c>
      <c r="D11" t="str">
        <f t="shared" si="2"/>
        <v>4</v>
      </c>
      <c r="E11" s="199" t="s">
        <v>2051</v>
      </c>
    </row>
    <row r="12" spans="1:5" x14ac:dyDescent="0.25">
      <c r="A12" s="201" t="str">
        <f t="shared" si="1"/>
        <v>Table 5: Average Trip Length by Mode</v>
      </c>
      <c r="B12" t="str">
        <f t="shared" ca="1" si="0"/>
        <v>[Appendix A.xlsx]5!A1</v>
      </c>
      <c r="D12" t="str">
        <f t="shared" si="2"/>
        <v>5</v>
      </c>
      <c r="E12" s="199" t="s">
        <v>2050</v>
      </c>
    </row>
    <row r="13" spans="1:5" x14ac:dyDescent="0.25">
      <c r="A13" s="201" t="str">
        <f t="shared" si="1"/>
        <v>Table 6: Boardings per Mile by Mode in Revenue Service</v>
      </c>
      <c r="B13" t="str">
        <f t="shared" ca="1" si="0"/>
        <v>[Appendix A.xlsx]6!A1</v>
      </c>
      <c r="D13" t="str">
        <f t="shared" si="2"/>
        <v>6</v>
      </c>
      <c r="E13" s="199" t="s">
        <v>2049</v>
      </c>
    </row>
    <row r="14" spans="1:5" x14ac:dyDescent="0.25">
      <c r="A14" s="201" t="str">
        <f t="shared" si="1"/>
        <v>Table 7: Average Passenger Load by Mode in Revenue Service</v>
      </c>
      <c r="B14" t="str">
        <f t="shared" ca="1" si="0"/>
        <v>[Appendix A.xlsx]7!A1</v>
      </c>
      <c r="D14" t="str">
        <f t="shared" si="2"/>
        <v>7</v>
      </c>
      <c r="E14" s="199" t="s">
        <v>89</v>
      </c>
    </row>
    <row r="15" spans="1:5" x14ac:dyDescent="0.25">
      <c r="A15" s="201"/>
      <c r="E15" s="199"/>
    </row>
    <row r="16" spans="1:5" s="205" customFormat="1" x14ac:dyDescent="0.25">
      <c r="A16" s="204" t="s">
        <v>2015</v>
      </c>
      <c r="E16" s="204" t="s">
        <v>2015</v>
      </c>
    </row>
    <row r="17" spans="1:5" x14ac:dyDescent="0.25">
      <c r="A17" s="201" t="str">
        <f t="shared" si="1"/>
        <v>Table 8: Vehicle Total Miles Operated by Mode (Millions of Miles)</v>
      </c>
      <c r="B17" t="str">
        <f t="shared" ref="B17:B29" ca="1" si="3">CONCATENATE("[",$C$8,"]",D17,"!A1")</f>
        <v>[Appendix A.xlsx]8!A1</v>
      </c>
      <c r="D17" t="str">
        <f>RIGHT(LEFT(E17,7),1)</f>
        <v>8</v>
      </c>
      <c r="E17" s="199" t="s">
        <v>2059</v>
      </c>
    </row>
    <row r="18" spans="1:5" x14ac:dyDescent="0.25">
      <c r="A18" s="201" t="str">
        <f t="shared" si="1"/>
        <v>Table 9: Vehicle Total Miles Operated by Mode (Percent of Miles)</v>
      </c>
      <c r="B18" t="str">
        <f t="shared" ca="1" si="3"/>
        <v>[Appendix A.xlsx]9!A1</v>
      </c>
      <c r="D18" t="str">
        <f>RIGHT(LEFT(E18,7),1)</f>
        <v>9</v>
      </c>
      <c r="E18" s="199" t="s">
        <v>2058</v>
      </c>
    </row>
    <row r="19" spans="1:5" x14ac:dyDescent="0.25">
      <c r="A19" s="201" t="str">
        <f t="shared" si="1"/>
        <v>Table 10: Vehicle Total Miles Operated per Revenue Vehicle Available for Maximum Service by Mode</v>
      </c>
      <c r="B19" t="str">
        <f t="shared" ca="1" si="3"/>
        <v>[Appendix A.xlsx]10!A1</v>
      </c>
      <c r="D19" t="str">
        <f t="shared" ref="D19:D29" si="4">RIGHT(LEFT(E19,8),2)</f>
        <v>10</v>
      </c>
      <c r="E19" s="199" t="s">
        <v>2055</v>
      </c>
    </row>
    <row r="20" spans="1:5" x14ac:dyDescent="0.25">
      <c r="A20" s="201" t="str">
        <f t="shared" si="1"/>
        <v>Table 11: Vehicle Revenue Miles Operated by Mode (Millions of Miles)</v>
      </c>
      <c r="B20" t="str">
        <f t="shared" ca="1" si="3"/>
        <v>[Appendix A.xlsx]11!A1</v>
      </c>
      <c r="D20" t="str">
        <f t="shared" si="4"/>
        <v>11</v>
      </c>
      <c r="E20" s="199" t="s">
        <v>2057</v>
      </c>
    </row>
    <row r="21" spans="1:5" x14ac:dyDescent="0.25">
      <c r="A21" s="201" t="str">
        <f t="shared" si="1"/>
        <v>Table 12: Vehicle Revenue Miles Operated per Revenue Vehicle Available for Maximum Service by Mode</v>
      </c>
      <c r="B21" t="str">
        <f t="shared" ca="1" si="3"/>
        <v>[Appendix A.xlsx]12!A1</v>
      </c>
      <c r="D21" t="str">
        <f t="shared" si="4"/>
        <v>12</v>
      </c>
      <c r="E21" s="199" t="s">
        <v>2056</v>
      </c>
    </row>
    <row r="22" spans="1:5" x14ac:dyDescent="0.25">
      <c r="A22" s="201" t="str">
        <f t="shared" si="1"/>
        <v>Table 13: Vehicle Total Hours Operated by Mode (Millions of Hours)</v>
      </c>
      <c r="B22" t="str">
        <f t="shared" ca="1" si="3"/>
        <v>[Appendix A.xlsx]13!A1</v>
      </c>
      <c r="D22" t="str">
        <f t="shared" si="4"/>
        <v>13</v>
      </c>
      <c r="E22" s="199" t="s">
        <v>2063</v>
      </c>
    </row>
    <row r="23" spans="1:5" x14ac:dyDescent="0.25">
      <c r="A23" s="201" t="str">
        <f t="shared" si="1"/>
        <v>Table 14: Vehicle Total Hours Operated per Revenue Vehicle Available for Maximum Service by Mode</v>
      </c>
      <c r="B23" t="str">
        <f t="shared" ca="1" si="3"/>
        <v>[Appendix A.xlsx]14!A1</v>
      </c>
      <c r="D23" t="str">
        <f t="shared" si="4"/>
        <v>14</v>
      </c>
      <c r="E23" s="199" t="s">
        <v>2061</v>
      </c>
    </row>
    <row r="24" spans="1:5" x14ac:dyDescent="0.25">
      <c r="A24" s="201" t="str">
        <f t="shared" si="1"/>
        <v>Table 15: Vehicle Revenue Hours Operated by Mode (Millions of Hours)</v>
      </c>
      <c r="B24" t="str">
        <f t="shared" ca="1" si="3"/>
        <v>[Appendix A.xlsx]15!A1</v>
      </c>
      <c r="D24" t="str">
        <f t="shared" si="4"/>
        <v>15</v>
      </c>
      <c r="E24" s="199" t="s">
        <v>2062</v>
      </c>
    </row>
    <row r="25" spans="1:5" x14ac:dyDescent="0.25">
      <c r="A25" s="201" t="str">
        <f t="shared" si="1"/>
        <v>Table 16: Vehicle Revenue Hours Operated per Revenue Vehicle Available for Maximum Service by Mode</v>
      </c>
      <c r="B25" t="str">
        <f t="shared" ca="1" si="3"/>
        <v>[Appendix A.xlsx]16!A1</v>
      </c>
      <c r="D25" t="str">
        <f t="shared" si="4"/>
        <v>16</v>
      </c>
      <c r="E25" s="199" t="s">
        <v>2060</v>
      </c>
    </row>
    <row r="26" spans="1:5" x14ac:dyDescent="0.25">
      <c r="A26" s="201" t="str">
        <f t="shared" si="1"/>
        <v>Table 17: Average Vehicle Speed by Mode in Revenue Service</v>
      </c>
      <c r="B26" t="str">
        <f t="shared" ca="1" si="3"/>
        <v>[Appendix A.xlsx]17!A1</v>
      </c>
      <c r="D26" t="str">
        <f t="shared" si="4"/>
        <v>17</v>
      </c>
      <c r="E26" s="199" t="s">
        <v>2065</v>
      </c>
    </row>
    <row r="27" spans="1:5" x14ac:dyDescent="0.25">
      <c r="A27" s="201" t="str">
        <f t="shared" si="1"/>
        <v>Table 18: Public Transportation Agency Operating Employees by Mode</v>
      </c>
      <c r="B27" t="str">
        <f t="shared" ca="1" si="3"/>
        <v>[Appendix A.xlsx]18!A1</v>
      </c>
      <c r="D27" t="str">
        <f t="shared" si="4"/>
        <v>18</v>
      </c>
      <c r="E27" s="199" t="s">
        <v>2066</v>
      </c>
    </row>
    <row r="28" spans="1:5" x14ac:dyDescent="0.25">
      <c r="A28" s="201" t="str">
        <f t="shared" si="1"/>
        <v xml:space="preserve">Table 19: Public Transportation Agency Total Employees by Function  </v>
      </c>
      <c r="B28" t="str">
        <f t="shared" ca="1" si="3"/>
        <v>[Appendix A.xlsx]19!A1</v>
      </c>
      <c r="D28" t="str">
        <f t="shared" si="4"/>
        <v>19</v>
      </c>
      <c r="E28" s="199" t="s">
        <v>2067</v>
      </c>
    </row>
    <row r="29" spans="1:5" x14ac:dyDescent="0.25">
      <c r="A29" s="201" t="str">
        <f t="shared" si="1"/>
        <v>Table 20: Public Transportation Agency Employee Compensation</v>
      </c>
      <c r="B29" t="str">
        <f t="shared" ca="1" si="3"/>
        <v>[Appendix A.xlsx]20!A1</v>
      </c>
      <c r="D29" t="str">
        <f t="shared" si="4"/>
        <v>20</v>
      </c>
      <c r="E29" s="199" t="s">
        <v>2064</v>
      </c>
    </row>
    <row r="30" spans="1:5" x14ac:dyDescent="0.25">
      <c r="A30" s="201"/>
      <c r="E30" s="199"/>
    </row>
    <row r="31" spans="1:5" s="205" customFormat="1" x14ac:dyDescent="0.25">
      <c r="A31" s="204" t="s">
        <v>2016</v>
      </c>
      <c r="E31" s="204" t="s">
        <v>2016</v>
      </c>
    </row>
    <row r="32" spans="1:5" x14ac:dyDescent="0.25">
      <c r="A32" s="201" t="str">
        <f t="shared" ref="A32:A50" si="5">HYPERLINK("#'" &amp; D32 &amp; "'!A1",E32)</f>
        <v>Table 21: Revenue Vehicles Available for Maximum Service by Mode (Number of Vehicles)</v>
      </c>
      <c r="B32" t="str">
        <f t="shared" ref="B32:B50" ca="1" si="6">CONCATENATE("[",$C$8,"]",D32,"!A1")</f>
        <v>[Appendix A.xlsx]21!A1</v>
      </c>
      <c r="D32" t="str">
        <f t="shared" ref="D32:D95" si="7">RIGHT(LEFT(E32,8),2)</f>
        <v>21</v>
      </c>
      <c r="E32" s="199" t="s">
        <v>2068</v>
      </c>
    </row>
    <row r="33" spans="1:5" x14ac:dyDescent="0.25">
      <c r="A33" s="201" t="str">
        <f t="shared" si="5"/>
        <v>Table 22: Revenue Vehicles Available for Maximum Service by Mode (Percent of Vehicles)</v>
      </c>
      <c r="B33" t="str">
        <f t="shared" ca="1" si="6"/>
        <v>[Appendix A.xlsx]22!A1</v>
      </c>
      <c r="D33" t="str">
        <f t="shared" si="7"/>
        <v>22</v>
      </c>
      <c r="E33" s="199" t="s">
        <v>2069</v>
      </c>
    </row>
    <row r="34" spans="1:5" x14ac:dyDescent="0.25">
      <c r="A34" s="201" t="str">
        <f t="shared" si="5"/>
        <v>Table 23: Revenue Vehicles Used in Maximum Service by Mode (Number of Vehicles)</v>
      </c>
      <c r="B34" t="str">
        <f t="shared" ca="1" si="6"/>
        <v>[Appendix A.xlsx]23!A1</v>
      </c>
      <c r="D34" t="str">
        <f t="shared" si="7"/>
        <v>23</v>
      </c>
      <c r="E34" s="199" t="s">
        <v>2070</v>
      </c>
    </row>
    <row r="35" spans="1:5" x14ac:dyDescent="0.25">
      <c r="A35" s="201" t="str">
        <f t="shared" si="5"/>
        <v>Table 24: Revenue Vehicles Used in Maximum Service by Mode (Percent of Vehicles)</v>
      </c>
      <c r="B35" t="str">
        <f t="shared" ca="1" si="6"/>
        <v>[Appendix A.xlsx]24!A1</v>
      </c>
      <c r="D35" t="str">
        <f t="shared" si="7"/>
        <v>24</v>
      </c>
      <c r="E35" s="199" t="s">
        <v>2071</v>
      </c>
    </row>
    <row r="36" spans="1:5" x14ac:dyDescent="0.25">
      <c r="A36" s="201" t="str">
        <f t="shared" si="5"/>
        <v>Table 25: New Revenue Vehicles Delivered by Mode</v>
      </c>
      <c r="B36" t="str">
        <f t="shared" ca="1" si="6"/>
        <v>[Appendix A.xlsx]25!A1</v>
      </c>
      <c r="D36" t="str">
        <f t="shared" si="7"/>
        <v>25</v>
      </c>
      <c r="E36" s="199" t="s">
        <v>200</v>
      </c>
    </row>
    <row r="37" spans="1:5" x14ac:dyDescent="0.25">
      <c r="A37" s="201" t="str">
        <f t="shared" si="5"/>
        <v>Table 26: Average Cost of New Vehicles Delivered by Type</v>
      </c>
      <c r="B37" t="str">
        <f t="shared" ca="1" si="6"/>
        <v>[Appendix A.xlsx]26!A1</v>
      </c>
      <c r="D37" t="str">
        <f t="shared" si="7"/>
        <v>26</v>
      </c>
      <c r="E37" s="199" t="s">
        <v>2072</v>
      </c>
    </row>
    <row r="38" spans="1:5" x14ac:dyDescent="0.25">
      <c r="A38" s="201" t="str">
        <f t="shared" si="5"/>
        <v>Table 27: Alternate Fuel Power Vehicles by Mode</v>
      </c>
      <c r="B38" t="str">
        <f t="shared" ca="1" si="6"/>
        <v>[Appendix A.xlsx]27!A1</v>
      </c>
      <c r="D38" t="str">
        <f t="shared" si="7"/>
        <v>27</v>
      </c>
      <c r="E38" s="199" t="s">
        <v>2073</v>
      </c>
    </row>
    <row r="39" spans="1:5" x14ac:dyDescent="0.25">
      <c r="A39" s="201" t="str">
        <f t="shared" si="5"/>
        <v>Table 28: Accessible Vehicles (by Lift, Ramp, or Station Access) by Mode,</v>
      </c>
      <c r="B39" t="str">
        <f t="shared" ca="1" si="6"/>
        <v>[Appendix A.xlsx]28!A1</v>
      </c>
      <c r="D39" t="str">
        <f t="shared" si="7"/>
        <v>28</v>
      </c>
      <c r="E39" s="199" t="s">
        <v>2017</v>
      </c>
    </row>
    <row r="40" spans="1:5" x14ac:dyDescent="0.25">
      <c r="A40" s="201" t="str">
        <f t="shared" si="5"/>
        <v>Table 29: Average Vehicle Age by Mode (Years) and Percent of Vehicles Older Than FTA Minimum Useful Life</v>
      </c>
      <c r="B40" t="str">
        <f t="shared" ca="1" si="6"/>
        <v>[Appendix A.xlsx]29!A1</v>
      </c>
      <c r="D40" t="str">
        <f t="shared" si="7"/>
        <v>29</v>
      </c>
      <c r="E40" s="199" t="s">
        <v>2074</v>
      </c>
    </row>
    <row r="41" spans="1:5" x14ac:dyDescent="0.25">
      <c r="A41" s="201" t="str">
        <f t="shared" si="5"/>
        <v>Table 30: Bus Vehicle Equipment</v>
      </c>
      <c r="B41" t="str">
        <f t="shared" ca="1" si="6"/>
        <v>[Appendix A.xlsx]30!A1</v>
      </c>
      <c r="D41" t="str">
        <f t="shared" si="7"/>
        <v>30</v>
      </c>
      <c r="E41" s="199" t="s">
        <v>2075</v>
      </c>
    </row>
    <row r="42" spans="1:5" x14ac:dyDescent="0.25">
      <c r="A42" s="201" t="str">
        <f t="shared" si="5"/>
        <v>Table 31: Light Rail Vehicle Equipment</v>
      </c>
      <c r="B42" t="str">
        <f t="shared" ca="1" si="6"/>
        <v>[Appendix A.xlsx]31!A1</v>
      </c>
      <c r="D42" t="str">
        <f t="shared" si="7"/>
        <v>31</v>
      </c>
      <c r="E42" s="199" t="s">
        <v>2076</v>
      </c>
    </row>
    <row r="43" spans="1:5" x14ac:dyDescent="0.25">
      <c r="A43" s="201" t="str">
        <f t="shared" si="5"/>
        <v>Table 32: Heavy Rail Vehicle Equipment</v>
      </c>
      <c r="B43" t="str">
        <f t="shared" ca="1" si="6"/>
        <v>[Appendix A.xlsx]32!A1</v>
      </c>
      <c r="D43" t="str">
        <f t="shared" si="7"/>
        <v>32</v>
      </c>
      <c r="E43" s="199" t="s">
        <v>2077</v>
      </c>
    </row>
    <row r="44" spans="1:5" x14ac:dyDescent="0.25">
      <c r="A44" s="201" t="str">
        <f t="shared" si="5"/>
        <v>Table 33: Commuter Rail Vehicle Equipment</v>
      </c>
      <c r="B44" t="str">
        <f t="shared" ca="1" si="6"/>
        <v>[Appendix A.xlsx]33!A1</v>
      </c>
      <c r="D44" t="str">
        <f t="shared" si="7"/>
        <v>33</v>
      </c>
      <c r="E44" s="199" t="s">
        <v>2078</v>
      </c>
    </row>
    <row r="45" spans="1:5" x14ac:dyDescent="0.25">
      <c r="A45" s="201" t="str">
        <f t="shared" si="5"/>
        <v>Table 34: Bus Vehicle Power Sources</v>
      </c>
      <c r="B45" t="str">
        <f t="shared" ca="1" si="6"/>
        <v>[Appendix A.xlsx]34!A1</v>
      </c>
      <c r="D45" t="str">
        <f t="shared" si="7"/>
        <v>34</v>
      </c>
      <c r="E45" s="199" t="s">
        <v>2079</v>
      </c>
    </row>
    <row r="46" spans="1:5" x14ac:dyDescent="0.25">
      <c r="A46" s="201" t="str">
        <f t="shared" si="5"/>
        <v>Table 35: Demand Response Vehicle Power Sources</v>
      </c>
      <c r="B46" t="str">
        <f t="shared" ca="1" si="6"/>
        <v>[Appendix A.xlsx]35!A1</v>
      </c>
      <c r="D46" t="str">
        <f t="shared" si="7"/>
        <v>35</v>
      </c>
      <c r="E46" s="199" t="s">
        <v>2080</v>
      </c>
    </row>
    <row r="47" spans="1:5" x14ac:dyDescent="0.25">
      <c r="A47" s="201" t="str">
        <f t="shared" si="5"/>
        <v>Table 36: Commuter Rail Vehicle Power Sources</v>
      </c>
      <c r="B47" t="str">
        <f t="shared" ca="1" si="6"/>
        <v>[Appendix A.xlsx]36!A1</v>
      </c>
      <c r="D47" t="str">
        <f t="shared" si="7"/>
        <v>36</v>
      </c>
      <c r="E47" s="199" t="s">
        <v>2081</v>
      </c>
    </row>
    <row r="48" spans="1:5" x14ac:dyDescent="0.25">
      <c r="A48" s="201" t="str">
        <f t="shared" si="5"/>
        <v>Table 37: Active Roadway Vehicles by Mode of Service and Physical Type of Vehicle in Urbanized Areas</v>
      </c>
      <c r="B48" t="str">
        <f t="shared" ca="1" si="6"/>
        <v>[Appendix A.xlsx]37!A1</v>
      </c>
      <c r="D48" t="str">
        <f t="shared" si="7"/>
        <v>37</v>
      </c>
      <c r="E48" s="199" t="s">
        <v>2082</v>
      </c>
    </row>
    <row r="49" spans="1:5" x14ac:dyDescent="0.25">
      <c r="A49" s="201" t="str">
        <f t="shared" si="5"/>
        <v>Table 38: Active Bus Vehicles by Mode of Service and Physical Length of Vehicle in Urbanized Areas</v>
      </c>
      <c r="B49" t="str">
        <f t="shared" ca="1" si="6"/>
        <v>[Appendix A.xlsx]38!A1</v>
      </c>
      <c r="D49" t="str">
        <f t="shared" si="7"/>
        <v>38</v>
      </c>
      <c r="E49" s="199" t="s">
        <v>2083</v>
      </c>
    </row>
    <row r="50" spans="1:5" x14ac:dyDescent="0.25">
      <c r="A50" s="201" t="str">
        <f t="shared" si="5"/>
        <v>Table 39: Active Roadway Vehicles by Type of Vehicle and Length, Rural Areas</v>
      </c>
      <c r="B50" t="str">
        <f t="shared" ca="1" si="6"/>
        <v>[Appendix A.xlsx]39!A1</v>
      </c>
      <c r="D50" t="str">
        <f t="shared" si="7"/>
        <v>39</v>
      </c>
      <c r="E50" s="199" t="s">
        <v>2018</v>
      </c>
    </row>
    <row r="51" spans="1:5" x14ac:dyDescent="0.25">
      <c r="A51" s="201"/>
      <c r="D51" t="str">
        <f t="shared" si="7"/>
        <v/>
      </c>
      <c r="E51" s="199"/>
    </row>
    <row r="52" spans="1:5" s="205" customFormat="1" x14ac:dyDescent="0.25">
      <c r="A52" s="204" t="s">
        <v>2019</v>
      </c>
      <c r="D52" s="205" t="str">
        <f t="shared" si="7"/>
        <v>DA</v>
      </c>
      <c r="E52" s="204" t="s">
        <v>2019</v>
      </c>
    </row>
    <row r="53" spans="1:5" x14ac:dyDescent="0.25">
      <c r="A53" s="201" t="str">
        <f t="shared" ref="A53:A59" si="8">HYPERLINK("#'" &amp; D53 &amp; "'!A1",E53)</f>
        <v>Table 40: Commuter Rail Train Operating Data</v>
      </c>
      <c r="B53" t="str">
        <f t="shared" ref="B53:B59" ca="1" si="9">CONCATENATE("[",$C$8,"]",D53,"!A1")</f>
        <v>[Appendix A.xlsx]40!A1</v>
      </c>
      <c r="D53" t="str">
        <f t="shared" si="7"/>
        <v>40</v>
      </c>
      <c r="E53" s="199" t="s">
        <v>2084</v>
      </c>
    </row>
    <row r="54" spans="1:5" x14ac:dyDescent="0.25">
      <c r="A54" s="201" t="str">
        <f t="shared" si="8"/>
        <v>Table 41: Hybrid Rail Train Operating Data</v>
      </c>
      <c r="B54" t="str">
        <f t="shared" ca="1" si="9"/>
        <v>[Appendix A.xlsx]41!A1</v>
      </c>
      <c r="D54" t="str">
        <f t="shared" si="7"/>
        <v>41</v>
      </c>
      <c r="E54" s="199" t="s">
        <v>2085</v>
      </c>
    </row>
    <row r="55" spans="1:5" x14ac:dyDescent="0.25">
      <c r="A55" s="201" t="str">
        <f t="shared" si="8"/>
        <v>Table 42: Regional Railroad Mode (Commuter Rail and Hybrid Rail Combined) Train Operating Data</v>
      </c>
      <c r="B55" t="str">
        <f t="shared" ca="1" si="9"/>
        <v>[Appendix A.xlsx]42!A1</v>
      </c>
      <c r="D55" t="str">
        <f t="shared" si="7"/>
        <v>42</v>
      </c>
      <c r="E55" s="199" t="s">
        <v>2090</v>
      </c>
    </row>
    <row r="56" spans="1:5" x14ac:dyDescent="0.25">
      <c r="A56" s="201" t="str">
        <f t="shared" si="8"/>
        <v>Table 43: Heavy Rail Train Operating Data</v>
      </c>
      <c r="B56" t="str">
        <f t="shared" ca="1" si="9"/>
        <v>[Appendix A.xlsx]43!A1</v>
      </c>
      <c r="D56" t="str">
        <f t="shared" si="7"/>
        <v>43</v>
      </c>
      <c r="E56" s="199" t="s">
        <v>2086</v>
      </c>
    </row>
    <row r="57" spans="1:5" x14ac:dyDescent="0.25">
      <c r="A57" s="201" t="str">
        <f t="shared" si="8"/>
        <v>Table 44: Light Rail Train Operating Data</v>
      </c>
      <c r="B57" t="str">
        <f t="shared" ca="1" si="9"/>
        <v>[Appendix A.xlsx]44!A1</v>
      </c>
      <c r="D57" t="str">
        <f t="shared" si="7"/>
        <v>44</v>
      </c>
      <c r="E57" s="199" t="s">
        <v>2087</v>
      </c>
    </row>
    <row r="58" spans="1:5" x14ac:dyDescent="0.25">
      <c r="A58" s="201" t="str">
        <f t="shared" si="8"/>
        <v>Table 45: Streetcar Train Operating Data</v>
      </c>
      <c r="B58" t="str">
        <f t="shared" ca="1" si="9"/>
        <v>[Appendix A.xlsx]45!A1</v>
      </c>
      <c r="D58" t="str">
        <f t="shared" si="7"/>
        <v>45</v>
      </c>
      <c r="E58" s="199" t="s">
        <v>2088</v>
      </c>
    </row>
    <row r="59" spans="1:5" x14ac:dyDescent="0.25">
      <c r="A59" s="201" t="str">
        <f t="shared" si="8"/>
        <v>Table 46: Surface Rail (Light Rail and Streetcar Combined) Train Operating Data</v>
      </c>
      <c r="B59" t="str">
        <f t="shared" ca="1" si="9"/>
        <v>[Appendix A.xlsx]46!A1</v>
      </c>
      <c r="D59" t="str">
        <f t="shared" si="7"/>
        <v>46</v>
      </c>
      <c r="E59" s="199" t="s">
        <v>2089</v>
      </c>
    </row>
    <row r="60" spans="1:5" x14ac:dyDescent="0.25">
      <c r="A60" s="201"/>
      <c r="D60" t="str">
        <f t="shared" si="7"/>
        <v/>
      </c>
      <c r="E60" s="199"/>
    </row>
    <row r="61" spans="1:5" s="205" customFormat="1" x14ac:dyDescent="0.25">
      <c r="A61" s="204" t="s">
        <v>2020</v>
      </c>
      <c r="D61" s="205" t="str">
        <f t="shared" si="7"/>
        <v>TR</v>
      </c>
      <c r="E61" s="204" t="s">
        <v>2020</v>
      </c>
    </row>
    <row r="62" spans="1:5" x14ac:dyDescent="0.25">
      <c r="A62" s="201" t="str">
        <f t="shared" ref="A62:A69" si="10">HYPERLINK("#'" &amp; D62 &amp; "'!A1",E62)</f>
        <v>Table 47: Number of Systems Offering a Mode of Service</v>
      </c>
      <c r="B62" t="str">
        <f t="shared" ref="B62:B69" ca="1" si="11">CONCATENATE("[",$C$8,"]",D62,"!A1")</f>
        <v>[Appendix A.xlsx]47!A1</v>
      </c>
      <c r="D62" t="str">
        <f t="shared" si="7"/>
        <v>47</v>
      </c>
      <c r="E62" s="199" t="s">
        <v>2091</v>
      </c>
    </row>
    <row r="63" spans="1:5" x14ac:dyDescent="0.25">
      <c r="A63" s="201" t="str">
        <f t="shared" si="10"/>
        <v>Table 48: Rail and Other Fixed-Guideway Transit Systems Currently in Operation</v>
      </c>
      <c r="B63" t="str">
        <f t="shared" ca="1" si="11"/>
        <v>[Appendix A.xlsx]48!A1</v>
      </c>
      <c r="D63" t="str">
        <f t="shared" si="7"/>
        <v>48</v>
      </c>
      <c r="E63" s="199" t="s">
        <v>2092</v>
      </c>
    </row>
    <row r="64" spans="1:5" x14ac:dyDescent="0.25">
      <c r="A64" s="201" t="str">
        <f t="shared" si="10"/>
        <v>Table 49: Miles of Track and Directional Route Miles by Rail Mode</v>
      </c>
      <c r="B64" t="str">
        <f t="shared" ca="1" si="11"/>
        <v>[Appendix A.xlsx]49!A1</v>
      </c>
      <c r="D64" t="str">
        <f t="shared" si="7"/>
        <v>49</v>
      </c>
      <c r="E64" s="199" t="s">
        <v>2093</v>
      </c>
    </row>
    <row r="65" spans="1:5" x14ac:dyDescent="0.25">
      <c r="A65" s="201" t="str">
        <f t="shared" si="10"/>
        <v>Table 50: Miles of Lane and Directional Route Miles by Mode</v>
      </c>
      <c r="B65" t="str">
        <f t="shared" ca="1" si="11"/>
        <v>[Appendix A.xlsx]50!A1</v>
      </c>
      <c r="D65" t="str">
        <f t="shared" si="7"/>
        <v>50</v>
      </c>
      <c r="E65" s="199" t="s">
        <v>2094</v>
      </c>
    </row>
    <row r="66" spans="1:5" x14ac:dyDescent="0.25">
      <c r="A66" s="201" t="str">
        <f t="shared" si="10"/>
        <v>Table 51: Number of Passenger Stations by Mode</v>
      </c>
      <c r="B66" t="str">
        <f t="shared" ca="1" si="11"/>
        <v>[Appendix A.xlsx]51!A1</v>
      </c>
      <c r="D66" t="str">
        <f t="shared" si="7"/>
        <v>51</v>
      </c>
      <c r="E66" s="199" t="s">
        <v>2095</v>
      </c>
    </row>
    <row r="67" spans="1:5" x14ac:dyDescent="0.25">
      <c r="A67" s="201" t="str">
        <f t="shared" si="10"/>
        <v>Table 52: Number of Maintenance Facilities by Mode</v>
      </c>
      <c r="B67" t="str">
        <f t="shared" ca="1" si="11"/>
        <v>[Appendix A.xlsx]52!A1</v>
      </c>
      <c r="D67" t="str">
        <f t="shared" si="7"/>
        <v>52</v>
      </c>
      <c r="E67" s="199" t="s">
        <v>2096</v>
      </c>
    </row>
    <row r="68" spans="1:5" x14ac:dyDescent="0.25">
      <c r="A68" s="201" t="str">
        <f t="shared" si="10"/>
        <v>Table 53: Passenger Station Equipment</v>
      </c>
      <c r="B68" t="str">
        <f t="shared" ca="1" si="11"/>
        <v>[Appendix A.xlsx]53!A1</v>
      </c>
      <c r="D68" t="str">
        <f t="shared" si="7"/>
        <v>53</v>
      </c>
      <c r="E68" s="199" t="s">
        <v>2097</v>
      </c>
    </row>
    <row r="69" spans="1:5" x14ac:dyDescent="0.25">
      <c r="A69" s="201" t="str">
        <f t="shared" si="10"/>
        <v>Table 54: Passenger Station Parking Supply</v>
      </c>
      <c r="B69" t="str">
        <f t="shared" ca="1" si="11"/>
        <v>[Appendix A.xlsx]54!A1</v>
      </c>
      <c r="D69" t="str">
        <f t="shared" si="7"/>
        <v>54</v>
      </c>
      <c r="E69" s="199" t="s">
        <v>2098</v>
      </c>
    </row>
    <row r="70" spans="1:5" x14ac:dyDescent="0.25">
      <c r="A70" s="201"/>
      <c r="D70" t="str">
        <f t="shared" si="7"/>
        <v/>
      </c>
      <c r="E70" s="199"/>
    </row>
    <row r="71" spans="1:5" s="205" customFormat="1" x14ac:dyDescent="0.25">
      <c r="A71" s="204" t="s">
        <v>2021</v>
      </c>
      <c r="D71" s="205" t="str">
        <f t="shared" si="7"/>
        <v xml:space="preserve"> D</v>
      </c>
      <c r="E71" s="204" t="s">
        <v>2021</v>
      </c>
    </row>
    <row r="72" spans="1:5" x14ac:dyDescent="0.25">
      <c r="A72" s="201" t="str">
        <f t="shared" ref="A72:A77" si="12">HYPERLINK("#'" &amp; D72 &amp; "'!A1",E72)</f>
        <v>Table 55: Electric Power Consumption by Mode</v>
      </c>
      <c r="B72" t="str">
        <f t="shared" ref="B72:B77" ca="1" si="13">CONCATENATE("[",$C$8,"]",D72,"!A1")</f>
        <v>[Appendix A.xlsx]55!A1</v>
      </c>
      <c r="D72" t="str">
        <f t="shared" si="7"/>
        <v>55</v>
      </c>
      <c r="E72" s="199" t="s">
        <v>2099</v>
      </c>
    </row>
    <row r="73" spans="1:5" x14ac:dyDescent="0.25">
      <c r="A73" s="201" t="str">
        <f t="shared" si="12"/>
        <v>Table 56: Fossil Fuel Consumption by Mode</v>
      </c>
      <c r="B73" t="str">
        <f t="shared" ca="1" si="13"/>
        <v>[Appendix A.xlsx]56!A1</v>
      </c>
      <c r="D73" t="str">
        <f t="shared" si="7"/>
        <v>56</v>
      </c>
      <c r="E73" s="199" t="s">
        <v>2100</v>
      </c>
    </row>
    <row r="74" spans="1:5" x14ac:dyDescent="0.25">
      <c r="A74" s="201" t="str">
        <f t="shared" si="12"/>
        <v>Table 57: Non-Diesel Fossil Fuel Consumption by Fuel Type</v>
      </c>
      <c r="B74" t="str">
        <f t="shared" ca="1" si="13"/>
        <v>[Appendix A.xlsx]57!A1</v>
      </c>
      <c r="D74" t="str">
        <f t="shared" si="7"/>
        <v>57</v>
      </c>
      <c r="E74" s="199" t="s">
        <v>2022</v>
      </c>
    </row>
    <row r="75" spans="1:5" x14ac:dyDescent="0.25">
      <c r="A75" s="201" t="str">
        <f t="shared" si="12"/>
        <v>Table 58: Bus Fuel Consumption</v>
      </c>
      <c r="B75" t="str">
        <f t="shared" ca="1" si="13"/>
        <v>[Appendix A.xlsx]58!A1</v>
      </c>
      <c r="D75" t="str">
        <f t="shared" si="7"/>
        <v>58</v>
      </c>
      <c r="E75" s="199" t="s">
        <v>2101</v>
      </c>
    </row>
    <row r="76" spans="1:5" x14ac:dyDescent="0.25">
      <c r="A76" s="201" t="str">
        <f t="shared" si="12"/>
        <v>Table 59: Demand Response Fuel Consumption</v>
      </c>
      <c r="B76" t="str">
        <f t="shared" ca="1" si="13"/>
        <v>[Appendix A.xlsx]59!A1</v>
      </c>
      <c r="D76" t="str">
        <f t="shared" si="7"/>
        <v>59</v>
      </c>
      <c r="E76" s="199" t="s">
        <v>2102</v>
      </c>
    </row>
    <row r="77" spans="1:5" x14ac:dyDescent="0.25">
      <c r="A77" s="201" t="str">
        <f t="shared" si="12"/>
        <v>Table 60: Rail Vehicle Fuel and Power Consumption</v>
      </c>
      <c r="B77" t="str">
        <f t="shared" ca="1" si="13"/>
        <v>[Appendix A.xlsx]60!A1</v>
      </c>
      <c r="D77" t="str">
        <f t="shared" si="7"/>
        <v>60</v>
      </c>
      <c r="E77" s="199" t="s">
        <v>782</v>
      </c>
    </row>
    <row r="78" spans="1:5" x14ac:dyDescent="0.25">
      <c r="A78" s="201"/>
      <c r="D78" t="str">
        <f t="shared" si="7"/>
        <v/>
      </c>
      <c r="E78" s="199"/>
    </row>
    <row r="79" spans="1:5" s="205" customFormat="1" x14ac:dyDescent="0.25">
      <c r="A79" s="204" t="s">
        <v>2023</v>
      </c>
      <c r="D79" s="205" t="str">
        <f t="shared" si="7"/>
        <v>IA</v>
      </c>
      <c r="E79" s="204" t="s">
        <v>2023</v>
      </c>
    </row>
    <row r="80" spans="1:5" x14ac:dyDescent="0.25">
      <c r="A80" s="201" t="str">
        <f t="shared" ref="A80:A85" si="14">HYPERLINK("#'" &amp; D80 &amp; "'!A1",E80)</f>
        <v>Table 61: Total Capital Expenses by Mode</v>
      </c>
      <c r="B80" t="str">
        <f t="shared" ref="B80:B85" ca="1" si="15">CONCATENATE("[",$C$8,"]",D80,"!A1")</f>
        <v>[Appendix A.xlsx]61!A1</v>
      </c>
      <c r="D80" t="str">
        <f t="shared" si="7"/>
        <v>61</v>
      </c>
      <c r="E80" s="199" t="s">
        <v>2108</v>
      </c>
    </row>
    <row r="81" spans="1:5" x14ac:dyDescent="0.25">
      <c r="A81" s="201" t="str">
        <f t="shared" si="14"/>
        <v>Table 62: Total Capital Expenses by Type, Total of All Subtypes</v>
      </c>
      <c r="B81" t="str">
        <f t="shared" ca="1" si="15"/>
        <v>[Appendix A.xlsx]62!A1</v>
      </c>
      <c r="D81" t="str">
        <f t="shared" si="7"/>
        <v>62</v>
      </c>
      <c r="E81" s="199" t="s">
        <v>2103</v>
      </c>
    </row>
    <row r="82" spans="1:5" x14ac:dyDescent="0.25">
      <c r="A82" s="201" t="str">
        <f t="shared" si="14"/>
        <v>Table 63: Capital Expenses by Type, Rolling Stock Expenses Subtype</v>
      </c>
      <c r="B82" t="str">
        <f t="shared" ca="1" si="15"/>
        <v>[Appendix A.xlsx]63!A1</v>
      </c>
      <c r="D82" t="str">
        <f t="shared" si="7"/>
        <v>63</v>
      </c>
      <c r="E82" s="199" t="s">
        <v>2104</v>
      </c>
    </row>
    <row r="83" spans="1:5" x14ac:dyDescent="0.25">
      <c r="A83" s="201" t="str">
        <f t="shared" si="14"/>
        <v>Table 64: Capital Expenses by Type, Capital Facility Expenses Subtype</v>
      </c>
      <c r="B83" t="str">
        <f t="shared" ca="1" si="15"/>
        <v>[Appendix A.xlsx]64!A1</v>
      </c>
      <c r="D83" t="str">
        <f t="shared" si="7"/>
        <v>64</v>
      </c>
      <c r="E83" s="199" t="s">
        <v>2105</v>
      </c>
    </row>
    <row r="84" spans="1:5" x14ac:dyDescent="0.25">
      <c r="A84" s="201" t="str">
        <f t="shared" si="14"/>
        <v>Table 65: Capital Expenses by Type, Other Capital Expenses Subtype</v>
      </c>
      <c r="B84" t="str">
        <f t="shared" ca="1" si="15"/>
        <v>[Appendix A.xlsx]65!A1</v>
      </c>
      <c r="D84" t="str">
        <f t="shared" si="7"/>
        <v>65</v>
      </c>
      <c r="E84" s="199" t="s">
        <v>2106</v>
      </c>
    </row>
    <row r="85" spans="1:5" x14ac:dyDescent="0.25">
      <c r="A85" s="201" t="str">
        <f t="shared" si="14"/>
        <v>Table 66: Capital Expenses by Type and Mode</v>
      </c>
      <c r="B85" t="str">
        <f t="shared" ca="1" si="15"/>
        <v>[Appendix A.xlsx]66!A1</v>
      </c>
      <c r="D85" t="str">
        <f t="shared" si="7"/>
        <v>66</v>
      </c>
      <c r="E85" s="199" t="s">
        <v>2107</v>
      </c>
    </row>
    <row r="86" spans="1:5" x14ac:dyDescent="0.25">
      <c r="A86" s="201"/>
      <c r="D86" t="str">
        <f t="shared" si="7"/>
        <v/>
      </c>
      <c r="E86" s="199"/>
    </row>
    <row r="87" spans="1:5" s="205" customFormat="1" x14ac:dyDescent="0.25">
      <c r="A87" s="204" t="s">
        <v>2024</v>
      </c>
      <c r="D87" s="205" t="str">
        <f t="shared" si="7"/>
        <v>IA</v>
      </c>
      <c r="E87" s="204" t="s">
        <v>2024</v>
      </c>
    </row>
    <row r="88" spans="1:5" x14ac:dyDescent="0.25">
      <c r="A88" s="201" t="str">
        <f t="shared" ref="A88:A96" si="16">HYPERLINK("#'" &amp; D88 &amp; "'!A1",E88)</f>
        <v>Table 67: Total Operating Expense by Mode</v>
      </c>
      <c r="B88" t="str">
        <f t="shared" ref="B88:B96" ca="1" si="17">CONCATENATE("[",$C$8,"]",D88,"!A1")</f>
        <v>[Appendix A.xlsx]67!A1</v>
      </c>
      <c r="D88" t="str">
        <f t="shared" si="7"/>
        <v>67</v>
      </c>
      <c r="E88" s="199" t="s">
        <v>2110</v>
      </c>
    </row>
    <row r="89" spans="1:5" x14ac:dyDescent="0.25">
      <c r="A89" s="201" t="str">
        <f t="shared" si="16"/>
        <v>Table 68: Total Operating Expense by Function Class</v>
      </c>
      <c r="B89" t="str">
        <f t="shared" ca="1" si="17"/>
        <v>[Appendix A.xlsx]68!A1</v>
      </c>
      <c r="D89" t="str">
        <f t="shared" si="7"/>
        <v>68</v>
      </c>
      <c r="E89" s="199" t="s">
        <v>2111</v>
      </c>
    </row>
    <row r="90" spans="1:5" x14ac:dyDescent="0.25">
      <c r="A90" s="201" t="str">
        <f t="shared" si="16"/>
        <v>Table 69: Total Operating Expense by Object Class</v>
      </c>
      <c r="B90" t="str">
        <f t="shared" ca="1" si="17"/>
        <v>[Appendix A.xlsx]69!A1</v>
      </c>
      <c r="D90" t="str">
        <f t="shared" si="7"/>
        <v>69</v>
      </c>
      <c r="E90" s="199" t="s">
        <v>2112</v>
      </c>
    </row>
    <row r="91" spans="1:5" x14ac:dyDescent="0.25">
      <c r="A91" s="201" t="str">
        <f t="shared" si="16"/>
        <v>Table 70: Operating Expense per Vehicle Revenue Hour by Mode</v>
      </c>
      <c r="B91" t="str">
        <f t="shared" ca="1" si="17"/>
        <v>[Appendix A.xlsx]70!A1</v>
      </c>
      <c r="D91" t="str">
        <f t="shared" si="7"/>
        <v>70</v>
      </c>
      <c r="E91" s="199" t="s">
        <v>2113</v>
      </c>
    </row>
    <row r="92" spans="1:5" x14ac:dyDescent="0.25">
      <c r="A92" s="201" t="str">
        <f t="shared" si="16"/>
        <v>Table 71: Operating Expense per Vehicle Revenue Mile by Mode</v>
      </c>
      <c r="B92" t="str">
        <f t="shared" ca="1" si="17"/>
        <v>[Appendix A.xlsx]71!A1</v>
      </c>
      <c r="D92" t="str">
        <f t="shared" si="7"/>
        <v>71</v>
      </c>
      <c r="E92" s="199" t="s">
        <v>2114</v>
      </c>
    </row>
    <row r="93" spans="1:5" x14ac:dyDescent="0.25">
      <c r="A93" s="201" t="str">
        <f t="shared" si="16"/>
        <v>Table 72: Operating Expense per Unlinked Passenger Trip by Mode</v>
      </c>
      <c r="B93" t="str">
        <f t="shared" ca="1" si="17"/>
        <v>[Appendix A.xlsx]72!A1</v>
      </c>
      <c r="D93" t="str">
        <f t="shared" si="7"/>
        <v>72</v>
      </c>
      <c r="E93" s="199" t="s">
        <v>2115</v>
      </c>
    </row>
    <row r="94" spans="1:5" x14ac:dyDescent="0.25">
      <c r="A94" s="201" t="str">
        <f t="shared" si="16"/>
        <v>Table 73: Operating Expense per Passenger Mile by Mode</v>
      </c>
      <c r="B94" t="str">
        <f t="shared" ca="1" si="17"/>
        <v>[Appendix A.xlsx]73!A1</v>
      </c>
      <c r="D94" t="str">
        <f t="shared" si="7"/>
        <v>73</v>
      </c>
      <c r="E94" s="199" t="s">
        <v>2109</v>
      </c>
    </row>
    <row r="95" spans="1:5" x14ac:dyDescent="0.25">
      <c r="A95" s="201" t="str">
        <f t="shared" si="16"/>
        <v>Table 74: Operating Expenses by Function Class and Mode</v>
      </c>
      <c r="B95" t="str">
        <f t="shared" ca="1" si="17"/>
        <v>[Appendix A.xlsx]74!A1</v>
      </c>
      <c r="D95" t="str">
        <f t="shared" si="7"/>
        <v>74</v>
      </c>
      <c r="E95" s="199" t="s">
        <v>2025</v>
      </c>
    </row>
    <row r="96" spans="1:5" x14ac:dyDescent="0.25">
      <c r="A96" s="201" t="str">
        <f t="shared" si="16"/>
        <v>Table 75: Operating Expenses by Object Class and Mode</v>
      </c>
      <c r="B96" t="str">
        <f t="shared" ca="1" si="17"/>
        <v>[Appendix A.xlsx]75!A1</v>
      </c>
      <c r="D96" t="str">
        <f t="shared" ref="D96:D132" si="18">RIGHT(LEFT(E96,8),2)</f>
        <v>75</v>
      </c>
      <c r="E96" s="199" t="s">
        <v>2026</v>
      </c>
    </row>
    <row r="97" spans="1:5" x14ac:dyDescent="0.25">
      <c r="A97" s="201"/>
      <c r="D97" t="str">
        <f t="shared" si="18"/>
        <v/>
      </c>
      <c r="E97" s="199"/>
    </row>
    <row r="98" spans="1:5" s="205" customFormat="1" x14ac:dyDescent="0.25">
      <c r="A98" s="204" t="s">
        <v>2027</v>
      </c>
      <c r="D98" s="205" t="str">
        <f t="shared" si="18"/>
        <v>IA</v>
      </c>
      <c r="E98" s="204" t="s">
        <v>2027</v>
      </c>
    </row>
    <row r="99" spans="1:5" x14ac:dyDescent="0.25">
      <c r="A99" s="201" t="str">
        <f t="shared" ref="A99:A100" si="19">HYPERLINK("#'" &amp; D99 &amp; "'!A1",E99)</f>
        <v>Table 76: Total Expenses, Capital and Operating Combined, by Type</v>
      </c>
      <c r="B99" t="str">
        <f t="shared" ref="B99:B100" ca="1" si="20">CONCATENATE("[",$C$8,"]",D99,"!A1")</f>
        <v>[Appendix A.xlsx]76!A1</v>
      </c>
      <c r="D99" t="str">
        <f t="shared" si="18"/>
        <v>76</v>
      </c>
      <c r="E99" s="199" t="s">
        <v>2028</v>
      </c>
    </row>
    <row r="100" spans="1:5" x14ac:dyDescent="0.25">
      <c r="A100" s="201" t="str">
        <f t="shared" si="19"/>
        <v>Table 77: Total Expenses, Capital and Operating Combined, by Mode</v>
      </c>
      <c r="B100" t="str">
        <f t="shared" ca="1" si="20"/>
        <v>[Appendix A.xlsx]77!A1</v>
      </c>
      <c r="D100" t="str">
        <f t="shared" si="18"/>
        <v>77</v>
      </c>
      <c r="E100" s="199" t="s">
        <v>2116</v>
      </c>
    </row>
    <row r="101" spans="1:5" x14ac:dyDescent="0.25">
      <c r="A101" s="201"/>
      <c r="D101" t="str">
        <f t="shared" si="18"/>
        <v/>
      </c>
      <c r="E101" s="199"/>
    </row>
    <row r="102" spans="1:5" s="205" customFormat="1" x14ac:dyDescent="0.25">
      <c r="A102" s="204" t="s">
        <v>2029</v>
      </c>
      <c r="D102" s="205" t="str">
        <f t="shared" si="18"/>
        <v>IA</v>
      </c>
      <c r="E102" s="204" t="s">
        <v>2029</v>
      </c>
    </row>
    <row r="103" spans="1:5" x14ac:dyDescent="0.25">
      <c r="A103" s="201" t="str">
        <f t="shared" ref="A103:A109" si="21">HYPERLINK("#'" &amp; D103 &amp; "'!A1",E103)</f>
        <v>Table 78: Total Capital Funding Sources</v>
      </c>
      <c r="B103" t="str">
        <f t="shared" ref="B103:B109" ca="1" si="22">CONCATENATE("[",$C$8,"]",D103,"!A1")</f>
        <v>[Appendix A.xlsx]78!A1</v>
      </c>
      <c r="D103" t="str">
        <f t="shared" si="18"/>
        <v>78</v>
      </c>
      <c r="E103" s="199" t="s">
        <v>2122</v>
      </c>
    </row>
    <row r="104" spans="1:5" x14ac:dyDescent="0.25">
      <c r="A104" s="201" t="str">
        <f t="shared" si="21"/>
        <v>Table 79: Directly Generated Capital Funding Sources</v>
      </c>
      <c r="B104" t="str">
        <f t="shared" ca="1" si="22"/>
        <v>[Appendix A.xlsx]79!A1</v>
      </c>
      <c r="D104" t="str">
        <f t="shared" si="18"/>
        <v>79</v>
      </c>
      <c r="E104" s="199" t="s">
        <v>2030</v>
      </c>
    </row>
    <row r="105" spans="1:5" x14ac:dyDescent="0.25">
      <c r="A105" s="201" t="str">
        <f t="shared" si="21"/>
        <v>Table 80: Local Capital Funding Sources</v>
      </c>
      <c r="B105" t="str">
        <f t="shared" ca="1" si="22"/>
        <v>[Appendix A.xlsx]80!A1</v>
      </c>
      <c r="D105" t="str">
        <f t="shared" si="18"/>
        <v>80</v>
      </c>
      <c r="E105" s="199" t="s">
        <v>2117</v>
      </c>
    </row>
    <row r="106" spans="1:5" x14ac:dyDescent="0.25">
      <c r="A106" s="201" t="str">
        <f t="shared" si="21"/>
        <v>Table 81: State Capital Funding Sources</v>
      </c>
      <c r="B106" t="str">
        <f t="shared" ca="1" si="22"/>
        <v>[Appendix A.xlsx]81!A1</v>
      </c>
      <c r="D106" t="str">
        <f t="shared" si="18"/>
        <v>81</v>
      </c>
      <c r="E106" s="199" t="s">
        <v>2118</v>
      </c>
    </row>
    <row r="107" spans="1:5" x14ac:dyDescent="0.25">
      <c r="A107" s="201" t="str">
        <f t="shared" si="21"/>
        <v>Table 82: Federal Capital Funding Sources</v>
      </c>
      <c r="B107" t="str">
        <f t="shared" ca="1" si="22"/>
        <v>[Appendix A.xlsx]82!A1</v>
      </c>
      <c r="D107" t="str">
        <f t="shared" si="18"/>
        <v>82</v>
      </c>
      <c r="E107" s="199" t="s">
        <v>2119</v>
      </c>
    </row>
    <row r="108" spans="1:5" x14ac:dyDescent="0.25">
      <c r="A108" s="201" t="str">
        <f t="shared" si="21"/>
        <v>Table 83: Active Transit Vehicles by Source of Federal Funding by Type</v>
      </c>
      <c r="B108" t="str">
        <f t="shared" ca="1" si="22"/>
        <v>[Appendix A.xlsx]83!A1</v>
      </c>
      <c r="D108" t="str">
        <f t="shared" si="18"/>
        <v>83</v>
      </c>
      <c r="E108" s="199" t="s">
        <v>2120</v>
      </c>
    </row>
    <row r="109" spans="1:5" x14ac:dyDescent="0.25">
      <c r="A109" s="201" t="str">
        <f t="shared" si="21"/>
        <v>Table 84: Active Transit Vehicles by Source of Federal Funding by Type</v>
      </c>
      <c r="B109" t="str">
        <f t="shared" ca="1" si="22"/>
        <v>[Appendix A.xlsx]84!A1</v>
      </c>
      <c r="D109" t="str">
        <f t="shared" si="18"/>
        <v>84</v>
      </c>
      <c r="E109" s="199" t="s">
        <v>2121</v>
      </c>
    </row>
    <row r="110" spans="1:5" x14ac:dyDescent="0.25">
      <c r="A110" s="201"/>
      <c r="D110" t="str">
        <f t="shared" si="18"/>
        <v/>
      </c>
      <c r="E110" s="199"/>
    </row>
    <row r="111" spans="1:5" s="205" customFormat="1" x14ac:dyDescent="0.25">
      <c r="A111" s="204" t="s">
        <v>2031</v>
      </c>
      <c r="D111" s="205" t="str">
        <f t="shared" si="18"/>
        <v>IA</v>
      </c>
      <c r="E111" s="204" t="s">
        <v>2031</v>
      </c>
    </row>
    <row r="112" spans="1:5" x14ac:dyDescent="0.25">
      <c r="A112" s="201" t="str">
        <f t="shared" ref="A112:A119" si="23">HYPERLINK("#'" &amp; D112 &amp; "'!A1",E112)</f>
        <v>Table 85: Operating Funding Sources</v>
      </c>
      <c r="B112" t="str">
        <f t="shared" ref="B112:B119" ca="1" si="24">CONCATENATE("[",$C$8,"]",D112,"!A1")</f>
        <v>[Appendix A.xlsx]85!A1</v>
      </c>
      <c r="D112" t="str">
        <f t="shared" si="18"/>
        <v>85</v>
      </c>
      <c r="E112" s="199" t="s">
        <v>978</v>
      </c>
    </row>
    <row r="113" spans="1:5" x14ac:dyDescent="0.25">
      <c r="A113" s="201" t="str">
        <f t="shared" si="23"/>
        <v>Table 86: Directly Generated Operating Funding Sources</v>
      </c>
      <c r="B113" t="str">
        <f t="shared" ca="1" si="24"/>
        <v>[Appendix A.xlsx]86!A1</v>
      </c>
      <c r="D113" t="str">
        <f t="shared" si="18"/>
        <v>86</v>
      </c>
      <c r="E113" s="199" t="s">
        <v>2032</v>
      </c>
    </row>
    <row r="114" spans="1:5" x14ac:dyDescent="0.25">
      <c r="A114" s="201" t="str">
        <f t="shared" si="23"/>
        <v>Table 87: Local Operating Funding Sources (Millions of Dollars)</v>
      </c>
      <c r="B114" t="str">
        <f t="shared" ca="1" si="24"/>
        <v>[Appendix A.xlsx]87!A1</v>
      </c>
      <c r="D114" t="str">
        <f t="shared" si="18"/>
        <v>87</v>
      </c>
      <c r="E114" s="199" t="s">
        <v>2033</v>
      </c>
    </row>
    <row r="115" spans="1:5" x14ac:dyDescent="0.25">
      <c r="A115" s="201" t="str">
        <f t="shared" si="23"/>
        <v>Table 88: State Operating Funding Sources (Millions of Dollars)</v>
      </c>
      <c r="B115" t="str">
        <f t="shared" ca="1" si="24"/>
        <v>[Appendix A.xlsx]88!A1</v>
      </c>
      <c r="D115" t="str">
        <f t="shared" si="18"/>
        <v>88</v>
      </c>
      <c r="E115" s="199" t="s">
        <v>2034</v>
      </c>
    </row>
    <row r="116" spans="1:5" x14ac:dyDescent="0.25">
      <c r="A116" s="201" t="str">
        <f t="shared" si="23"/>
        <v>Table 89: Federal Operating Funding Sources (Millions of Dollars)</v>
      </c>
      <c r="B116" t="str">
        <f t="shared" ca="1" si="24"/>
        <v>[Appendix A.xlsx]89!A1</v>
      </c>
      <c r="D116" t="str">
        <f t="shared" si="18"/>
        <v>89</v>
      </c>
      <c r="E116" s="199" t="s">
        <v>2035</v>
      </c>
    </row>
    <row r="117" spans="1:5" x14ac:dyDescent="0.25">
      <c r="A117" s="201" t="str">
        <f t="shared" si="23"/>
        <v>Table 90: Passenger Fare Revenue by Mode (Millions of Dollars)</v>
      </c>
      <c r="B117" t="str">
        <f t="shared" ca="1" si="24"/>
        <v>[Appendix A.xlsx]90!A1</v>
      </c>
      <c r="D117" t="str">
        <f t="shared" si="18"/>
        <v>90</v>
      </c>
      <c r="E117" s="199" t="s">
        <v>2036</v>
      </c>
    </row>
    <row r="118" spans="1:5" x14ac:dyDescent="0.25">
      <c r="A118" s="201" t="str">
        <f t="shared" si="23"/>
        <v>Table 91: Average Passenger Fare per Unlinked Trip by Mode (Dollars)</v>
      </c>
      <c r="B118" t="str">
        <f t="shared" ca="1" si="24"/>
        <v>[Appendix A.xlsx]91!A1</v>
      </c>
      <c r="D118" t="str">
        <f t="shared" si="18"/>
        <v>91</v>
      </c>
      <c r="E118" s="199" t="s">
        <v>2037</v>
      </c>
    </row>
    <row r="119" spans="1:5" x14ac:dyDescent="0.25">
      <c r="A119" s="201" t="str">
        <f t="shared" si="23"/>
        <v xml:space="preserve">Table 92: Passenger Fare Structures [1926-2012]           </v>
      </c>
      <c r="B119" t="str">
        <f t="shared" ca="1" si="24"/>
        <v>[Appendix A.xlsx]92!A1</v>
      </c>
      <c r="D119" t="str">
        <f t="shared" si="18"/>
        <v>92</v>
      </c>
      <c r="E119" s="199" t="s">
        <v>2038</v>
      </c>
    </row>
    <row r="120" spans="1:5" x14ac:dyDescent="0.25">
      <c r="A120" s="201"/>
      <c r="D120" t="str">
        <f t="shared" si="18"/>
        <v/>
      </c>
      <c r="E120" s="199"/>
    </row>
    <row r="121" spans="1:5" s="205" customFormat="1" x14ac:dyDescent="0.25">
      <c r="A121" s="204" t="s">
        <v>2039</v>
      </c>
      <c r="D121" s="205" t="str">
        <f t="shared" si="18"/>
        <v>IA</v>
      </c>
      <c r="E121" s="204" t="s">
        <v>2039</v>
      </c>
    </row>
    <row r="122" spans="1:5" x14ac:dyDescent="0.25">
      <c r="A122" s="201" t="str">
        <f t="shared" ref="A122" si="25">HYPERLINK("#'" &amp; D122 &amp; "'!A1",E122)</f>
        <v>Table 93: Total Funding, Capital and Operating Combined by Source</v>
      </c>
      <c r="B122" t="str">
        <f t="shared" ref="B122" ca="1" si="26">CONCATENATE("[",$C$8,"]",D122,"!A1")</f>
        <v>[Appendix A.xlsx]93!A1</v>
      </c>
      <c r="D122" t="str">
        <f t="shared" si="18"/>
        <v>93</v>
      </c>
      <c r="E122" s="199" t="s">
        <v>2040</v>
      </c>
    </row>
    <row r="123" spans="1:5" x14ac:dyDescent="0.25">
      <c r="A123" s="201"/>
      <c r="D123" t="str">
        <f t="shared" si="18"/>
        <v/>
      </c>
      <c r="E123" s="199"/>
    </row>
    <row r="124" spans="1:5" s="205" customFormat="1" x14ac:dyDescent="0.25">
      <c r="A124" s="204" t="s">
        <v>2041</v>
      </c>
      <c r="D124" s="205" t="str">
        <f t="shared" si="18"/>
        <v xml:space="preserve">E </v>
      </c>
      <c r="E124" s="204" t="s">
        <v>2041</v>
      </c>
    </row>
    <row r="125" spans="1:5" x14ac:dyDescent="0.25">
      <c r="A125" s="201" t="str">
        <f t="shared" ref="A125:A128" si="27">HYPERLINK("#'" &amp; D125 &amp; "'!A1",E125)</f>
        <v>Table 94: Bureau of Census Journey-to-Work by Means of Transportation to Work, All Commuters</v>
      </c>
      <c r="B125" t="str">
        <f t="shared" ref="B125:B128" ca="1" si="28">CONCATENATE("[",$C$8,"]",D125,"!A1")</f>
        <v>[Appendix A.xlsx]94!A1</v>
      </c>
      <c r="D125" t="str">
        <f t="shared" si="18"/>
        <v>94</v>
      </c>
      <c r="E125" s="199" t="s">
        <v>2123</v>
      </c>
    </row>
    <row r="126" spans="1:5" x14ac:dyDescent="0.25">
      <c r="A126" s="201" t="str">
        <f t="shared" si="27"/>
        <v>Table 95: Bureau of Census Journey-to-Work by Transit Mode, Transit Commuters Only</v>
      </c>
      <c r="B126" t="str">
        <f t="shared" ca="1" si="28"/>
        <v>[Appendix A.xlsx]95!A1</v>
      </c>
      <c r="D126" t="str">
        <f t="shared" si="18"/>
        <v>95</v>
      </c>
      <c r="E126" s="199" t="s">
        <v>2042</v>
      </c>
    </row>
    <row r="127" spans="1:5" x14ac:dyDescent="0.25">
      <c r="A127" s="201" t="str">
        <f t="shared" si="27"/>
        <v>Table 96: American Housing Survey Availability of Transit Service by Householder Characteristics</v>
      </c>
      <c r="B127" t="str">
        <f t="shared" ca="1" si="28"/>
        <v>[Appendix A.xlsx]96!A1</v>
      </c>
      <c r="D127" t="str">
        <f t="shared" si="18"/>
        <v>96</v>
      </c>
      <c r="E127" s="199" t="s">
        <v>2124</v>
      </c>
    </row>
    <row r="128" spans="1:5" x14ac:dyDescent="0.25">
      <c r="A128" s="201" t="str">
        <f t="shared" si="27"/>
        <v>Table 97: American Housing Survey Availability of Transit Service by Geography of Area</v>
      </c>
      <c r="B128" t="str">
        <f t="shared" ca="1" si="28"/>
        <v>[Appendix A.xlsx]97!A1</v>
      </c>
      <c r="D128" t="str">
        <f t="shared" si="18"/>
        <v>97</v>
      </c>
      <c r="E128" s="199" t="s">
        <v>2125</v>
      </c>
    </row>
    <row r="129" spans="1:5" x14ac:dyDescent="0.25">
      <c r="A129" s="201"/>
      <c r="D129" t="str">
        <f t="shared" si="18"/>
        <v/>
      </c>
      <c r="E129" s="199"/>
    </row>
    <row r="130" spans="1:5" s="205" customFormat="1" x14ac:dyDescent="0.25">
      <c r="A130" s="204" t="s">
        <v>2043</v>
      </c>
      <c r="D130" s="205" t="str">
        <f t="shared" si="18"/>
        <v>SU</v>
      </c>
      <c r="E130" s="204" t="s">
        <v>2043</v>
      </c>
    </row>
    <row r="131" spans="1:5" x14ac:dyDescent="0.25">
      <c r="A131" s="201" t="str">
        <f t="shared" ref="A131:A150" si="29">HYPERLINK("#'" &amp; D131 &amp; "'!A1",E131)</f>
        <v>Table 98: Bus Statistics</v>
      </c>
      <c r="B131" t="str">
        <f t="shared" ref="B131:B150" ca="1" si="30">CONCATENATE("[",$C$8,"]",D131,"!A1")</f>
        <v>[Appendix A.xlsx]98!A1</v>
      </c>
      <c r="D131" t="str">
        <f t="shared" si="18"/>
        <v>98</v>
      </c>
      <c r="E131" s="199" t="s">
        <v>1123</v>
      </c>
    </row>
    <row r="132" spans="1:5" x14ac:dyDescent="0.25">
      <c r="A132" s="201" t="str">
        <f t="shared" si="29"/>
        <v>Table 99: Bus Rapid Transit Statistics</v>
      </c>
      <c r="B132" t="str">
        <f t="shared" ca="1" si="30"/>
        <v>[Appendix A.xlsx]99!A1</v>
      </c>
      <c r="D132" t="str">
        <f t="shared" si="18"/>
        <v>99</v>
      </c>
      <c r="E132" s="199" t="s">
        <v>2130</v>
      </c>
    </row>
    <row r="133" spans="1:5" x14ac:dyDescent="0.25">
      <c r="A133" s="201" t="str">
        <f t="shared" si="29"/>
        <v>Table 100: Commuter Bus Statistics</v>
      </c>
      <c r="B133" t="str">
        <f t="shared" ca="1" si="30"/>
        <v>[Appendix A.xlsx]100!A1</v>
      </c>
      <c r="D133" t="str">
        <f t="shared" ref="D133:D172" si="31">RIGHT(LEFT(E133,9),3)</f>
        <v>100</v>
      </c>
      <c r="E133" s="199" t="s">
        <v>2131</v>
      </c>
    </row>
    <row r="134" spans="1:5" x14ac:dyDescent="0.25">
      <c r="A134" s="201" t="str">
        <f t="shared" si="29"/>
        <v>Table 101: Total All Bus Modes Statistics</v>
      </c>
      <c r="B134" t="str">
        <f t="shared" ca="1" si="30"/>
        <v>[Appendix A.xlsx]101!A1</v>
      </c>
      <c r="D134" t="str">
        <f t="shared" si="31"/>
        <v>101</v>
      </c>
      <c r="E134" s="199" t="s">
        <v>2132</v>
      </c>
    </row>
    <row r="135" spans="1:5" x14ac:dyDescent="0.25">
      <c r="A135" s="201" t="str">
        <f t="shared" si="29"/>
        <v>Table 102: Trolleybus Statistics</v>
      </c>
      <c r="B135" t="str">
        <f t="shared" ca="1" si="30"/>
        <v>[Appendix A.xlsx]102!A1</v>
      </c>
      <c r="D135" t="str">
        <f t="shared" si="31"/>
        <v>102</v>
      </c>
      <c r="E135" s="199" t="s">
        <v>1150</v>
      </c>
    </row>
    <row r="136" spans="1:5" x14ac:dyDescent="0.25">
      <c r="A136" s="201" t="str">
        <f t="shared" si="29"/>
        <v>Table 103: Demand Response Statistics</v>
      </c>
      <c r="B136" t="str">
        <f t="shared" ca="1" si="30"/>
        <v>[Appendix A.xlsx]103!A1</v>
      </c>
      <c r="D136" t="str">
        <f t="shared" si="31"/>
        <v>103</v>
      </c>
      <c r="E136" s="199" t="s">
        <v>2133</v>
      </c>
    </row>
    <row r="137" spans="1:5" x14ac:dyDescent="0.25">
      <c r="A137" s="201" t="str">
        <f t="shared" si="29"/>
        <v>Table 104: Transit Vanpool Statistics (Transit Agency Brokered Service Only)</v>
      </c>
      <c r="B137" t="str">
        <f t="shared" ca="1" si="30"/>
        <v>[Appendix A.xlsx]104!A1</v>
      </c>
      <c r="D137" t="str">
        <f t="shared" si="31"/>
        <v>104</v>
      </c>
      <c r="E137" s="199" t="s">
        <v>2134</v>
      </c>
    </row>
    <row r="138" spans="1:5" x14ac:dyDescent="0.25">
      <c r="A138" s="201" t="str">
        <f t="shared" si="29"/>
        <v>Table 105: Publico Statistics</v>
      </c>
      <c r="B138" t="str">
        <f t="shared" ca="1" si="30"/>
        <v>[Appendix A.xlsx]105!A1</v>
      </c>
      <c r="D138" t="str">
        <f t="shared" si="31"/>
        <v>105</v>
      </c>
      <c r="E138" s="199" t="s">
        <v>2135</v>
      </c>
    </row>
    <row r="139" spans="1:5" x14ac:dyDescent="0.25">
      <c r="A139" s="201" t="str">
        <f t="shared" si="29"/>
        <v>Table 106: Total Roadway Modes Statistics</v>
      </c>
      <c r="B139" t="str">
        <f t="shared" ca="1" si="30"/>
        <v>[Appendix A.xlsx]106!A1</v>
      </c>
      <c r="D139" t="str">
        <f t="shared" si="31"/>
        <v>106</v>
      </c>
      <c r="E139" s="199" t="s">
        <v>2136</v>
      </c>
    </row>
    <row r="140" spans="1:5" x14ac:dyDescent="0.25">
      <c r="A140" s="201" t="str">
        <f t="shared" si="29"/>
        <v>Table 107: Commuter Rail Statistics</v>
      </c>
      <c r="B140" t="str">
        <f t="shared" ca="1" si="30"/>
        <v>[Appendix A.xlsx]107!A1</v>
      </c>
      <c r="D140" t="str">
        <f t="shared" si="31"/>
        <v>107</v>
      </c>
      <c r="E140" s="199" t="s">
        <v>1176</v>
      </c>
    </row>
    <row r="141" spans="1:5" x14ac:dyDescent="0.25">
      <c r="A141" s="201" t="str">
        <f t="shared" si="29"/>
        <v>Table 108: Hybrid Rail Statistics</v>
      </c>
      <c r="B141" t="str">
        <f t="shared" ca="1" si="30"/>
        <v>[Appendix A.xlsx]108!A1</v>
      </c>
      <c r="D141" t="str">
        <f t="shared" si="31"/>
        <v>108</v>
      </c>
      <c r="E141" s="199" t="s">
        <v>2137</v>
      </c>
    </row>
    <row r="142" spans="1:5" x14ac:dyDescent="0.25">
      <c r="A142" s="201" t="str">
        <f t="shared" si="29"/>
        <v>Table 109: Total Regional Railroad Modes (Commuter and Hybrid Rail) Rail Statistics</v>
      </c>
      <c r="B142" t="str">
        <f t="shared" ca="1" si="30"/>
        <v>[Appendix A.xlsx]109!A1</v>
      </c>
      <c r="D142" t="str">
        <f t="shared" si="31"/>
        <v>109</v>
      </c>
      <c r="E142" s="199" t="s">
        <v>2140</v>
      </c>
    </row>
    <row r="143" spans="1:5" x14ac:dyDescent="0.25">
      <c r="A143" s="201" t="str">
        <f t="shared" si="29"/>
        <v>Table 110: Heavy Rail Statistics</v>
      </c>
      <c r="B143" t="str">
        <f t="shared" ca="1" si="30"/>
        <v>[Appendix A.xlsx]110!A1</v>
      </c>
      <c r="D143" t="str">
        <f t="shared" si="31"/>
        <v>110</v>
      </c>
      <c r="E143" s="199" t="s">
        <v>1187</v>
      </c>
    </row>
    <row r="144" spans="1:5" x14ac:dyDescent="0.25">
      <c r="A144" s="201" t="str">
        <f t="shared" si="29"/>
        <v>Table 111: Light Rail Statistics</v>
      </c>
      <c r="B144" t="str">
        <f t="shared" ca="1" si="30"/>
        <v>[Appendix A.xlsx]111!A1</v>
      </c>
      <c r="D144" t="str">
        <f t="shared" si="31"/>
        <v>111</v>
      </c>
      <c r="E144" s="199" t="s">
        <v>1188</v>
      </c>
    </row>
    <row r="145" spans="1:5" x14ac:dyDescent="0.25">
      <c r="A145" s="201" t="str">
        <f t="shared" si="29"/>
        <v>Table 112: Streetcar Statistics</v>
      </c>
      <c r="B145" t="str">
        <f t="shared" ca="1" si="30"/>
        <v>[Appendix A.xlsx]112!A1</v>
      </c>
      <c r="D145" t="str">
        <f t="shared" si="31"/>
        <v>112</v>
      </c>
      <c r="E145" s="199" t="s">
        <v>2138</v>
      </c>
    </row>
    <row r="146" spans="1:5" x14ac:dyDescent="0.25">
      <c r="A146" s="201" t="str">
        <f t="shared" si="29"/>
        <v>Table 113: Total Surface Rail Modes (Light Rail and Streetcar) Statistics</v>
      </c>
      <c r="B146" t="str">
        <f t="shared" ca="1" si="30"/>
        <v>[Appendix A.xlsx]113!A1</v>
      </c>
      <c r="D146" t="str">
        <f t="shared" si="31"/>
        <v>113</v>
      </c>
      <c r="E146" s="199" t="s">
        <v>2141</v>
      </c>
    </row>
    <row r="147" spans="1:5" x14ac:dyDescent="0.25">
      <c r="A147" s="201" t="str">
        <f t="shared" si="29"/>
        <v>Table 114: Ferry Boat Statistics (Transit Service Only)</v>
      </c>
      <c r="B147" t="str">
        <f t="shared" ca="1" si="30"/>
        <v>[Appendix A.xlsx]114!A1</v>
      </c>
      <c r="D147" t="str">
        <f t="shared" si="31"/>
        <v>114</v>
      </c>
      <c r="E147" s="199" t="s">
        <v>2139</v>
      </c>
    </row>
    <row r="148" spans="1:5" x14ac:dyDescent="0.25">
      <c r="A148" s="201" t="str">
        <f t="shared" si="29"/>
        <v>Table 115: Other Fixed-Guideway Statistics</v>
      </c>
      <c r="B148" t="str">
        <f t="shared" ca="1" si="30"/>
        <v>[Appendix A.xlsx]115!A1</v>
      </c>
      <c r="D148" t="str">
        <f t="shared" si="31"/>
        <v>115</v>
      </c>
      <c r="E148" s="199" t="s">
        <v>2142</v>
      </c>
    </row>
    <row r="149" spans="1:5" x14ac:dyDescent="0.25">
      <c r="A149" s="201" t="str">
        <f t="shared" si="29"/>
        <v>Table 116: Total Fixed-Guideway Modes Statistics</v>
      </c>
      <c r="B149" t="str">
        <f t="shared" ca="1" si="30"/>
        <v>[Appendix A.xlsx]116!A1</v>
      </c>
      <c r="D149" t="str">
        <f t="shared" si="31"/>
        <v>116</v>
      </c>
      <c r="E149" s="199" t="s">
        <v>2143</v>
      </c>
    </row>
    <row r="150" spans="1:5" x14ac:dyDescent="0.25">
      <c r="A150" s="201" t="str">
        <f t="shared" si="29"/>
        <v>Table 117: All Modes Total Statistics</v>
      </c>
      <c r="B150" t="str">
        <f t="shared" ca="1" si="30"/>
        <v>[Appendix A.xlsx]117!A1</v>
      </c>
      <c r="D150" t="str">
        <f t="shared" si="31"/>
        <v>117</v>
      </c>
      <c r="E150" s="199" t="s">
        <v>2144</v>
      </c>
    </row>
    <row r="151" spans="1:5" x14ac:dyDescent="0.25">
      <c r="A151" s="201"/>
      <c r="D151" t="str">
        <f t="shared" si="31"/>
        <v/>
      </c>
      <c r="E151" s="199"/>
    </row>
    <row r="152" spans="1:5" s="205" customFormat="1" x14ac:dyDescent="0.25">
      <c r="A152" s="204" t="s">
        <v>2044</v>
      </c>
      <c r="D152" s="205" t="str">
        <f t="shared" si="31"/>
        <v>SSO</v>
      </c>
      <c r="E152" s="204" t="s">
        <v>2044</v>
      </c>
    </row>
    <row r="153" spans="1:5" x14ac:dyDescent="0.25">
      <c r="A153" s="201" t="str">
        <f t="shared" ref="A153:A156" si="32">HYPERLINK("#'" &amp; D153 &amp; "'!A1",E153)</f>
        <v>Table 118: APTA and Predecessor Organization History and and Association Ancestry [1882-2014]</v>
      </c>
      <c r="B153" t="str">
        <f t="shared" ref="B153:B156" ca="1" si="33">CONCATENATE("[",$C$8,"]",D153,"!A1")</f>
        <v>[Appendix A.xlsx]118!A1</v>
      </c>
      <c r="D153" t="str">
        <f t="shared" si="31"/>
        <v>118</v>
      </c>
      <c r="E153" s="199" t="s">
        <v>2126</v>
      </c>
    </row>
    <row r="154" spans="1:5" x14ac:dyDescent="0.25">
      <c r="A154" s="201" t="str">
        <f t="shared" si="32"/>
        <v>Table 119: APTA Chief Executive Officers [1974-2014]</v>
      </c>
      <c r="B154" t="str">
        <f t="shared" ca="1" si="33"/>
        <v>[Appendix A.xlsx]119!A1</v>
      </c>
      <c r="D154" t="str">
        <f t="shared" si="31"/>
        <v>119</v>
      </c>
      <c r="E154" s="199" t="s">
        <v>2152</v>
      </c>
    </row>
    <row r="155" spans="1:5" x14ac:dyDescent="0.25">
      <c r="A155" s="201" t="str">
        <f t="shared" si="32"/>
        <v>Table 120: APTA and Predecessor Organization Chief Elected Officers and Annual Meeting Sites [1882-2014]</v>
      </c>
      <c r="B155" t="str">
        <f t="shared" ca="1" si="33"/>
        <v>[Appendix A.xlsx]120!A1</v>
      </c>
      <c r="D155" t="str">
        <f t="shared" si="31"/>
        <v>120</v>
      </c>
      <c r="E155" s="199" t="s">
        <v>2127</v>
      </c>
    </row>
    <row r="156" spans="1:5" x14ac:dyDescent="0.25">
      <c r="A156" s="201" t="str">
        <f t="shared" si="32"/>
        <v>Table 121: APTA Lifetime Achievement Award Recipients and Hall of Fame Inductees [1983-2013]</v>
      </c>
      <c r="B156" t="str">
        <f t="shared" ca="1" si="33"/>
        <v>[Appendix A.xlsx]121!A1</v>
      </c>
      <c r="D156" t="str">
        <f t="shared" si="31"/>
        <v>121</v>
      </c>
      <c r="E156" s="199" t="s">
        <v>2128</v>
      </c>
    </row>
    <row r="157" spans="1:5" x14ac:dyDescent="0.25">
      <c r="A157" s="201"/>
      <c r="D157" t="str">
        <f t="shared" si="31"/>
        <v/>
      </c>
      <c r="E157" s="199"/>
    </row>
    <row r="158" spans="1:5" s="205" customFormat="1" x14ac:dyDescent="0.25">
      <c r="A158" s="204" t="s">
        <v>2045</v>
      </c>
      <c r="D158" s="205" t="str">
        <f t="shared" si="31"/>
        <v>EPA</v>
      </c>
      <c r="E158" s="204" t="s">
        <v>2045</v>
      </c>
    </row>
    <row r="159" spans="1:5" ht="26.25" x14ac:dyDescent="0.25">
      <c r="A159" s="202" t="str">
        <f t="shared" ref="A159" si="34">HYPERLINK("#'" &amp; D159 &amp; "'!A1",E159)</f>
        <v>Table 122: U.S. Department of Transportation Secretaries, Federal Transit Administration  Administrators, and Federal Railroad Administration Administrators [1966-2014]</v>
      </c>
      <c r="B159" t="str">
        <f t="shared" ref="B159" ca="1" si="35">CONCATENATE("[",$C$8,"]",D159,"!A1")</f>
        <v>[Appendix A.xlsx]122!A1</v>
      </c>
      <c r="D159" t="str">
        <f t="shared" si="31"/>
        <v>122</v>
      </c>
      <c r="E159" s="199" t="s">
        <v>2129</v>
      </c>
    </row>
    <row r="160" spans="1:5" x14ac:dyDescent="0.25">
      <c r="A160" s="201"/>
      <c r="D160" t="str">
        <f t="shared" si="31"/>
        <v/>
      </c>
      <c r="E160" s="199"/>
    </row>
    <row r="161" spans="1:5" s="205" customFormat="1" x14ac:dyDescent="0.25">
      <c r="A161" s="204" t="s">
        <v>2046</v>
      </c>
      <c r="D161" s="205" t="str">
        <f t="shared" si="31"/>
        <v>ITY</v>
      </c>
      <c r="E161" s="204" t="s">
        <v>2046</v>
      </c>
    </row>
    <row r="162" spans="1:5" x14ac:dyDescent="0.25">
      <c r="A162" s="201" t="str">
        <f t="shared" ref="A162" si="36">HYPERLINK("#'" &amp; D162 &amp; "'!A1",E162)</f>
        <v>Table 123: Intercity Passenger Railroad Data</v>
      </c>
      <c r="B162" t="str">
        <f t="shared" ref="B162" ca="1" si="37">CONCATENATE("[",$C$8,"]",D162,"!A1")</f>
        <v>[Appendix A.xlsx]123!A1</v>
      </c>
      <c r="D162" t="str">
        <f t="shared" si="31"/>
        <v>123</v>
      </c>
      <c r="E162" s="199" t="s">
        <v>2145</v>
      </c>
    </row>
    <row r="163" spans="1:5" x14ac:dyDescent="0.25">
      <c r="A163" s="201"/>
      <c r="D163" t="str">
        <f t="shared" si="31"/>
        <v/>
      </c>
      <c r="E163" s="199"/>
    </row>
    <row r="164" spans="1:5" s="205" customFormat="1" x14ac:dyDescent="0.25">
      <c r="A164" s="204" t="s">
        <v>2047</v>
      </c>
      <c r="D164" s="205" t="str">
        <f t="shared" si="31"/>
        <v>TIN</v>
      </c>
      <c r="E164" s="204" t="s">
        <v>2047</v>
      </c>
    </row>
    <row r="165" spans="1:5" x14ac:dyDescent="0.25">
      <c r="A165" s="201" t="str">
        <f t="shared" ref="A165" si="38">HYPERLINK("#'" &amp; D165 &amp; "'!A1",E165)</f>
        <v>Table 124: Publicly Owned Transit as a Portion of the  Entire Transit Industry</v>
      </c>
      <c r="B165" t="str">
        <f t="shared" ref="B165" ca="1" si="39">CONCATENATE("[",$C$8,"]",D165,"!A1")</f>
        <v>[Appendix A.xlsx]124!A1</v>
      </c>
      <c r="D165" t="str">
        <f t="shared" si="31"/>
        <v>124</v>
      </c>
      <c r="E165" s="199" t="s">
        <v>2146</v>
      </c>
    </row>
    <row r="166" spans="1:5" x14ac:dyDescent="0.25">
      <c r="A166" s="201"/>
      <c r="D166" t="str">
        <f t="shared" si="31"/>
        <v/>
      </c>
      <c r="E166" s="199"/>
    </row>
    <row r="167" spans="1:5" s="205" customFormat="1" x14ac:dyDescent="0.25">
      <c r="A167" s="204" t="s">
        <v>2048</v>
      </c>
      <c r="D167" s="205" t="str">
        <f t="shared" si="31"/>
        <v xml:space="preserve">AN </v>
      </c>
      <c r="E167" s="204" t="s">
        <v>2048</v>
      </c>
    </row>
    <row r="168" spans="1:5" x14ac:dyDescent="0.25">
      <c r="A168" s="201" t="str">
        <f t="shared" ref="A168:A172" si="40">HYPERLINK("#'" &amp; D168 &amp; "'!A1",E168)</f>
        <v>Table 125: Canadian Fixed-Route Transit Summary Statistics</v>
      </c>
      <c r="B168" t="str">
        <f t="shared" ref="B168:B172" ca="1" si="41">CONCATENATE("[",$C$8,"]",D168,"!A1")</f>
        <v>[Appendix A.xlsx]125!A1</v>
      </c>
      <c r="D168" t="str">
        <f t="shared" si="31"/>
        <v>125</v>
      </c>
      <c r="E168" s="199" t="s">
        <v>2147</v>
      </c>
    </row>
    <row r="169" spans="1:5" x14ac:dyDescent="0.25">
      <c r="A169" s="201" t="str">
        <f t="shared" si="40"/>
        <v>Table 126: Canadian Fixed-Route Transit Revenue Vehicles by Mode</v>
      </c>
      <c r="B169" t="str">
        <f t="shared" ca="1" si="41"/>
        <v>[Appendix A.xlsx]126!A1</v>
      </c>
      <c r="D169" t="str">
        <f t="shared" si="31"/>
        <v>126</v>
      </c>
      <c r="E169" s="199" t="s">
        <v>2148</v>
      </c>
    </row>
    <row r="170" spans="1:5" x14ac:dyDescent="0.25">
      <c r="A170" s="201" t="str">
        <f t="shared" si="40"/>
        <v>Table 127: Canadian Fixed-Route Transit Passenger Fares</v>
      </c>
      <c r="B170" t="str">
        <f t="shared" ca="1" si="41"/>
        <v>[Appendix A.xlsx]127!A1</v>
      </c>
      <c r="D170" t="str">
        <f t="shared" si="31"/>
        <v>127</v>
      </c>
      <c r="E170" s="199" t="s">
        <v>2149</v>
      </c>
    </row>
    <row r="171" spans="1:5" x14ac:dyDescent="0.25">
      <c r="A171" s="201" t="str">
        <f t="shared" si="40"/>
        <v>Table 128: Canadian Fixed-Route Transit Employees by Type</v>
      </c>
      <c r="B171" t="str">
        <f t="shared" ca="1" si="41"/>
        <v>[Appendix A.xlsx]128!A1</v>
      </c>
      <c r="D171" t="str">
        <f t="shared" si="31"/>
        <v>128</v>
      </c>
      <c r="E171" s="199" t="s">
        <v>2150</v>
      </c>
    </row>
    <row r="172" spans="1:5" x14ac:dyDescent="0.25">
      <c r="A172" s="201" t="str">
        <f t="shared" si="40"/>
        <v>Table 129: Canadian Specialized Transit Services Summary Statistics</v>
      </c>
      <c r="B172" t="str">
        <f t="shared" ca="1" si="41"/>
        <v>[Appendix A.xlsx]129!A1</v>
      </c>
      <c r="D172" t="str">
        <f t="shared" si="31"/>
        <v>129</v>
      </c>
      <c r="E172" s="199" t="s">
        <v>2151</v>
      </c>
    </row>
  </sheetData>
  <sheetProtection algorithmName="SHA-512" hashValue="mHSIa6iFiqWwQbBymj8DreiAf1I6djIKSpXdwVpSmRuzr5TpLmRp+eaodspWoFpgBAbK/mHPQjiTtvnQHgZ4gg==" saltValue="cyQvEtqQ7WZhXN/ir9Wfsw==" spinCount="100000" sheet="1" objects="1" scenarios="1"/>
  <hyperlinks>
    <hyperlink ref="A4" location="'Contact Info'!A1" display="Contact Information"/>
    <hyperlink ref="A5" location="Methodology!A1" display="Methodology"/>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topLeftCell="A13" workbookViewId="0">
      <selection activeCell="W13" sqref="W1:X1048576"/>
    </sheetView>
  </sheetViews>
  <sheetFormatPr defaultRowHeight="15" x14ac:dyDescent="0.25"/>
  <sheetData>
    <row r="1" spans="1:24" x14ac:dyDescent="0.25">
      <c r="A1" s="229" t="s">
        <v>56</v>
      </c>
      <c r="B1" s="229"/>
      <c r="C1" s="229"/>
      <c r="D1" s="229"/>
      <c r="E1" s="229"/>
      <c r="F1" s="229"/>
      <c r="G1" s="229"/>
      <c r="H1" s="229"/>
      <c r="I1" s="229"/>
      <c r="J1" s="229"/>
      <c r="K1" s="229" t="s">
        <v>56</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72" t="s">
        <v>89</v>
      </c>
      <c r="B3" s="273"/>
      <c r="C3" s="273"/>
      <c r="D3" s="273"/>
      <c r="E3" s="273"/>
      <c r="F3" s="273"/>
      <c r="G3" s="273"/>
      <c r="H3" s="273"/>
      <c r="I3" s="273"/>
      <c r="J3" s="274"/>
      <c r="K3" s="272" t="s">
        <v>89</v>
      </c>
      <c r="L3" s="273"/>
      <c r="M3" s="273"/>
      <c r="N3" s="273"/>
      <c r="O3" s="273"/>
      <c r="P3" s="273"/>
      <c r="Q3" s="273"/>
      <c r="R3" s="273"/>
      <c r="S3" s="273"/>
      <c r="T3" s="273"/>
      <c r="U3" s="273"/>
      <c r="V3" s="274"/>
    </row>
    <row r="4" spans="1:24" ht="15.75" thickBot="1" x14ac:dyDescent="0.3">
      <c r="A4" s="278" t="s">
        <v>90</v>
      </c>
      <c r="B4" s="279"/>
      <c r="C4" s="279"/>
      <c r="D4" s="279"/>
      <c r="E4" s="279"/>
      <c r="F4" s="279"/>
      <c r="G4" s="279"/>
      <c r="H4" s="279"/>
      <c r="I4" s="279"/>
      <c r="J4" s="280"/>
      <c r="K4" s="278" t="s">
        <v>91</v>
      </c>
      <c r="L4" s="279"/>
      <c r="M4" s="279"/>
      <c r="N4" s="279"/>
      <c r="O4" s="279"/>
      <c r="P4" s="279"/>
      <c r="Q4" s="279"/>
      <c r="R4" s="279"/>
      <c r="S4" s="279"/>
      <c r="T4" s="279"/>
      <c r="U4" s="279"/>
      <c r="V4" s="280"/>
      <c r="X4" s="217" t="s">
        <v>2199</v>
      </c>
    </row>
    <row r="5" spans="1:24" ht="25.5" customHeight="1" thickBot="1" x14ac:dyDescent="0.3">
      <c r="A5" s="238" t="s">
        <v>3</v>
      </c>
      <c r="B5" s="269" t="s">
        <v>4</v>
      </c>
      <c r="C5" s="270"/>
      <c r="D5" s="270"/>
      <c r="E5" s="271"/>
      <c r="F5" s="245" t="s">
        <v>5</v>
      </c>
      <c r="G5" s="245" t="s">
        <v>6</v>
      </c>
      <c r="H5" s="245" t="s">
        <v>7</v>
      </c>
      <c r="I5" s="245" t="s">
        <v>8</v>
      </c>
      <c r="J5" s="262" t="s">
        <v>58</v>
      </c>
      <c r="K5" s="223" t="s">
        <v>3</v>
      </c>
      <c r="L5" s="240" t="s">
        <v>26</v>
      </c>
      <c r="M5" s="241"/>
      <c r="N5" s="242"/>
      <c r="O5" s="238" t="s">
        <v>27</v>
      </c>
      <c r="P5" s="240" t="s">
        <v>28</v>
      </c>
      <c r="Q5" s="241"/>
      <c r="R5" s="242"/>
      <c r="S5" s="245" t="s">
        <v>29</v>
      </c>
      <c r="T5" s="245" t="s">
        <v>92</v>
      </c>
      <c r="U5" s="245" t="s">
        <v>81</v>
      </c>
      <c r="V5" s="262" t="s">
        <v>82</v>
      </c>
      <c r="X5" s="218"/>
    </row>
    <row r="6" spans="1:24" ht="18" customHeight="1" thickBot="1" x14ac:dyDescent="0.3">
      <c r="A6" s="268"/>
      <c r="B6" s="245" t="s">
        <v>10</v>
      </c>
      <c r="C6" s="238" t="s">
        <v>11</v>
      </c>
      <c r="D6" s="18" t="s">
        <v>12</v>
      </c>
      <c r="E6" s="245" t="s">
        <v>14</v>
      </c>
      <c r="F6" s="246"/>
      <c r="G6" s="246"/>
      <c r="H6" s="246"/>
      <c r="I6" s="246"/>
      <c r="J6" s="263"/>
      <c r="K6" s="224"/>
      <c r="L6" s="238" t="s">
        <v>33</v>
      </c>
      <c r="M6" s="18" t="s">
        <v>34</v>
      </c>
      <c r="N6" s="238" t="s">
        <v>36</v>
      </c>
      <c r="O6" s="268"/>
      <c r="P6" s="238" t="s">
        <v>37</v>
      </c>
      <c r="Q6" s="238" t="s">
        <v>38</v>
      </c>
      <c r="R6" s="238" t="s">
        <v>39</v>
      </c>
      <c r="S6" s="246"/>
      <c r="T6" s="246"/>
      <c r="U6" s="246"/>
      <c r="V6" s="263"/>
      <c r="X6" s="219"/>
    </row>
    <row r="7" spans="1:24" ht="15.75" thickBot="1" x14ac:dyDescent="0.3">
      <c r="A7" s="239"/>
      <c r="B7" s="247"/>
      <c r="C7" s="239"/>
      <c r="D7" s="35" t="s">
        <v>13</v>
      </c>
      <c r="E7" s="247"/>
      <c r="F7" s="247"/>
      <c r="G7" s="247"/>
      <c r="H7" s="247"/>
      <c r="I7" s="247"/>
      <c r="J7" s="264"/>
      <c r="K7" s="261"/>
      <c r="L7" s="239"/>
      <c r="M7" s="35" t="s">
        <v>35</v>
      </c>
      <c r="N7" s="239"/>
      <c r="O7" s="239"/>
      <c r="P7" s="239"/>
      <c r="Q7" s="239"/>
      <c r="R7" s="239"/>
      <c r="S7" s="247"/>
      <c r="T7" s="247"/>
      <c r="U7" s="247"/>
      <c r="V7" s="264"/>
    </row>
    <row r="8" spans="1:24" ht="15.75" thickBot="1" x14ac:dyDescent="0.3">
      <c r="A8" s="40">
        <v>1995</v>
      </c>
      <c r="B8" s="24" t="s">
        <v>16</v>
      </c>
      <c r="C8" s="24" t="s">
        <v>15</v>
      </c>
      <c r="D8" s="24" t="s">
        <v>16</v>
      </c>
      <c r="E8" s="25">
        <v>9.8000000000000007</v>
      </c>
      <c r="F8" s="24">
        <v>14.17</v>
      </c>
      <c r="G8" s="24">
        <v>1.41</v>
      </c>
      <c r="H8" s="24">
        <v>8.59</v>
      </c>
      <c r="I8" s="24" t="s">
        <v>15</v>
      </c>
      <c r="J8" s="24">
        <v>8.2899999999999991</v>
      </c>
      <c r="K8" s="42">
        <v>1995</v>
      </c>
      <c r="L8" s="24">
        <v>37.85</v>
      </c>
      <c r="M8" s="24" t="s">
        <v>15</v>
      </c>
      <c r="N8" s="25">
        <v>37.85</v>
      </c>
      <c r="O8" s="24">
        <v>20.239999999999998</v>
      </c>
      <c r="P8" s="25">
        <v>25.29</v>
      </c>
      <c r="Q8" s="24" t="s">
        <v>83</v>
      </c>
      <c r="R8" s="25">
        <v>25.29</v>
      </c>
      <c r="S8" s="24">
        <v>104</v>
      </c>
      <c r="T8" s="24">
        <v>12.63</v>
      </c>
      <c r="U8" s="24">
        <v>25.64</v>
      </c>
      <c r="V8" s="24">
        <v>12.55</v>
      </c>
    </row>
    <row r="9" spans="1:24" ht="15.75" thickBot="1" x14ac:dyDescent="0.3">
      <c r="A9" s="36">
        <v>1996</v>
      </c>
      <c r="B9" s="24" t="s">
        <v>16</v>
      </c>
      <c r="C9" s="24" t="s">
        <v>15</v>
      </c>
      <c r="D9" s="24" t="s">
        <v>16</v>
      </c>
      <c r="E9" s="25">
        <v>10</v>
      </c>
      <c r="F9" s="24">
        <v>14.05</v>
      </c>
      <c r="G9" s="24">
        <v>1.21</v>
      </c>
      <c r="H9" s="24">
        <v>8.14</v>
      </c>
      <c r="I9" s="24" t="s">
        <v>15</v>
      </c>
      <c r="J9" s="24">
        <v>8.09</v>
      </c>
      <c r="K9" s="43">
        <v>1996</v>
      </c>
      <c r="L9" s="24">
        <v>37.700000000000003</v>
      </c>
      <c r="M9" s="24" t="s">
        <v>15</v>
      </c>
      <c r="N9" s="25">
        <v>37.700000000000003</v>
      </c>
      <c r="O9" s="24">
        <v>21.85</v>
      </c>
      <c r="P9" s="25">
        <v>26.08</v>
      </c>
      <c r="Q9" s="24" t="s">
        <v>83</v>
      </c>
      <c r="R9" s="25">
        <v>26.08</v>
      </c>
      <c r="S9" s="24">
        <v>107.69</v>
      </c>
      <c r="T9" s="24">
        <v>10</v>
      </c>
      <c r="U9" s="24">
        <v>26.73</v>
      </c>
      <c r="V9" s="24">
        <v>12.56</v>
      </c>
    </row>
    <row r="10" spans="1:24" ht="15.75" thickBot="1" x14ac:dyDescent="0.3">
      <c r="A10" s="36">
        <v>1997</v>
      </c>
      <c r="B10" s="24" t="s">
        <v>16</v>
      </c>
      <c r="C10" s="24" t="s">
        <v>15</v>
      </c>
      <c r="D10" s="24" t="s">
        <v>16</v>
      </c>
      <c r="E10" s="25">
        <v>9.6999999999999993</v>
      </c>
      <c r="F10" s="24">
        <v>14.1</v>
      </c>
      <c r="G10" s="24">
        <v>1.36</v>
      </c>
      <c r="H10" s="24">
        <v>8.15</v>
      </c>
      <c r="I10" s="24" t="s">
        <v>15</v>
      </c>
      <c r="J10" s="24">
        <v>7.94</v>
      </c>
      <c r="K10" s="43">
        <v>1997</v>
      </c>
      <c r="L10" s="24">
        <v>35.01</v>
      </c>
      <c r="M10" s="24" t="s">
        <v>15</v>
      </c>
      <c r="N10" s="25">
        <v>35.01</v>
      </c>
      <c r="O10" s="24">
        <v>22.34</v>
      </c>
      <c r="P10" s="25">
        <v>25.62</v>
      </c>
      <c r="Q10" s="24" t="s">
        <v>83</v>
      </c>
      <c r="R10" s="25">
        <v>25.62</v>
      </c>
      <c r="S10" s="24">
        <v>151.74</v>
      </c>
      <c r="T10" s="24">
        <v>10</v>
      </c>
      <c r="U10" s="24">
        <v>26.4</v>
      </c>
      <c r="V10" s="24">
        <v>12.31</v>
      </c>
    </row>
    <row r="11" spans="1:24" ht="15.75" thickBot="1" x14ac:dyDescent="0.3">
      <c r="A11" s="36">
        <v>1998</v>
      </c>
      <c r="B11" s="24" t="s">
        <v>16</v>
      </c>
      <c r="C11" s="24" t="s">
        <v>15</v>
      </c>
      <c r="D11" s="24" t="s">
        <v>16</v>
      </c>
      <c r="E11" s="25">
        <v>10.130000000000001</v>
      </c>
      <c r="F11" s="24">
        <v>13.89</v>
      </c>
      <c r="G11" s="24">
        <v>1.21</v>
      </c>
      <c r="H11" s="24">
        <v>7.7</v>
      </c>
      <c r="I11" s="24" t="s">
        <v>15</v>
      </c>
      <c r="J11" s="24">
        <v>8.09</v>
      </c>
      <c r="K11" s="44">
        <v>1998</v>
      </c>
      <c r="L11" s="24">
        <v>35.979999999999997</v>
      </c>
      <c r="M11" s="24" t="s">
        <v>15</v>
      </c>
      <c r="N11" s="25">
        <v>35.979999999999997</v>
      </c>
      <c r="O11" s="24">
        <v>22.36</v>
      </c>
      <c r="P11" s="25">
        <v>26.54</v>
      </c>
      <c r="Q11" s="24" t="s">
        <v>83</v>
      </c>
      <c r="R11" s="25">
        <v>26.54</v>
      </c>
      <c r="S11" s="24">
        <v>143.75</v>
      </c>
      <c r="T11" s="24">
        <v>7.86</v>
      </c>
      <c r="U11" s="24">
        <v>26.8</v>
      </c>
      <c r="V11" s="24">
        <v>12.56</v>
      </c>
    </row>
    <row r="12" spans="1:24" ht="15.75" thickBot="1" x14ac:dyDescent="0.3">
      <c r="A12" s="36">
        <v>1999</v>
      </c>
      <c r="B12" s="24" t="s">
        <v>16</v>
      </c>
      <c r="C12" s="24" t="s">
        <v>15</v>
      </c>
      <c r="D12" s="24" t="s">
        <v>16</v>
      </c>
      <c r="E12" s="25">
        <v>10.75</v>
      </c>
      <c r="F12" s="24">
        <v>13.68</v>
      </c>
      <c r="G12" s="24">
        <v>1.34</v>
      </c>
      <c r="H12" s="24">
        <v>6.91</v>
      </c>
      <c r="I12" s="24" t="s">
        <v>15</v>
      </c>
      <c r="J12" s="24">
        <v>8.52</v>
      </c>
      <c r="K12" s="44">
        <v>1999</v>
      </c>
      <c r="L12" s="24">
        <v>36</v>
      </c>
      <c r="M12" s="24" t="s">
        <v>15</v>
      </c>
      <c r="N12" s="25">
        <v>36</v>
      </c>
      <c r="O12" s="24">
        <v>22.99</v>
      </c>
      <c r="P12" s="25">
        <v>25.23</v>
      </c>
      <c r="Q12" s="24" t="s">
        <v>83</v>
      </c>
      <c r="R12" s="25">
        <v>25.23</v>
      </c>
      <c r="S12" s="24">
        <v>110.71</v>
      </c>
      <c r="T12" s="24">
        <v>8.57</v>
      </c>
      <c r="U12" s="24">
        <v>27.05</v>
      </c>
      <c r="V12" s="24">
        <v>13.04</v>
      </c>
    </row>
    <row r="13" spans="1:24" ht="15.75" thickBot="1" x14ac:dyDescent="0.3">
      <c r="A13" s="36">
        <v>2000</v>
      </c>
      <c r="B13" s="24" t="s">
        <v>16</v>
      </c>
      <c r="C13" s="24" t="s">
        <v>16</v>
      </c>
      <c r="D13" s="24" t="s">
        <v>16</v>
      </c>
      <c r="E13" s="25">
        <v>10.61</v>
      </c>
      <c r="F13" s="24">
        <v>13.81</v>
      </c>
      <c r="G13" s="24">
        <v>1.3</v>
      </c>
      <c r="H13" s="24">
        <v>6.6</v>
      </c>
      <c r="I13" s="24" t="s">
        <v>15</v>
      </c>
      <c r="J13" s="24">
        <v>8.33</v>
      </c>
      <c r="K13" s="44">
        <v>2000</v>
      </c>
      <c r="L13" s="24">
        <v>37.93</v>
      </c>
      <c r="M13" s="24" t="s">
        <v>15</v>
      </c>
      <c r="N13" s="25">
        <v>37.93</v>
      </c>
      <c r="O13" s="24">
        <v>23.94</v>
      </c>
      <c r="P13" s="25">
        <v>26.03</v>
      </c>
      <c r="Q13" s="24" t="s">
        <v>83</v>
      </c>
      <c r="R13" s="25">
        <v>26.03</v>
      </c>
      <c r="S13" s="24">
        <v>110</v>
      </c>
      <c r="T13" s="24">
        <v>8.18</v>
      </c>
      <c r="U13" s="24">
        <v>28.22</v>
      </c>
      <c r="V13" s="24">
        <v>13.2</v>
      </c>
    </row>
    <row r="14" spans="1:24" ht="15.75" thickBot="1" x14ac:dyDescent="0.3">
      <c r="A14" s="36">
        <v>2001</v>
      </c>
      <c r="B14" s="24" t="s">
        <v>16</v>
      </c>
      <c r="C14" s="24" t="s">
        <v>16</v>
      </c>
      <c r="D14" s="24" t="s">
        <v>16</v>
      </c>
      <c r="E14" s="25">
        <v>10.7</v>
      </c>
      <c r="F14" s="24">
        <v>15.2</v>
      </c>
      <c r="G14" s="24">
        <v>1.28</v>
      </c>
      <c r="H14" s="24">
        <v>6.98</v>
      </c>
      <c r="I14" s="24" t="s">
        <v>15</v>
      </c>
      <c r="J14" s="24">
        <v>8.3800000000000008</v>
      </c>
      <c r="K14" s="44">
        <v>2001</v>
      </c>
      <c r="L14" s="24">
        <v>37.71</v>
      </c>
      <c r="M14" s="24" t="s">
        <v>15</v>
      </c>
      <c r="N14" s="25">
        <v>37.71</v>
      </c>
      <c r="O14" s="24">
        <v>23.99</v>
      </c>
      <c r="P14" s="25">
        <v>26.86</v>
      </c>
      <c r="Q14" s="24" t="s">
        <v>83</v>
      </c>
      <c r="R14" s="25">
        <v>26.86</v>
      </c>
      <c r="S14" s="24">
        <v>112.07</v>
      </c>
      <c r="T14" s="24">
        <v>8</v>
      </c>
      <c r="U14" s="24">
        <v>28.22</v>
      </c>
      <c r="V14" s="24">
        <v>13.21</v>
      </c>
    </row>
    <row r="15" spans="1:24" ht="15.75" thickBot="1" x14ac:dyDescent="0.3">
      <c r="A15" s="36">
        <v>2002</v>
      </c>
      <c r="B15" s="24" t="s">
        <v>16</v>
      </c>
      <c r="C15" s="24" t="s">
        <v>16</v>
      </c>
      <c r="D15" s="24" t="s">
        <v>16</v>
      </c>
      <c r="E15" s="25">
        <v>10.44</v>
      </c>
      <c r="F15" s="24">
        <v>14.14</v>
      </c>
      <c r="G15" s="24">
        <v>1.24</v>
      </c>
      <c r="H15" s="24">
        <v>6.44</v>
      </c>
      <c r="I15" s="24" t="s">
        <v>15</v>
      </c>
      <c r="J15" s="24">
        <v>8.15</v>
      </c>
      <c r="K15" s="44">
        <v>2002</v>
      </c>
      <c r="L15" s="24">
        <v>36.65</v>
      </c>
      <c r="M15" s="24" t="s">
        <v>15</v>
      </c>
      <c r="N15" s="25">
        <v>36.65</v>
      </c>
      <c r="O15" s="24">
        <v>22.64</v>
      </c>
      <c r="P15" s="25">
        <v>23.87</v>
      </c>
      <c r="Q15" s="24" t="s">
        <v>83</v>
      </c>
      <c r="R15" s="25">
        <v>23.87</v>
      </c>
      <c r="S15" s="24">
        <v>100.91</v>
      </c>
      <c r="T15" s="24">
        <v>7.94</v>
      </c>
      <c r="U15" s="24">
        <v>26.85</v>
      </c>
      <c r="V15" s="24">
        <v>12.72</v>
      </c>
    </row>
    <row r="16" spans="1:24" ht="15.75" thickBot="1" x14ac:dyDescent="0.3">
      <c r="A16" s="36">
        <v>2003</v>
      </c>
      <c r="B16" s="24" t="s">
        <v>16</v>
      </c>
      <c r="C16" s="24" t="s">
        <v>16</v>
      </c>
      <c r="D16" s="24" t="s">
        <v>16</v>
      </c>
      <c r="E16" s="25">
        <v>10.16</v>
      </c>
      <c r="F16" s="24">
        <v>13.33</v>
      </c>
      <c r="G16" s="24">
        <v>1.27</v>
      </c>
      <c r="H16" s="24">
        <v>6.19</v>
      </c>
      <c r="I16" s="24" t="s">
        <v>15</v>
      </c>
      <c r="J16" s="24">
        <v>7.82</v>
      </c>
      <c r="K16" s="44">
        <v>2003</v>
      </c>
      <c r="L16" s="24">
        <v>36.47</v>
      </c>
      <c r="M16" s="24" t="s">
        <v>15</v>
      </c>
      <c r="N16" s="25">
        <v>36.47</v>
      </c>
      <c r="O16" s="24">
        <v>22.24</v>
      </c>
      <c r="P16" s="25">
        <v>23.24</v>
      </c>
      <c r="Q16" s="24" t="s">
        <v>83</v>
      </c>
      <c r="R16" s="25">
        <v>23.24</v>
      </c>
      <c r="S16" s="24">
        <v>112.57</v>
      </c>
      <c r="T16" s="24">
        <v>8.7100000000000009</v>
      </c>
      <c r="U16" s="24">
        <v>26.55</v>
      </c>
      <c r="V16" s="24">
        <v>12.39</v>
      </c>
    </row>
    <row r="17" spans="1:22" ht="15.75" thickBot="1" x14ac:dyDescent="0.3">
      <c r="A17" s="36">
        <v>2004</v>
      </c>
      <c r="B17" s="24" t="s">
        <v>16</v>
      </c>
      <c r="C17" s="24" t="s">
        <v>16</v>
      </c>
      <c r="D17" s="24" t="s">
        <v>16</v>
      </c>
      <c r="E17" s="25">
        <v>9.94</v>
      </c>
      <c r="F17" s="24">
        <v>13.31</v>
      </c>
      <c r="G17" s="24">
        <v>1.25</v>
      </c>
      <c r="H17" s="24">
        <v>5.85</v>
      </c>
      <c r="I17" s="24" t="s">
        <v>15</v>
      </c>
      <c r="J17" s="24">
        <v>7.63</v>
      </c>
      <c r="K17" s="44">
        <v>2004</v>
      </c>
      <c r="L17" s="24">
        <v>36.14</v>
      </c>
      <c r="M17" s="24" t="s">
        <v>84</v>
      </c>
      <c r="N17" s="25">
        <v>36.14</v>
      </c>
      <c r="O17" s="24">
        <v>22.98</v>
      </c>
      <c r="P17" s="25">
        <v>23.66</v>
      </c>
      <c r="Q17" s="24" t="s">
        <v>83</v>
      </c>
      <c r="R17" s="25">
        <v>23.66</v>
      </c>
      <c r="S17" s="24">
        <v>98.25</v>
      </c>
      <c r="T17" s="24">
        <v>10</v>
      </c>
      <c r="U17" s="24">
        <v>26.96</v>
      </c>
      <c r="V17" s="24">
        <v>12.33</v>
      </c>
    </row>
    <row r="18" spans="1:22" ht="15.75" thickBot="1" x14ac:dyDescent="0.3">
      <c r="A18" s="13">
        <v>2005</v>
      </c>
      <c r="B18" s="24" t="s">
        <v>16</v>
      </c>
      <c r="C18" s="24" t="s">
        <v>16</v>
      </c>
      <c r="D18" s="24" t="s">
        <v>16</v>
      </c>
      <c r="E18" s="25">
        <v>10.19</v>
      </c>
      <c r="F18" s="24">
        <v>13.95</v>
      </c>
      <c r="G18" s="24">
        <v>1.25</v>
      </c>
      <c r="H18" s="24">
        <v>6.19</v>
      </c>
      <c r="I18" s="24" t="s">
        <v>15</v>
      </c>
      <c r="J18" s="24">
        <v>7.64</v>
      </c>
      <c r="K18" s="43">
        <v>2005</v>
      </c>
      <c r="L18" s="24">
        <v>34.15</v>
      </c>
      <c r="M18" s="24" t="s">
        <v>84</v>
      </c>
      <c r="N18" s="25">
        <v>34.15</v>
      </c>
      <c r="O18" s="24">
        <v>22.94</v>
      </c>
      <c r="P18" s="25">
        <v>25</v>
      </c>
      <c r="Q18" s="24" t="s">
        <v>83</v>
      </c>
      <c r="R18" s="25">
        <v>25</v>
      </c>
      <c r="S18" s="24">
        <v>109.44</v>
      </c>
      <c r="T18" s="24">
        <v>9.43</v>
      </c>
      <c r="U18" s="24">
        <v>26.52</v>
      </c>
      <c r="V18" s="24">
        <v>12.19</v>
      </c>
    </row>
    <row r="19" spans="1:22" ht="15.75" thickBot="1" x14ac:dyDescent="0.3">
      <c r="A19" s="13">
        <v>2006</v>
      </c>
      <c r="B19" s="24" t="s">
        <v>16</v>
      </c>
      <c r="C19" s="24" t="s">
        <v>16</v>
      </c>
      <c r="D19" s="24" t="s">
        <v>16</v>
      </c>
      <c r="E19" s="25">
        <v>10.59</v>
      </c>
      <c r="F19" s="24">
        <v>13.9</v>
      </c>
      <c r="G19" s="24">
        <v>1.24</v>
      </c>
      <c r="H19" s="24">
        <v>6.25</v>
      </c>
      <c r="I19" s="24" t="s">
        <v>15</v>
      </c>
      <c r="J19" s="24">
        <v>7.87</v>
      </c>
      <c r="K19" s="43">
        <v>2006</v>
      </c>
      <c r="L19" s="24">
        <v>36.090000000000003</v>
      </c>
      <c r="M19" s="24" t="s">
        <v>84</v>
      </c>
      <c r="N19" s="25">
        <v>36.090000000000003</v>
      </c>
      <c r="O19" s="24">
        <v>23.23</v>
      </c>
      <c r="P19" s="25">
        <v>25.56</v>
      </c>
      <c r="Q19" s="24" t="s">
        <v>83</v>
      </c>
      <c r="R19" s="25">
        <v>25.56</v>
      </c>
      <c r="S19" s="24">
        <v>111.11</v>
      </c>
      <c r="T19" s="24">
        <v>8.3800000000000008</v>
      </c>
      <c r="U19" s="24">
        <v>27.35</v>
      </c>
      <c r="V19" s="24">
        <v>12.56</v>
      </c>
    </row>
    <row r="20" spans="1:22" ht="15.75" thickBot="1" x14ac:dyDescent="0.3">
      <c r="A20" s="13">
        <v>2007</v>
      </c>
      <c r="B20" s="24" t="s">
        <v>16</v>
      </c>
      <c r="C20" s="24" t="s">
        <v>16</v>
      </c>
      <c r="D20" s="24" t="s">
        <v>16</v>
      </c>
      <c r="E20" s="25">
        <v>10.56</v>
      </c>
      <c r="F20" s="24">
        <v>14.18</v>
      </c>
      <c r="G20" s="24">
        <v>1.18</v>
      </c>
      <c r="H20" s="24">
        <v>6.12</v>
      </c>
      <c r="I20" s="24">
        <v>5.54</v>
      </c>
      <c r="J20" s="24">
        <v>6.87</v>
      </c>
      <c r="K20" s="43">
        <v>2007</v>
      </c>
      <c r="L20" s="24">
        <v>37.5</v>
      </c>
      <c r="M20" s="24" t="s">
        <v>84</v>
      </c>
      <c r="N20" s="25">
        <v>37.5</v>
      </c>
      <c r="O20" s="24">
        <v>25.27</v>
      </c>
      <c r="P20" s="25">
        <v>23.36</v>
      </c>
      <c r="Q20" s="24" t="s">
        <v>83</v>
      </c>
      <c r="R20" s="25">
        <v>23.36</v>
      </c>
      <c r="S20" s="24">
        <v>101.67</v>
      </c>
      <c r="T20" s="24">
        <v>5.68</v>
      </c>
      <c r="U20" s="24">
        <v>28.77</v>
      </c>
      <c r="V20" s="24">
        <v>11.93</v>
      </c>
    </row>
    <row r="21" spans="1:22" ht="15.75" thickBot="1" x14ac:dyDescent="0.3">
      <c r="A21" s="13">
        <v>2008</v>
      </c>
      <c r="B21" s="24" t="s">
        <v>16</v>
      </c>
      <c r="C21" s="24" t="s">
        <v>16</v>
      </c>
      <c r="D21" s="24" t="s">
        <v>16</v>
      </c>
      <c r="E21" s="25">
        <v>10.6</v>
      </c>
      <c r="F21" s="24">
        <v>14.38</v>
      </c>
      <c r="G21" s="24">
        <v>1.0900000000000001</v>
      </c>
      <c r="H21" s="24">
        <v>6.64</v>
      </c>
      <c r="I21" s="24">
        <v>5.5</v>
      </c>
      <c r="J21" s="24">
        <v>6.93</v>
      </c>
      <c r="K21" s="43">
        <v>2008</v>
      </c>
      <c r="L21" s="24">
        <v>35.619999999999997</v>
      </c>
      <c r="M21" s="24" t="s">
        <v>84</v>
      </c>
      <c r="N21" s="25">
        <v>35.619999999999997</v>
      </c>
      <c r="O21" s="24">
        <v>25.71</v>
      </c>
      <c r="P21" s="25">
        <v>23.97</v>
      </c>
      <c r="Q21" s="24" t="s">
        <v>83</v>
      </c>
      <c r="R21" s="25">
        <v>23.97</v>
      </c>
      <c r="S21" s="24">
        <v>115.61</v>
      </c>
      <c r="T21" s="24">
        <v>4.22</v>
      </c>
      <c r="U21" s="24">
        <v>28.59</v>
      </c>
      <c r="V21" s="24">
        <v>11.93</v>
      </c>
    </row>
    <row r="22" spans="1:22" ht="15.75" thickBot="1" x14ac:dyDescent="0.3">
      <c r="A22" s="13">
        <v>2009</v>
      </c>
      <c r="B22" s="24" t="s">
        <v>16</v>
      </c>
      <c r="C22" s="24" t="s">
        <v>16</v>
      </c>
      <c r="D22" s="24" t="s">
        <v>16</v>
      </c>
      <c r="E22" s="25">
        <v>10.68</v>
      </c>
      <c r="F22" s="24">
        <v>13.23</v>
      </c>
      <c r="G22" s="24">
        <v>1.1200000000000001</v>
      </c>
      <c r="H22" s="24">
        <v>6.15</v>
      </c>
      <c r="I22" s="24">
        <v>4.68</v>
      </c>
      <c r="J22" s="24">
        <v>6.85</v>
      </c>
      <c r="K22" s="43">
        <v>2009</v>
      </c>
      <c r="L22" s="24">
        <v>35.33</v>
      </c>
      <c r="M22" s="24" t="s">
        <v>84</v>
      </c>
      <c r="N22" s="25">
        <v>35.33</v>
      </c>
      <c r="O22" s="24">
        <v>25.2</v>
      </c>
      <c r="P22" s="25">
        <v>24.62</v>
      </c>
      <c r="Q22" s="24" t="s">
        <v>83</v>
      </c>
      <c r="R22" s="25">
        <v>24.62</v>
      </c>
      <c r="S22" s="24">
        <v>142.44</v>
      </c>
      <c r="T22" s="24">
        <v>5.57</v>
      </c>
      <c r="U22" s="24">
        <v>28.42</v>
      </c>
      <c r="V22" s="24">
        <v>11.9</v>
      </c>
    </row>
    <row r="23" spans="1:22" ht="15.75" thickBot="1" x14ac:dyDescent="0.3">
      <c r="A23" s="13">
        <v>2010</v>
      </c>
      <c r="B23" s="24" t="s">
        <v>16</v>
      </c>
      <c r="C23" s="24" t="s">
        <v>16</v>
      </c>
      <c r="D23" s="24" t="s">
        <v>16</v>
      </c>
      <c r="E23" s="25">
        <v>10.050000000000001</v>
      </c>
      <c r="F23" s="24">
        <v>13.59</v>
      </c>
      <c r="G23" s="24">
        <v>1.03</v>
      </c>
      <c r="H23" s="24">
        <v>5.99</v>
      </c>
      <c r="I23" s="24">
        <v>5.22</v>
      </c>
      <c r="J23" s="24">
        <v>6.35</v>
      </c>
      <c r="K23" s="43">
        <v>2010</v>
      </c>
      <c r="L23" s="24">
        <v>34.24</v>
      </c>
      <c r="M23" s="24" t="s">
        <v>84</v>
      </c>
      <c r="N23" s="25">
        <v>34.24</v>
      </c>
      <c r="O23" s="24">
        <v>25.34</v>
      </c>
      <c r="P23" s="25">
        <v>23.62</v>
      </c>
      <c r="Q23" s="24" t="s">
        <v>83</v>
      </c>
      <c r="R23" s="25">
        <v>23.62</v>
      </c>
      <c r="S23" s="24">
        <v>126.22</v>
      </c>
      <c r="T23" s="24">
        <v>6.44</v>
      </c>
      <c r="U23" s="24">
        <v>28.13</v>
      </c>
      <c r="V23" s="24">
        <v>11.17</v>
      </c>
    </row>
    <row r="24" spans="1:22" ht="15.75" thickBot="1" x14ac:dyDescent="0.3">
      <c r="A24" s="13">
        <v>2011</v>
      </c>
      <c r="B24" s="24">
        <v>10.050000000000001</v>
      </c>
      <c r="C24" s="24">
        <v>12.15</v>
      </c>
      <c r="D24" s="24">
        <v>19.38</v>
      </c>
      <c r="E24" s="25">
        <v>10.28</v>
      </c>
      <c r="F24" s="24">
        <v>14.33</v>
      </c>
      <c r="G24" s="24">
        <v>1.1299999999999999</v>
      </c>
      <c r="H24" s="24">
        <v>6.03</v>
      </c>
      <c r="I24" s="24">
        <v>4.54</v>
      </c>
      <c r="J24" s="24">
        <v>6.58</v>
      </c>
      <c r="K24" s="43">
        <v>2011</v>
      </c>
      <c r="L24" s="24">
        <v>36.06</v>
      </c>
      <c r="M24" s="24">
        <v>33.51</v>
      </c>
      <c r="N24" s="25">
        <v>36.04</v>
      </c>
      <c r="O24" s="24">
        <v>27.21</v>
      </c>
      <c r="P24" s="25">
        <v>25.18</v>
      </c>
      <c r="Q24" s="24">
        <v>19.309999999999999</v>
      </c>
      <c r="R24" s="25">
        <v>24.87</v>
      </c>
      <c r="S24" s="24">
        <v>98.12</v>
      </c>
      <c r="T24" s="24">
        <v>9.2899999999999991</v>
      </c>
      <c r="U24" s="24">
        <v>29.87</v>
      </c>
      <c r="V24" s="24">
        <v>11.74</v>
      </c>
    </row>
    <row r="25" spans="1:22" ht="15.75" thickBot="1" x14ac:dyDescent="0.3">
      <c r="A25" s="13">
        <v>2012</v>
      </c>
      <c r="B25" s="24">
        <v>10.38</v>
      </c>
      <c r="C25" s="24">
        <v>24.64</v>
      </c>
      <c r="D25" s="24">
        <v>17.600000000000001</v>
      </c>
      <c r="E25" s="25">
        <v>10.65</v>
      </c>
      <c r="F25" s="24">
        <v>14.34</v>
      </c>
      <c r="G25" s="24">
        <v>1.24</v>
      </c>
      <c r="H25" s="24">
        <v>6.13</v>
      </c>
      <c r="I25" s="24">
        <v>5.31</v>
      </c>
      <c r="J25" s="24">
        <v>6.79</v>
      </c>
      <c r="K25" s="43">
        <v>2012</v>
      </c>
      <c r="L25" s="24">
        <v>34.950000000000003</v>
      </c>
      <c r="M25" s="24">
        <v>33.64</v>
      </c>
      <c r="N25" s="25">
        <v>34.94</v>
      </c>
      <c r="O25" s="24">
        <v>27.46</v>
      </c>
      <c r="P25" s="25">
        <v>25.46</v>
      </c>
      <c r="Q25" s="24">
        <v>18</v>
      </c>
      <c r="R25" s="25">
        <v>25.03</v>
      </c>
      <c r="S25" s="24">
        <v>107.75</v>
      </c>
      <c r="T25" s="24">
        <v>5.75</v>
      </c>
      <c r="U25" s="24">
        <v>29.63</v>
      </c>
      <c r="V25" s="24">
        <v>11.86</v>
      </c>
    </row>
    <row r="26" spans="1:22" x14ac:dyDescent="0.25">
      <c r="A26" s="17" t="s">
        <v>20</v>
      </c>
    </row>
    <row r="27" spans="1:22" x14ac:dyDescent="0.25">
      <c r="A27" s="17" t="s">
        <v>21</v>
      </c>
    </row>
    <row r="28" spans="1:22" x14ac:dyDescent="0.25">
      <c r="A28" s="17" t="s">
        <v>22</v>
      </c>
    </row>
    <row r="29" spans="1:22" x14ac:dyDescent="0.25">
      <c r="A29" s="17" t="s">
        <v>86</v>
      </c>
    </row>
    <row r="30" spans="1:22" x14ac:dyDescent="0.25">
      <c r="A30" s="17" t="s">
        <v>87</v>
      </c>
    </row>
    <row r="31" spans="1:22" x14ac:dyDescent="0.25">
      <c r="A31" s="17" t="s">
        <v>88</v>
      </c>
    </row>
    <row r="32" spans="1:22" x14ac:dyDescent="0.25">
      <c r="A32" s="17" t="s">
        <v>24</v>
      </c>
    </row>
  </sheetData>
  <mergeCells count="32">
    <mergeCell ref="O5:O7"/>
    <mergeCell ref="P5:R5"/>
    <mergeCell ref="G5:G7"/>
    <mergeCell ref="H5:H7"/>
    <mergeCell ref="I5:I7"/>
    <mergeCell ref="A1:J1"/>
    <mergeCell ref="A2:J2"/>
    <mergeCell ref="A3:J3"/>
    <mergeCell ref="A4:J4"/>
    <mergeCell ref="A5:A7"/>
    <mergeCell ref="B5:E5"/>
    <mergeCell ref="F5:F7"/>
    <mergeCell ref="J5:J7"/>
    <mergeCell ref="B6:B7"/>
    <mergeCell ref="C6:C7"/>
    <mergeCell ref="E6:E7"/>
    <mergeCell ref="X4:X6"/>
    <mergeCell ref="K1:V1"/>
    <mergeCell ref="K2:V2"/>
    <mergeCell ref="K3:V3"/>
    <mergeCell ref="K4:V4"/>
    <mergeCell ref="K5:K7"/>
    <mergeCell ref="L5:N5"/>
    <mergeCell ref="S5:S7"/>
    <mergeCell ref="T5:T7"/>
    <mergeCell ref="U5:U7"/>
    <mergeCell ref="V5:V7"/>
    <mergeCell ref="L6:L7"/>
    <mergeCell ref="N6:N7"/>
    <mergeCell ref="P6:P7"/>
    <mergeCell ref="Q6:Q7"/>
    <mergeCell ref="R6:R7"/>
  </mergeCells>
  <hyperlinks>
    <hyperlink ref="X4:X6" location="TOC!A1" display="Back to Table of Contents"/>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H1" sqref="H1:I1048576"/>
    </sheetView>
  </sheetViews>
  <sheetFormatPr defaultRowHeight="15" x14ac:dyDescent="0.25"/>
  <cols>
    <col min="2" max="7" width="14.42578125" customWidth="1"/>
  </cols>
  <sheetData>
    <row r="1" spans="1:9" x14ac:dyDescent="0.25">
      <c r="A1" s="304" t="s">
        <v>1099</v>
      </c>
      <c r="B1" s="304"/>
      <c r="C1" s="304"/>
      <c r="D1" s="304"/>
      <c r="E1" s="304"/>
      <c r="F1" s="304"/>
      <c r="G1" s="304"/>
    </row>
    <row r="2" spans="1:9" ht="15.75" thickBot="1" x14ac:dyDescent="0.3">
      <c r="A2" s="305" t="s">
        <v>1</v>
      </c>
      <c r="B2" s="305"/>
      <c r="C2" s="305"/>
      <c r="D2" s="305"/>
      <c r="E2" s="305"/>
      <c r="F2" s="305"/>
      <c r="G2" s="305"/>
    </row>
    <row r="3" spans="1:9" ht="22.5" customHeight="1" thickBot="1" x14ac:dyDescent="0.3">
      <c r="A3" s="306" t="s">
        <v>1111</v>
      </c>
      <c r="B3" s="307"/>
      <c r="C3" s="307"/>
      <c r="D3" s="307"/>
      <c r="E3" s="307"/>
      <c r="F3" s="307"/>
      <c r="G3" s="308"/>
    </row>
    <row r="4" spans="1:9" x14ac:dyDescent="0.25">
      <c r="A4" s="302" t="s">
        <v>3</v>
      </c>
      <c r="B4" s="350" t="s">
        <v>1112</v>
      </c>
      <c r="C4" s="351"/>
      <c r="D4" s="351"/>
      <c r="E4" s="351"/>
      <c r="F4" s="351"/>
      <c r="G4" s="352"/>
      <c r="I4" s="217" t="s">
        <v>2199</v>
      </c>
    </row>
    <row r="5" spans="1:9" ht="15.75" thickBot="1" x14ac:dyDescent="0.3">
      <c r="A5" s="337"/>
      <c r="B5" s="353" t="s">
        <v>1113</v>
      </c>
      <c r="C5" s="354"/>
      <c r="D5" s="354"/>
      <c r="E5" s="354"/>
      <c r="F5" s="354"/>
      <c r="G5" s="355"/>
      <c r="I5" s="218"/>
    </row>
    <row r="6" spans="1:9" ht="34.5" thickBot="1" x14ac:dyDescent="0.3">
      <c r="A6" s="303"/>
      <c r="B6" s="107" t="s">
        <v>1114</v>
      </c>
      <c r="C6" s="107" t="s">
        <v>1115</v>
      </c>
      <c r="D6" s="107" t="s">
        <v>1116</v>
      </c>
      <c r="E6" s="107" t="s">
        <v>1117</v>
      </c>
      <c r="F6" s="107" t="s">
        <v>1118</v>
      </c>
      <c r="G6" s="107" t="s">
        <v>1119</v>
      </c>
      <c r="I6" s="219"/>
    </row>
    <row r="7" spans="1:9" ht="15.75" thickBot="1" x14ac:dyDescent="0.3">
      <c r="A7" s="103">
        <v>1987</v>
      </c>
      <c r="B7" s="31">
        <v>0.83399999999999996</v>
      </c>
      <c r="C7" s="31">
        <v>0.49299999999999999</v>
      </c>
      <c r="D7" s="24" t="s">
        <v>15</v>
      </c>
      <c r="E7" s="177">
        <v>0.17299999999999999</v>
      </c>
      <c r="F7" s="31">
        <v>0.68200000000000005</v>
      </c>
      <c r="G7" s="33">
        <v>0.10199999999999999</v>
      </c>
    </row>
    <row r="8" spans="1:9" ht="15.75" thickBot="1" x14ac:dyDescent="0.3">
      <c r="A8" s="103">
        <v>1989</v>
      </c>
      <c r="B8" s="31">
        <v>0.83599999999999997</v>
      </c>
      <c r="C8" s="31">
        <v>0.495</v>
      </c>
      <c r="D8" s="24" t="s">
        <v>15</v>
      </c>
      <c r="E8" s="177">
        <v>0.183</v>
      </c>
      <c r="F8" s="31">
        <v>0.68799999999999994</v>
      </c>
      <c r="G8" s="33">
        <v>0.113</v>
      </c>
    </row>
    <row r="9" spans="1:9" ht="15.75" thickBot="1" x14ac:dyDescent="0.3">
      <c r="A9" s="103">
        <v>1991</v>
      </c>
      <c r="B9" s="31">
        <v>0.83699999999999997</v>
      </c>
      <c r="C9" s="31">
        <v>0.501</v>
      </c>
      <c r="D9" s="24" t="s">
        <v>15</v>
      </c>
      <c r="E9" s="177">
        <v>0.18099999999999999</v>
      </c>
      <c r="F9" s="31">
        <v>0.69</v>
      </c>
      <c r="G9" s="33">
        <v>0.11700000000000001</v>
      </c>
    </row>
    <row r="10" spans="1:9" ht="15.75" thickBot="1" x14ac:dyDescent="0.3">
      <c r="A10" s="103">
        <v>1993</v>
      </c>
      <c r="B10" s="31">
        <v>0.83399999999999996</v>
      </c>
      <c r="C10" s="31">
        <v>0.504</v>
      </c>
      <c r="D10" s="24" t="s">
        <v>15</v>
      </c>
      <c r="E10" s="177">
        <v>0.216</v>
      </c>
      <c r="F10" s="31">
        <v>0.69699999999999995</v>
      </c>
      <c r="G10" s="33">
        <v>0.13400000000000001</v>
      </c>
    </row>
    <row r="11" spans="1:9" ht="15.75" thickBot="1" x14ac:dyDescent="0.3">
      <c r="A11" s="103">
        <v>1995</v>
      </c>
      <c r="B11" s="31">
        <v>0.83799999999999997</v>
      </c>
      <c r="C11" s="31">
        <v>0.5</v>
      </c>
      <c r="D11" s="24" t="s">
        <v>15</v>
      </c>
      <c r="E11" s="177">
        <v>0.216</v>
      </c>
      <c r="F11" s="31">
        <v>0.69499999999999995</v>
      </c>
      <c r="G11" s="33">
        <v>0.14099999999999999</v>
      </c>
    </row>
    <row r="12" spans="1:9" ht="15.75" thickBot="1" x14ac:dyDescent="0.3">
      <c r="A12" s="103">
        <v>1997</v>
      </c>
      <c r="B12" s="31">
        <v>0.86099999999999999</v>
      </c>
      <c r="C12" s="31">
        <v>0.52200000000000002</v>
      </c>
      <c r="D12" s="31">
        <v>0.65600000000000003</v>
      </c>
      <c r="E12" s="177">
        <v>0.22</v>
      </c>
      <c r="F12" s="31">
        <v>0.72099999999999997</v>
      </c>
      <c r="G12" s="33">
        <v>0.151</v>
      </c>
    </row>
    <row r="13" spans="1:9" ht="15.75" thickBot="1" x14ac:dyDescent="0.3">
      <c r="A13" s="103">
        <v>1999</v>
      </c>
      <c r="B13" s="31">
        <v>0.86599999999999999</v>
      </c>
      <c r="C13" s="31">
        <v>0.52300000000000002</v>
      </c>
      <c r="D13" s="31">
        <v>0.65700000000000003</v>
      </c>
      <c r="E13" s="177">
        <v>0.22700000000000001</v>
      </c>
      <c r="F13" s="31">
        <v>0.72299999999999998</v>
      </c>
      <c r="G13" s="33">
        <v>0.161</v>
      </c>
    </row>
    <row r="14" spans="1:9" ht="15.75" thickBot="1" x14ac:dyDescent="0.3">
      <c r="A14" s="103">
        <v>2001</v>
      </c>
      <c r="B14" s="31">
        <v>0.84199999999999997</v>
      </c>
      <c r="C14" s="31">
        <v>0.53900000000000003</v>
      </c>
      <c r="D14" s="31">
        <v>0.65200000000000002</v>
      </c>
      <c r="E14" s="177">
        <v>0.23499999999999999</v>
      </c>
      <c r="F14" s="31">
        <v>0.71</v>
      </c>
      <c r="G14" s="33">
        <v>0.16</v>
      </c>
    </row>
    <row r="15" spans="1:9" ht="15.75" thickBot="1" x14ac:dyDescent="0.3">
      <c r="A15" s="103">
        <v>2003</v>
      </c>
      <c r="B15" s="31">
        <v>0.84499999999999997</v>
      </c>
      <c r="C15" s="31">
        <v>0.53200000000000003</v>
      </c>
      <c r="D15" s="31">
        <v>0.64800000000000002</v>
      </c>
      <c r="E15" s="177">
        <v>0.24099999999999999</v>
      </c>
      <c r="F15" s="31">
        <v>0.71199999999999997</v>
      </c>
      <c r="G15" s="33">
        <v>0.158</v>
      </c>
    </row>
    <row r="16" spans="1:9" ht="15.75" thickBot="1" x14ac:dyDescent="0.3">
      <c r="A16" s="103">
        <v>2005</v>
      </c>
      <c r="B16" s="31">
        <v>0.83299999999999996</v>
      </c>
      <c r="C16" s="31">
        <v>0.52</v>
      </c>
      <c r="D16" s="31">
        <v>0.63400000000000001</v>
      </c>
      <c r="E16" s="177">
        <v>0.247</v>
      </c>
      <c r="F16" s="31">
        <v>0.69399999999999995</v>
      </c>
      <c r="G16" s="33">
        <v>0.16300000000000001</v>
      </c>
    </row>
    <row r="17" spans="1:7" ht="15.75" thickBot="1" x14ac:dyDescent="0.3">
      <c r="A17" s="103">
        <v>2007</v>
      </c>
      <c r="B17" s="31">
        <v>0.83099999999999996</v>
      </c>
      <c r="C17" s="31">
        <v>0.52800000000000002</v>
      </c>
      <c r="D17" s="31">
        <v>0.63800000000000001</v>
      </c>
      <c r="E17" s="177">
        <v>0.19600000000000001</v>
      </c>
      <c r="F17" s="31">
        <v>0.69199999999999995</v>
      </c>
      <c r="G17" s="33">
        <v>0.14000000000000001</v>
      </c>
    </row>
    <row r="18" spans="1:7" ht="15.75" thickBot="1" x14ac:dyDescent="0.3">
      <c r="A18" s="103">
        <v>2009</v>
      </c>
      <c r="B18" s="443" t="s">
        <v>1120</v>
      </c>
      <c r="C18" s="444"/>
      <c r="D18" s="444"/>
      <c r="E18" s="444"/>
      <c r="F18" s="444"/>
      <c r="G18" s="459"/>
    </row>
    <row r="19" spans="1:7" ht="15.75" thickBot="1" x14ac:dyDescent="0.3">
      <c r="A19" s="103">
        <v>2011</v>
      </c>
      <c r="B19" s="443" t="s">
        <v>1109</v>
      </c>
      <c r="C19" s="444"/>
      <c r="D19" s="444"/>
      <c r="E19" s="444"/>
      <c r="F19" s="444"/>
      <c r="G19" s="459"/>
    </row>
    <row r="20" spans="1:7" x14ac:dyDescent="0.25">
      <c r="A20" s="17" t="s">
        <v>24</v>
      </c>
    </row>
    <row r="21" spans="1:7" x14ac:dyDescent="0.25">
      <c r="A21" s="17" t="s">
        <v>1121</v>
      </c>
    </row>
    <row r="22" spans="1:7" x14ac:dyDescent="0.25">
      <c r="A22" s="62"/>
    </row>
  </sheetData>
  <mergeCells count="9">
    <mergeCell ref="I4:I6"/>
    <mergeCell ref="B18:G18"/>
    <mergeCell ref="B19:G19"/>
    <mergeCell ref="A1:G1"/>
    <mergeCell ref="A2:G2"/>
    <mergeCell ref="A3:G3"/>
    <mergeCell ref="A4:A6"/>
    <mergeCell ref="B4:G4"/>
    <mergeCell ref="B5:G5"/>
  </mergeCells>
  <hyperlinks>
    <hyperlink ref="I4:I6" location="TOC!A1" display="Back to Table of Contents"/>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M1"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1123</v>
      </c>
      <c r="B3" s="307"/>
      <c r="C3" s="307"/>
      <c r="D3" s="307"/>
      <c r="E3" s="307"/>
      <c r="F3" s="307"/>
      <c r="G3" s="307"/>
      <c r="H3" s="307"/>
      <c r="I3" s="307"/>
      <c r="J3" s="307"/>
      <c r="K3" s="307"/>
      <c r="L3" s="308"/>
    </row>
    <row r="4" spans="1:14" ht="68.25" thickBot="1" x14ac:dyDescent="0.3">
      <c r="A4" s="101" t="s">
        <v>3</v>
      </c>
      <c r="B4" s="57" t="s">
        <v>1124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v>2011</v>
      </c>
      <c r="B5" s="58">
        <v>1078</v>
      </c>
      <c r="C5" s="58">
        <v>67288</v>
      </c>
      <c r="D5" s="61">
        <v>53805</v>
      </c>
      <c r="E5" s="64">
        <v>2339.1999999999998</v>
      </c>
      <c r="F5" s="65">
        <v>2030.5</v>
      </c>
      <c r="G5" s="55">
        <v>176.9</v>
      </c>
      <c r="H5" s="54">
        <v>159.80000000000001</v>
      </c>
      <c r="I5" s="178">
        <v>5191</v>
      </c>
      <c r="J5" s="58">
        <v>20408</v>
      </c>
      <c r="K5" s="54">
        <v>3.9</v>
      </c>
      <c r="L5" s="61">
        <v>189158</v>
      </c>
      <c r="N5" s="218"/>
    </row>
    <row r="6" spans="1:14" ht="15.75" thickBot="1" x14ac:dyDescent="0.3">
      <c r="A6" s="101">
        <v>2012</v>
      </c>
      <c r="B6" s="58">
        <v>1229</v>
      </c>
      <c r="C6" s="58">
        <v>67721</v>
      </c>
      <c r="D6" s="61">
        <v>54668</v>
      </c>
      <c r="E6" s="64">
        <v>2306.1</v>
      </c>
      <c r="F6" s="65">
        <v>1998.2</v>
      </c>
      <c r="G6" s="55">
        <v>173.2</v>
      </c>
      <c r="H6" s="54">
        <v>156.6</v>
      </c>
      <c r="I6" s="179">
        <v>5301</v>
      </c>
      <c r="J6" s="58">
        <v>20734</v>
      </c>
      <c r="K6" s="54">
        <v>3.9</v>
      </c>
      <c r="L6" s="61">
        <v>190292</v>
      </c>
      <c r="N6" s="219"/>
    </row>
    <row r="7" spans="1:14" x14ac:dyDescent="0.25">
      <c r="A7" s="17" t="s">
        <v>24</v>
      </c>
    </row>
    <row r="8" spans="1:14" x14ac:dyDescent="0.25">
      <c r="A8" s="17"/>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M1"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1133</v>
      </c>
      <c r="B3" s="307"/>
      <c r="C3" s="307"/>
      <c r="D3" s="307"/>
      <c r="E3" s="307"/>
      <c r="F3" s="307"/>
      <c r="G3" s="307"/>
      <c r="H3" s="307"/>
      <c r="I3" s="307"/>
      <c r="J3" s="307"/>
      <c r="K3" s="307"/>
      <c r="L3" s="308"/>
    </row>
    <row r="4" spans="1:14" ht="68.25" thickBot="1" x14ac:dyDescent="0.3">
      <c r="A4" s="101" t="s">
        <v>3</v>
      </c>
      <c r="B4" s="57" t="s">
        <v>1134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v>2011</v>
      </c>
      <c r="B5" s="55">
        <v>5</v>
      </c>
      <c r="C5" s="55">
        <v>80</v>
      </c>
      <c r="D5" s="55">
        <v>59</v>
      </c>
      <c r="E5" s="55">
        <v>2.1</v>
      </c>
      <c r="F5" s="180">
        <v>1.9</v>
      </c>
      <c r="G5" s="55">
        <v>0.2</v>
      </c>
      <c r="H5" s="54">
        <v>0.1</v>
      </c>
      <c r="I5" s="54">
        <v>6</v>
      </c>
      <c r="J5" s="54">
        <v>23</v>
      </c>
      <c r="K5" s="54">
        <v>3.8</v>
      </c>
      <c r="L5" s="54">
        <v>213</v>
      </c>
      <c r="N5" s="218"/>
    </row>
    <row r="6" spans="1:14" ht="15.75" thickBot="1" x14ac:dyDescent="0.3">
      <c r="A6" s="101">
        <v>2012</v>
      </c>
      <c r="B6" s="55">
        <v>4</v>
      </c>
      <c r="C6" s="55">
        <v>84</v>
      </c>
      <c r="D6" s="55">
        <v>63</v>
      </c>
      <c r="E6" s="55">
        <v>3</v>
      </c>
      <c r="F6" s="161">
        <v>2.8</v>
      </c>
      <c r="G6" s="55">
        <v>0.2</v>
      </c>
      <c r="H6" s="54">
        <v>0.2</v>
      </c>
      <c r="I6" s="54">
        <v>16</v>
      </c>
      <c r="J6" s="54">
        <v>69</v>
      </c>
      <c r="K6" s="54">
        <v>4.3</v>
      </c>
      <c r="L6" s="54">
        <v>242</v>
      </c>
      <c r="N6" s="219"/>
    </row>
    <row r="7" spans="1:14" x14ac:dyDescent="0.25">
      <c r="A7" s="17" t="s">
        <v>1135</v>
      </c>
    </row>
    <row r="8" spans="1:14" x14ac:dyDescent="0.25">
      <c r="A8" s="17" t="s">
        <v>24</v>
      </c>
    </row>
    <row r="9" spans="1:14" x14ac:dyDescent="0.25">
      <c r="A9" s="17"/>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M1"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1136</v>
      </c>
      <c r="B3" s="307"/>
      <c r="C3" s="307"/>
      <c r="D3" s="307"/>
      <c r="E3" s="307"/>
      <c r="F3" s="307"/>
      <c r="G3" s="307"/>
      <c r="H3" s="307"/>
      <c r="I3" s="307"/>
      <c r="J3" s="307"/>
      <c r="K3" s="307"/>
      <c r="L3" s="308"/>
    </row>
    <row r="4" spans="1:14" ht="68.25" thickBot="1" x14ac:dyDescent="0.3">
      <c r="A4" s="101" t="s">
        <v>3</v>
      </c>
      <c r="B4" s="57" t="s">
        <v>1134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v>2011</v>
      </c>
      <c r="B5" s="55">
        <v>92</v>
      </c>
      <c r="C5" s="58">
        <v>1807</v>
      </c>
      <c r="D5" s="58">
        <v>1400</v>
      </c>
      <c r="E5" s="55">
        <v>72.2</v>
      </c>
      <c r="F5" s="180">
        <v>50.8</v>
      </c>
      <c r="G5" s="55">
        <v>2.8</v>
      </c>
      <c r="H5" s="54">
        <v>2</v>
      </c>
      <c r="I5" s="54">
        <v>37</v>
      </c>
      <c r="J5" s="54">
        <v>984</v>
      </c>
      <c r="K5" s="54">
        <v>26.6</v>
      </c>
      <c r="L5" s="61">
        <v>4082</v>
      </c>
      <c r="N5" s="218"/>
    </row>
    <row r="6" spans="1:14" ht="15.75" thickBot="1" x14ac:dyDescent="0.3">
      <c r="A6" s="101">
        <v>2012</v>
      </c>
      <c r="B6" s="55">
        <v>132</v>
      </c>
      <c r="C6" s="58">
        <v>2382</v>
      </c>
      <c r="D6" s="58">
        <v>1944</v>
      </c>
      <c r="E6" s="55">
        <v>95.9</v>
      </c>
      <c r="F6" s="161">
        <v>73</v>
      </c>
      <c r="G6" s="55">
        <v>3.6</v>
      </c>
      <c r="H6" s="54">
        <v>2.7</v>
      </c>
      <c r="I6" s="54">
        <v>50</v>
      </c>
      <c r="J6" s="61">
        <v>1285</v>
      </c>
      <c r="K6" s="54">
        <v>25.7</v>
      </c>
      <c r="L6" s="61">
        <v>4617</v>
      </c>
      <c r="N6" s="219"/>
    </row>
    <row r="7" spans="1:14" x14ac:dyDescent="0.25">
      <c r="A7" s="17" t="s">
        <v>1135</v>
      </c>
    </row>
    <row r="8" spans="1:14" x14ac:dyDescent="0.25">
      <c r="A8" s="17" t="s">
        <v>24</v>
      </c>
    </row>
    <row r="9" spans="1:14" x14ac:dyDescent="0.25">
      <c r="A9" s="17"/>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topLeftCell="A79" workbookViewId="0">
      <selection activeCell="M79"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1137</v>
      </c>
      <c r="B3" s="307"/>
      <c r="C3" s="307"/>
      <c r="D3" s="307"/>
      <c r="E3" s="307"/>
      <c r="F3" s="307"/>
      <c r="G3" s="307"/>
      <c r="H3" s="307"/>
      <c r="I3" s="307"/>
      <c r="J3" s="307"/>
      <c r="K3" s="307"/>
      <c r="L3" s="308"/>
    </row>
    <row r="4" spans="1:14" ht="68.25" thickBot="1" x14ac:dyDescent="0.3">
      <c r="A4" s="101" t="s">
        <v>3</v>
      </c>
      <c r="B4" s="57" t="s">
        <v>1124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v>1922</v>
      </c>
      <c r="B5" s="55" t="s">
        <v>15</v>
      </c>
      <c r="C5" s="161" t="s">
        <v>15</v>
      </c>
      <c r="D5" s="161" t="s">
        <v>15</v>
      </c>
      <c r="E5" s="161" t="s">
        <v>15</v>
      </c>
      <c r="F5" s="161" t="s">
        <v>15</v>
      </c>
      <c r="G5" s="161" t="s">
        <v>15</v>
      </c>
      <c r="H5" s="55" t="s">
        <v>15</v>
      </c>
      <c r="I5" s="54">
        <v>404</v>
      </c>
      <c r="J5" s="54" t="s">
        <v>15</v>
      </c>
      <c r="K5" s="54" t="s">
        <v>15</v>
      </c>
      <c r="L5" s="54" t="s">
        <v>15</v>
      </c>
      <c r="N5" s="218"/>
    </row>
    <row r="6" spans="1:14" ht="15.75" thickBot="1" x14ac:dyDescent="0.3">
      <c r="A6" s="101">
        <v>1923</v>
      </c>
      <c r="B6" s="55" t="s">
        <v>15</v>
      </c>
      <c r="C6" s="161" t="s">
        <v>15</v>
      </c>
      <c r="D6" s="161" t="s">
        <v>15</v>
      </c>
      <c r="E6" s="161" t="s">
        <v>15</v>
      </c>
      <c r="F6" s="161" t="s">
        <v>15</v>
      </c>
      <c r="G6" s="161" t="s">
        <v>15</v>
      </c>
      <c r="H6" s="55" t="s">
        <v>15</v>
      </c>
      <c r="I6" s="54">
        <v>661</v>
      </c>
      <c r="J6" s="54" t="s">
        <v>15</v>
      </c>
      <c r="K6" s="54" t="s">
        <v>15</v>
      </c>
      <c r="L6" s="54" t="s">
        <v>15</v>
      </c>
      <c r="N6" s="219"/>
    </row>
    <row r="7" spans="1:14" ht="15.75" thickBot="1" x14ac:dyDescent="0.3">
      <c r="A7" s="101">
        <v>1924</v>
      </c>
      <c r="B7" s="55" t="s">
        <v>15</v>
      </c>
      <c r="C7" s="161" t="s">
        <v>15</v>
      </c>
      <c r="D7" s="161" t="s">
        <v>15</v>
      </c>
      <c r="E7" s="161" t="s">
        <v>15</v>
      </c>
      <c r="F7" s="161" t="s">
        <v>15</v>
      </c>
      <c r="G7" s="161" t="s">
        <v>15</v>
      </c>
      <c r="H7" s="55" t="s">
        <v>15</v>
      </c>
      <c r="I7" s="54">
        <v>989</v>
      </c>
      <c r="J7" s="54" t="s">
        <v>15</v>
      </c>
      <c r="K7" s="54" t="s">
        <v>15</v>
      </c>
      <c r="L7" s="54" t="s">
        <v>15</v>
      </c>
    </row>
    <row r="8" spans="1:14" ht="15.75" thickBot="1" x14ac:dyDescent="0.3">
      <c r="A8" s="101">
        <v>1925</v>
      </c>
      <c r="B8" s="55" t="s">
        <v>15</v>
      </c>
      <c r="C8" s="161" t="s">
        <v>15</v>
      </c>
      <c r="D8" s="161" t="s">
        <v>15</v>
      </c>
      <c r="E8" s="161" t="s">
        <v>15</v>
      </c>
      <c r="F8" s="161" t="s">
        <v>15</v>
      </c>
      <c r="G8" s="161" t="s">
        <v>15</v>
      </c>
      <c r="H8" s="55" t="s">
        <v>15</v>
      </c>
      <c r="I8" s="61">
        <v>1484</v>
      </c>
      <c r="J8" s="54" t="s">
        <v>15</v>
      </c>
      <c r="K8" s="54" t="s">
        <v>15</v>
      </c>
      <c r="L8" s="54" t="s">
        <v>15</v>
      </c>
    </row>
    <row r="9" spans="1:14" ht="15.75" thickBot="1" x14ac:dyDescent="0.3">
      <c r="A9" s="101">
        <v>1926</v>
      </c>
      <c r="B9" s="55" t="s">
        <v>15</v>
      </c>
      <c r="C9" s="58">
        <v>14400</v>
      </c>
      <c r="D9" s="55" t="s">
        <v>15</v>
      </c>
      <c r="E9" s="161">
        <v>449.7</v>
      </c>
      <c r="F9" s="161" t="s">
        <v>15</v>
      </c>
      <c r="G9" s="161" t="s">
        <v>15</v>
      </c>
      <c r="H9" s="55" t="s">
        <v>15</v>
      </c>
      <c r="I9" s="61">
        <v>2009</v>
      </c>
      <c r="J9" s="54" t="s">
        <v>15</v>
      </c>
      <c r="K9" s="54" t="s">
        <v>15</v>
      </c>
      <c r="L9" s="54" t="s">
        <v>15</v>
      </c>
    </row>
    <row r="10" spans="1:14" ht="15.75" thickBot="1" x14ac:dyDescent="0.3">
      <c r="A10" s="101">
        <v>1927</v>
      </c>
      <c r="B10" s="55" t="s">
        <v>15</v>
      </c>
      <c r="C10" s="58">
        <v>18000</v>
      </c>
      <c r="D10" s="55" t="s">
        <v>15</v>
      </c>
      <c r="E10" s="161">
        <v>589.20000000000005</v>
      </c>
      <c r="F10" s="161" t="s">
        <v>15</v>
      </c>
      <c r="G10" s="161" t="s">
        <v>15</v>
      </c>
      <c r="H10" s="55" t="s">
        <v>15</v>
      </c>
      <c r="I10" s="61">
        <v>2301</v>
      </c>
      <c r="J10" s="54" t="s">
        <v>15</v>
      </c>
      <c r="K10" s="54" t="s">
        <v>15</v>
      </c>
      <c r="L10" s="54" t="s">
        <v>15</v>
      </c>
    </row>
    <row r="11" spans="1:14" ht="15.75" thickBot="1" x14ac:dyDescent="0.3">
      <c r="A11" s="101">
        <v>1928</v>
      </c>
      <c r="B11" s="55" t="s">
        <v>15</v>
      </c>
      <c r="C11" s="58">
        <v>19700</v>
      </c>
      <c r="D11" s="55" t="s">
        <v>15</v>
      </c>
      <c r="E11" s="161">
        <v>633.4</v>
      </c>
      <c r="F11" s="161" t="s">
        <v>15</v>
      </c>
      <c r="G11" s="161" t="s">
        <v>15</v>
      </c>
      <c r="H11" s="55" t="s">
        <v>15</v>
      </c>
      <c r="I11" s="61">
        <v>2470</v>
      </c>
      <c r="J11" s="54" t="s">
        <v>15</v>
      </c>
      <c r="K11" s="54" t="s">
        <v>15</v>
      </c>
      <c r="L11" s="54" t="s">
        <v>15</v>
      </c>
    </row>
    <row r="12" spans="1:14" ht="15.75" thickBot="1" x14ac:dyDescent="0.3">
      <c r="A12" s="101">
        <v>1929</v>
      </c>
      <c r="B12" s="55" t="s">
        <v>15</v>
      </c>
      <c r="C12" s="58">
        <v>21100</v>
      </c>
      <c r="D12" s="55" t="s">
        <v>15</v>
      </c>
      <c r="E12" s="161">
        <v>699.8</v>
      </c>
      <c r="F12" s="161" t="s">
        <v>15</v>
      </c>
      <c r="G12" s="161" t="s">
        <v>15</v>
      </c>
      <c r="H12" s="55" t="s">
        <v>15</v>
      </c>
      <c r="I12" s="61">
        <v>2623</v>
      </c>
      <c r="J12" s="54" t="s">
        <v>15</v>
      </c>
      <c r="K12" s="54" t="s">
        <v>15</v>
      </c>
      <c r="L12" s="54" t="s">
        <v>15</v>
      </c>
    </row>
    <row r="13" spans="1:14" ht="15.75" thickBot="1" x14ac:dyDescent="0.3">
      <c r="A13" s="101">
        <v>1930</v>
      </c>
      <c r="B13" s="55" t="s">
        <v>15</v>
      </c>
      <c r="C13" s="58">
        <v>21300</v>
      </c>
      <c r="D13" s="55" t="s">
        <v>15</v>
      </c>
      <c r="E13" s="161">
        <v>705.8</v>
      </c>
      <c r="F13" s="161" t="s">
        <v>15</v>
      </c>
      <c r="G13" s="161" t="s">
        <v>15</v>
      </c>
      <c r="H13" s="55" t="s">
        <v>15</v>
      </c>
      <c r="I13" s="61">
        <v>2481</v>
      </c>
      <c r="J13" s="54" t="s">
        <v>15</v>
      </c>
      <c r="K13" s="54" t="s">
        <v>15</v>
      </c>
      <c r="L13" s="54" t="s">
        <v>15</v>
      </c>
    </row>
    <row r="14" spans="1:14" ht="15.75" thickBot="1" x14ac:dyDescent="0.3">
      <c r="A14" s="101">
        <v>1931</v>
      </c>
      <c r="B14" s="55" t="s">
        <v>15</v>
      </c>
      <c r="C14" s="58">
        <v>20700</v>
      </c>
      <c r="D14" s="55" t="s">
        <v>15</v>
      </c>
      <c r="E14" s="161">
        <v>682.5</v>
      </c>
      <c r="F14" s="161" t="s">
        <v>15</v>
      </c>
      <c r="G14" s="161" t="s">
        <v>15</v>
      </c>
      <c r="H14" s="55" t="s">
        <v>15</v>
      </c>
      <c r="I14" s="61">
        <v>2315</v>
      </c>
      <c r="J14" s="54" t="s">
        <v>15</v>
      </c>
      <c r="K14" s="54" t="s">
        <v>15</v>
      </c>
      <c r="L14" s="54" t="s">
        <v>15</v>
      </c>
    </row>
    <row r="15" spans="1:14" ht="15.75" thickBot="1" x14ac:dyDescent="0.3">
      <c r="A15" s="101">
        <v>1932</v>
      </c>
      <c r="B15" s="55" t="s">
        <v>15</v>
      </c>
      <c r="C15" s="58">
        <v>20200</v>
      </c>
      <c r="D15" s="55" t="s">
        <v>15</v>
      </c>
      <c r="E15" s="161">
        <v>663.3</v>
      </c>
      <c r="F15" s="161" t="s">
        <v>15</v>
      </c>
      <c r="G15" s="161" t="s">
        <v>15</v>
      </c>
      <c r="H15" s="55" t="s">
        <v>15</v>
      </c>
      <c r="I15" s="61">
        <v>2138</v>
      </c>
      <c r="J15" s="54" t="s">
        <v>15</v>
      </c>
      <c r="K15" s="54" t="s">
        <v>15</v>
      </c>
      <c r="L15" s="54" t="s">
        <v>15</v>
      </c>
    </row>
    <row r="16" spans="1:14" ht="15.75" thickBot="1" x14ac:dyDescent="0.3">
      <c r="A16" s="101">
        <v>1933</v>
      </c>
      <c r="B16" s="55" t="s">
        <v>15</v>
      </c>
      <c r="C16" s="58">
        <v>20200</v>
      </c>
      <c r="D16" s="55" t="s">
        <v>15</v>
      </c>
      <c r="E16" s="161">
        <v>655.1</v>
      </c>
      <c r="F16" s="161" t="s">
        <v>15</v>
      </c>
      <c r="G16" s="161" t="s">
        <v>15</v>
      </c>
      <c r="H16" s="55" t="s">
        <v>15</v>
      </c>
      <c r="I16" s="61">
        <v>2077</v>
      </c>
      <c r="J16" s="54" t="s">
        <v>15</v>
      </c>
      <c r="K16" s="54" t="s">
        <v>15</v>
      </c>
      <c r="L16" s="54" t="s">
        <v>15</v>
      </c>
    </row>
    <row r="17" spans="1:12" ht="15.75" thickBot="1" x14ac:dyDescent="0.3">
      <c r="A17" s="101">
        <v>1934</v>
      </c>
      <c r="B17" s="55" t="s">
        <v>15</v>
      </c>
      <c r="C17" s="58">
        <v>22200</v>
      </c>
      <c r="D17" s="55" t="s">
        <v>15</v>
      </c>
      <c r="E17" s="161">
        <v>711.1</v>
      </c>
      <c r="F17" s="161" t="s">
        <v>15</v>
      </c>
      <c r="G17" s="161" t="s">
        <v>15</v>
      </c>
      <c r="H17" s="55" t="s">
        <v>15</v>
      </c>
      <c r="I17" s="61">
        <v>2376</v>
      </c>
      <c r="J17" s="54" t="s">
        <v>15</v>
      </c>
      <c r="K17" s="54" t="s">
        <v>15</v>
      </c>
      <c r="L17" s="54" t="s">
        <v>15</v>
      </c>
    </row>
    <row r="18" spans="1:12" ht="15.75" thickBot="1" x14ac:dyDescent="0.3">
      <c r="A18" s="101">
        <v>1935</v>
      </c>
      <c r="B18" s="55" t="s">
        <v>15</v>
      </c>
      <c r="C18" s="58">
        <v>23800</v>
      </c>
      <c r="D18" s="55" t="s">
        <v>15</v>
      </c>
      <c r="E18" s="161">
        <v>764</v>
      </c>
      <c r="F18" s="161" t="s">
        <v>15</v>
      </c>
      <c r="G18" s="161" t="s">
        <v>15</v>
      </c>
      <c r="H18" s="55" t="s">
        <v>15</v>
      </c>
      <c r="I18" s="61">
        <v>2625</v>
      </c>
      <c r="J18" s="54" t="s">
        <v>15</v>
      </c>
      <c r="K18" s="54" t="s">
        <v>15</v>
      </c>
      <c r="L18" s="54" t="s">
        <v>15</v>
      </c>
    </row>
    <row r="19" spans="1:12" ht="15.75" thickBot="1" x14ac:dyDescent="0.3">
      <c r="A19" s="101">
        <v>1936</v>
      </c>
      <c r="B19" s="55" t="s">
        <v>15</v>
      </c>
      <c r="C19" s="58">
        <v>26800</v>
      </c>
      <c r="D19" s="55" t="s">
        <v>15</v>
      </c>
      <c r="E19" s="161">
        <v>864.2</v>
      </c>
      <c r="F19" s="161" t="s">
        <v>15</v>
      </c>
      <c r="G19" s="161" t="s">
        <v>15</v>
      </c>
      <c r="H19" s="55" t="s">
        <v>15</v>
      </c>
      <c r="I19" s="61">
        <v>3188</v>
      </c>
      <c r="J19" s="54" t="s">
        <v>15</v>
      </c>
      <c r="K19" s="54" t="s">
        <v>15</v>
      </c>
      <c r="L19" s="54" t="s">
        <v>15</v>
      </c>
    </row>
    <row r="20" spans="1:12" ht="15.75" thickBot="1" x14ac:dyDescent="0.3">
      <c r="A20" s="101">
        <v>1937</v>
      </c>
      <c r="B20" s="55" t="s">
        <v>15</v>
      </c>
      <c r="C20" s="58">
        <v>27500</v>
      </c>
      <c r="D20" s="55" t="s">
        <v>15</v>
      </c>
      <c r="E20" s="161">
        <v>957</v>
      </c>
      <c r="F20" s="161" t="s">
        <v>15</v>
      </c>
      <c r="G20" s="161" t="s">
        <v>15</v>
      </c>
      <c r="H20" s="55" t="s">
        <v>15</v>
      </c>
      <c r="I20" s="61">
        <v>3500</v>
      </c>
      <c r="J20" s="54" t="s">
        <v>15</v>
      </c>
      <c r="K20" s="54" t="s">
        <v>15</v>
      </c>
      <c r="L20" s="54" t="s">
        <v>15</v>
      </c>
    </row>
    <row r="21" spans="1:12" ht="15.75" thickBot="1" x14ac:dyDescent="0.3">
      <c r="A21" s="101">
        <v>1938</v>
      </c>
      <c r="B21" s="55" t="s">
        <v>15</v>
      </c>
      <c r="C21" s="58">
        <v>28500</v>
      </c>
      <c r="D21" s="55" t="s">
        <v>15</v>
      </c>
      <c r="E21" s="161">
        <v>986.4</v>
      </c>
      <c r="F21" s="161" t="s">
        <v>15</v>
      </c>
      <c r="G21" s="161" t="s">
        <v>15</v>
      </c>
      <c r="H21" s="55" t="s">
        <v>15</v>
      </c>
      <c r="I21" s="61">
        <v>3488</v>
      </c>
      <c r="J21" s="54" t="s">
        <v>15</v>
      </c>
      <c r="K21" s="54" t="s">
        <v>15</v>
      </c>
      <c r="L21" s="54" t="s">
        <v>15</v>
      </c>
    </row>
    <row r="22" spans="1:12" ht="15.75" thickBot="1" x14ac:dyDescent="0.3">
      <c r="A22" s="101">
        <v>1939</v>
      </c>
      <c r="B22" s="55" t="s">
        <v>15</v>
      </c>
      <c r="C22" s="58">
        <v>32600</v>
      </c>
      <c r="D22" s="55" t="s">
        <v>15</v>
      </c>
      <c r="E22" s="181">
        <v>1047.4000000000001</v>
      </c>
      <c r="F22" s="161" t="s">
        <v>15</v>
      </c>
      <c r="G22" s="161" t="s">
        <v>15</v>
      </c>
      <c r="H22" s="55" t="s">
        <v>15</v>
      </c>
      <c r="I22" s="61">
        <v>3866</v>
      </c>
      <c r="J22" s="54" t="s">
        <v>15</v>
      </c>
      <c r="K22" s="54" t="s">
        <v>15</v>
      </c>
      <c r="L22" s="54" t="s">
        <v>15</v>
      </c>
    </row>
    <row r="23" spans="1:12" ht="15.75" thickBot="1" x14ac:dyDescent="0.3">
      <c r="A23" s="101">
        <v>1940</v>
      </c>
      <c r="B23" s="55" t="s">
        <v>15</v>
      </c>
      <c r="C23" s="58">
        <v>35000</v>
      </c>
      <c r="D23" s="55" t="s">
        <v>15</v>
      </c>
      <c r="E23" s="181">
        <v>1194.5</v>
      </c>
      <c r="F23" s="161" t="s">
        <v>15</v>
      </c>
      <c r="G23" s="161" t="s">
        <v>15</v>
      </c>
      <c r="H23" s="55" t="s">
        <v>15</v>
      </c>
      <c r="I23" s="61">
        <v>4255</v>
      </c>
      <c r="J23" s="54" t="s">
        <v>15</v>
      </c>
      <c r="K23" s="54" t="s">
        <v>15</v>
      </c>
      <c r="L23" s="54" t="s">
        <v>15</v>
      </c>
    </row>
    <row r="24" spans="1:12" ht="15.75" thickBot="1" x14ac:dyDescent="0.3">
      <c r="A24" s="101">
        <v>1941</v>
      </c>
      <c r="B24" s="55" t="s">
        <v>15</v>
      </c>
      <c r="C24" s="58">
        <v>39300</v>
      </c>
      <c r="D24" s="55" t="s">
        <v>15</v>
      </c>
      <c r="E24" s="181">
        <v>1313</v>
      </c>
      <c r="F24" s="161" t="s">
        <v>15</v>
      </c>
      <c r="G24" s="161" t="s">
        <v>15</v>
      </c>
      <c r="H24" s="55" t="s">
        <v>15</v>
      </c>
      <c r="I24" s="61">
        <v>4948</v>
      </c>
      <c r="J24" s="54" t="s">
        <v>15</v>
      </c>
      <c r="K24" s="54" t="s">
        <v>15</v>
      </c>
      <c r="L24" s="54" t="s">
        <v>15</v>
      </c>
    </row>
    <row r="25" spans="1:12" ht="15.75" thickBot="1" x14ac:dyDescent="0.3">
      <c r="A25" s="101">
        <v>1942</v>
      </c>
      <c r="B25" s="55" t="s">
        <v>15</v>
      </c>
      <c r="C25" s="58">
        <v>46000</v>
      </c>
      <c r="D25" s="55" t="s">
        <v>15</v>
      </c>
      <c r="E25" s="181">
        <v>1612</v>
      </c>
      <c r="F25" s="161" t="s">
        <v>15</v>
      </c>
      <c r="G25" s="161" t="s">
        <v>15</v>
      </c>
      <c r="H25" s="55" t="s">
        <v>15</v>
      </c>
      <c r="I25" s="61">
        <v>7264</v>
      </c>
      <c r="J25" s="54" t="s">
        <v>15</v>
      </c>
      <c r="K25" s="54" t="s">
        <v>15</v>
      </c>
      <c r="L25" s="54" t="s">
        <v>15</v>
      </c>
    </row>
    <row r="26" spans="1:12" ht="15.75" thickBot="1" x14ac:dyDescent="0.3">
      <c r="A26" s="101">
        <v>1943</v>
      </c>
      <c r="B26" s="55" t="s">
        <v>15</v>
      </c>
      <c r="C26" s="58">
        <v>47100</v>
      </c>
      <c r="D26" s="55" t="s">
        <v>15</v>
      </c>
      <c r="E26" s="181">
        <v>1693</v>
      </c>
      <c r="F26" s="161" t="s">
        <v>15</v>
      </c>
      <c r="G26" s="161" t="s">
        <v>15</v>
      </c>
      <c r="H26" s="55" t="s">
        <v>15</v>
      </c>
      <c r="I26" s="61">
        <v>9070</v>
      </c>
      <c r="J26" s="54" t="s">
        <v>15</v>
      </c>
      <c r="K26" s="54" t="s">
        <v>15</v>
      </c>
      <c r="L26" s="54" t="s">
        <v>15</v>
      </c>
    </row>
    <row r="27" spans="1:12" ht="15.75" thickBot="1" x14ac:dyDescent="0.3">
      <c r="A27" s="101">
        <v>1944</v>
      </c>
      <c r="B27" s="55" t="s">
        <v>15</v>
      </c>
      <c r="C27" s="58">
        <v>48400</v>
      </c>
      <c r="D27" s="55" t="s">
        <v>15</v>
      </c>
      <c r="E27" s="181">
        <v>1713.3</v>
      </c>
      <c r="F27" s="161" t="s">
        <v>15</v>
      </c>
      <c r="G27" s="161" t="s">
        <v>15</v>
      </c>
      <c r="H27" s="55" t="s">
        <v>15</v>
      </c>
      <c r="I27" s="61">
        <v>9713</v>
      </c>
      <c r="J27" s="54" t="s">
        <v>15</v>
      </c>
      <c r="K27" s="54" t="s">
        <v>15</v>
      </c>
      <c r="L27" s="54" t="s">
        <v>15</v>
      </c>
    </row>
    <row r="28" spans="1:12" ht="15.75" thickBot="1" x14ac:dyDescent="0.3">
      <c r="A28" s="101">
        <v>1945</v>
      </c>
      <c r="B28" s="55" t="s">
        <v>15</v>
      </c>
      <c r="C28" s="58">
        <v>49670</v>
      </c>
      <c r="D28" s="55" t="s">
        <v>15</v>
      </c>
      <c r="E28" s="181">
        <v>1722.3</v>
      </c>
      <c r="F28" s="161" t="s">
        <v>15</v>
      </c>
      <c r="G28" s="161" t="s">
        <v>15</v>
      </c>
      <c r="H28" s="55" t="s">
        <v>15</v>
      </c>
      <c r="I28" s="61">
        <v>9946</v>
      </c>
      <c r="J28" s="54" t="s">
        <v>15</v>
      </c>
      <c r="K28" s="54" t="s">
        <v>15</v>
      </c>
      <c r="L28" s="54" t="s">
        <v>15</v>
      </c>
    </row>
    <row r="29" spans="1:12" ht="15.75" thickBot="1" x14ac:dyDescent="0.3">
      <c r="A29" s="101">
        <v>1946</v>
      </c>
      <c r="B29" s="55" t="s">
        <v>15</v>
      </c>
      <c r="C29" s="58">
        <v>52450</v>
      </c>
      <c r="D29" s="55" t="s">
        <v>15</v>
      </c>
      <c r="E29" s="181">
        <v>1807.2</v>
      </c>
      <c r="F29" s="161" t="s">
        <v>15</v>
      </c>
      <c r="G29" s="161" t="s">
        <v>15</v>
      </c>
      <c r="H29" s="55" t="s">
        <v>15</v>
      </c>
      <c r="I29" s="61">
        <v>10247</v>
      </c>
      <c r="J29" s="54" t="s">
        <v>15</v>
      </c>
      <c r="K29" s="54" t="s">
        <v>15</v>
      </c>
      <c r="L29" s="54" t="s">
        <v>15</v>
      </c>
    </row>
    <row r="30" spans="1:12" ht="15.75" thickBot="1" x14ac:dyDescent="0.3">
      <c r="A30" s="101">
        <v>1947</v>
      </c>
      <c r="B30" s="55" t="s">
        <v>15</v>
      </c>
      <c r="C30" s="58">
        <v>56917</v>
      </c>
      <c r="D30" s="55" t="s">
        <v>15</v>
      </c>
      <c r="E30" s="181">
        <v>1885.7</v>
      </c>
      <c r="F30" s="161" t="s">
        <v>15</v>
      </c>
      <c r="G30" s="161" t="s">
        <v>15</v>
      </c>
      <c r="H30" s="55" t="s">
        <v>15</v>
      </c>
      <c r="I30" s="61">
        <v>10374</v>
      </c>
      <c r="J30" s="54" t="s">
        <v>15</v>
      </c>
      <c r="K30" s="54" t="s">
        <v>15</v>
      </c>
      <c r="L30" s="54" t="s">
        <v>15</v>
      </c>
    </row>
    <row r="31" spans="1:12" ht="15.75" thickBot="1" x14ac:dyDescent="0.3">
      <c r="A31" s="101">
        <v>1948</v>
      </c>
      <c r="B31" s="55" t="s">
        <v>15</v>
      </c>
      <c r="C31" s="58">
        <v>58540</v>
      </c>
      <c r="D31" s="55" t="s">
        <v>15</v>
      </c>
      <c r="E31" s="181">
        <v>1975.7</v>
      </c>
      <c r="F31" s="161" t="s">
        <v>15</v>
      </c>
      <c r="G31" s="161" t="s">
        <v>15</v>
      </c>
      <c r="H31" s="55" t="s">
        <v>15</v>
      </c>
      <c r="I31" s="61">
        <v>10759</v>
      </c>
      <c r="J31" s="54" t="s">
        <v>15</v>
      </c>
      <c r="K31" s="54" t="s">
        <v>15</v>
      </c>
      <c r="L31" s="54" t="s">
        <v>15</v>
      </c>
    </row>
    <row r="32" spans="1:12" ht="15.75" thickBot="1" x14ac:dyDescent="0.3">
      <c r="A32" s="101">
        <v>1949</v>
      </c>
      <c r="B32" s="55" t="s">
        <v>15</v>
      </c>
      <c r="C32" s="58">
        <v>57035</v>
      </c>
      <c r="D32" s="55" t="s">
        <v>15</v>
      </c>
      <c r="E32" s="181">
        <v>1968.2</v>
      </c>
      <c r="F32" s="161" t="s">
        <v>15</v>
      </c>
      <c r="G32" s="161" t="s">
        <v>15</v>
      </c>
      <c r="H32" s="55" t="s">
        <v>15</v>
      </c>
      <c r="I32" s="61">
        <v>10193</v>
      </c>
      <c r="J32" s="54" t="s">
        <v>15</v>
      </c>
      <c r="K32" s="54" t="s">
        <v>15</v>
      </c>
      <c r="L32" s="54" t="s">
        <v>15</v>
      </c>
    </row>
    <row r="33" spans="1:12" ht="15.75" thickBot="1" x14ac:dyDescent="0.3">
      <c r="A33" s="101">
        <v>1950</v>
      </c>
      <c r="B33" s="55" t="s">
        <v>15</v>
      </c>
      <c r="C33" s="58">
        <v>56820</v>
      </c>
      <c r="D33" s="55" t="s">
        <v>15</v>
      </c>
      <c r="E33" s="181">
        <v>1895.4</v>
      </c>
      <c r="F33" s="161" t="s">
        <v>15</v>
      </c>
      <c r="G33" s="161" t="s">
        <v>15</v>
      </c>
      <c r="H33" s="55" t="s">
        <v>15</v>
      </c>
      <c r="I33" s="61">
        <v>9447</v>
      </c>
      <c r="J33" s="54" t="s">
        <v>15</v>
      </c>
      <c r="K33" s="54" t="s">
        <v>15</v>
      </c>
      <c r="L33" s="54" t="s">
        <v>15</v>
      </c>
    </row>
    <row r="34" spans="1:12" ht="15.75" thickBot="1" x14ac:dyDescent="0.3">
      <c r="A34" s="101">
        <v>1951</v>
      </c>
      <c r="B34" s="55" t="s">
        <v>15</v>
      </c>
      <c r="C34" s="58">
        <v>57660</v>
      </c>
      <c r="D34" s="55" t="s">
        <v>15</v>
      </c>
      <c r="E34" s="181">
        <v>1893</v>
      </c>
      <c r="F34" s="161" t="s">
        <v>15</v>
      </c>
      <c r="G34" s="161" t="s">
        <v>15</v>
      </c>
      <c r="H34" s="55" t="s">
        <v>15</v>
      </c>
      <c r="I34" s="61">
        <v>9227</v>
      </c>
      <c r="J34" s="54" t="s">
        <v>15</v>
      </c>
      <c r="K34" s="54" t="s">
        <v>15</v>
      </c>
      <c r="L34" s="54" t="s">
        <v>15</v>
      </c>
    </row>
    <row r="35" spans="1:12" ht="15.75" thickBot="1" x14ac:dyDescent="0.3">
      <c r="A35" s="101">
        <v>1952</v>
      </c>
      <c r="B35" s="55" t="s">
        <v>15</v>
      </c>
      <c r="C35" s="58">
        <v>55980</v>
      </c>
      <c r="D35" s="55" t="s">
        <v>15</v>
      </c>
      <c r="E35" s="181">
        <v>1877.7</v>
      </c>
      <c r="F35" s="161" t="s">
        <v>15</v>
      </c>
      <c r="G35" s="161" t="s">
        <v>15</v>
      </c>
      <c r="H35" s="55" t="s">
        <v>15</v>
      </c>
      <c r="I35" s="61">
        <v>8901</v>
      </c>
      <c r="J35" s="54" t="s">
        <v>15</v>
      </c>
      <c r="K35" s="54" t="s">
        <v>15</v>
      </c>
      <c r="L35" s="54" t="s">
        <v>15</v>
      </c>
    </row>
    <row r="36" spans="1:12" ht="15.75" thickBot="1" x14ac:dyDescent="0.3">
      <c r="A36" s="101">
        <v>1953</v>
      </c>
      <c r="B36" s="55" t="s">
        <v>15</v>
      </c>
      <c r="C36" s="58">
        <v>54700</v>
      </c>
      <c r="D36" s="55" t="s">
        <v>15</v>
      </c>
      <c r="E36" s="181">
        <v>1819</v>
      </c>
      <c r="F36" s="161" t="s">
        <v>15</v>
      </c>
      <c r="G36" s="161" t="s">
        <v>15</v>
      </c>
      <c r="H36" s="55" t="s">
        <v>15</v>
      </c>
      <c r="I36" s="61">
        <v>8280</v>
      </c>
      <c r="J36" s="54" t="s">
        <v>15</v>
      </c>
      <c r="K36" s="54" t="s">
        <v>15</v>
      </c>
      <c r="L36" s="54" t="s">
        <v>15</v>
      </c>
    </row>
    <row r="37" spans="1:12" ht="15.75" thickBot="1" x14ac:dyDescent="0.3">
      <c r="A37" s="101">
        <v>1954</v>
      </c>
      <c r="B37" s="55" t="s">
        <v>15</v>
      </c>
      <c r="C37" s="58">
        <v>54000</v>
      </c>
      <c r="D37" s="55" t="s">
        <v>15</v>
      </c>
      <c r="E37" s="181">
        <v>1760.7</v>
      </c>
      <c r="F37" s="161" t="s">
        <v>15</v>
      </c>
      <c r="G37" s="161" t="s">
        <v>15</v>
      </c>
      <c r="H37" s="55" t="s">
        <v>15</v>
      </c>
      <c r="I37" s="61">
        <v>7643</v>
      </c>
      <c r="J37" s="54" t="s">
        <v>15</v>
      </c>
      <c r="K37" s="54" t="s">
        <v>15</v>
      </c>
      <c r="L37" s="54" t="s">
        <v>15</v>
      </c>
    </row>
    <row r="38" spans="1:12" ht="15.75" thickBot="1" x14ac:dyDescent="0.3">
      <c r="A38" s="101">
        <v>1955</v>
      </c>
      <c r="B38" s="55" t="s">
        <v>15</v>
      </c>
      <c r="C38" s="58">
        <v>52400</v>
      </c>
      <c r="D38" s="55" t="s">
        <v>15</v>
      </c>
      <c r="E38" s="181">
        <v>1709.9</v>
      </c>
      <c r="F38" s="161" t="s">
        <v>15</v>
      </c>
      <c r="G38" s="161" t="s">
        <v>15</v>
      </c>
      <c r="H38" s="55" t="s">
        <v>15</v>
      </c>
      <c r="I38" s="61">
        <v>7269</v>
      </c>
      <c r="J38" s="54" t="s">
        <v>15</v>
      </c>
      <c r="K38" s="54" t="s">
        <v>15</v>
      </c>
      <c r="L38" s="54" t="s">
        <v>15</v>
      </c>
    </row>
    <row r="39" spans="1:12" ht="15.75" thickBot="1" x14ac:dyDescent="0.3">
      <c r="A39" s="101">
        <v>1956</v>
      </c>
      <c r="B39" s="55" t="s">
        <v>15</v>
      </c>
      <c r="C39" s="58">
        <v>51400</v>
      </c>
      <c r="D39" s="55" t="s">
        <v>15</v>
      </c>
      <c r="E39" s="181">
        <v>1680.9</v>
      </c>
      <c r="F39" s="161" t="s">
        <v>15</v>
      </c>
      <c r="G39" s="161" t="s">
        <v>15</v>
      </c>
      <c r="H39" s="55" t="s">
        <v>15</v>
      </c>
      <c r="I39" s="61">
        <v>7062</v>
      </c>
      <c r="J39" s="54" t="s">
        <v>15</v>
      </c>
      <c r="K39" s="54" t="s">
        <v>15</v>
      </c>
      <c r="L39" s="54" t="s">
        <v>15</v>
      </c>
    </row>
    <row r="40" spans="1:12" ht="15.75" thickBot="1" x14ac:dyDescent="0.3">
      <c r="A40" s="101">
        <v>1957</v>
      </c>
      <c r="B40" s="55" t="s">
        <v>15</v>
      </c>
      <c r="C40" s="58">
        <v>50800</v>
      </c>
      <c r="D40" s="55" t="s">
        <v>15</v>
      </c>
      <c r="E40" s="181">
        <v>1648.4</v>
      </c>
      <c r="F40" s="161" t="s">
        <v>15</v>
      </c>
      <c r="G40" s="161" t="s">
        <v>15</v>
      </c>
      <c r="H40" s="55" t="s">
        <v>15</v>
      </c>
      <c r="I40" s="61">
        <v>6903</v>
      </c>
      <c r="J40" s="54" t="s">
        <v>15</v>
      </c>
      <c r="K40" s="54" t="s">
        <v>15</v>
      </c>
      <c r="L40" s="54" t="s">
        <v>15</v>
      </c>
    </row>
    <row r="41" spans="1:12" ht="15.75" thickBot="1" x14ac:dyDescent="0.3">
      <c r="A41" s="101">
        <v>1958</v>
      </c>
      <c r="B41" s="55" t="s">
        <v>15</v>
      </c>
      <c r="C41" s="58">
        <v>50100</v>
      </c>
      <c r="D41" s="55" t="s">
        <v>15</v>
      </c>
      <c r="E41" s="181">
        <v>1593.6</v>
      </c>
      <c r="F41" s="161" t="s">
        <v>15</v>
      </c>
      <c r="G41" s="161" t="s">
        <v>15</v>
      </c>
      <c r="H41" s="55" t="s">
        <v>15</v>
      </c>
      <c r="I41" s="61">
        <v>6540</v>
      </c>
      <c r="J41" s="54" t="s">
        <v>15</v>
      </c>
      <c r="K41" s="54" t="s">
        <v>15</v>
      </c>
      <c r="L41" s="54" t="s">
        <v>15</v>
      </c>
    </row>
    <row r="42" spans="1:12" ht="15.75" thickBot="1" x14ac:dyDescent="0.3">
      <c r="A42" s="101">
        <v>1959</v>
      </c>
      <c r="B42" s="55" t="s">
        <v>15</v>
      </c>
      <c r="C42" s="58">
        <v>49500</v>
      </c>
      <c r="D42" s="55" t="s">
        <v>15</v>
      </c>
      <c r="E42" s="181">
        <v>1576.5</v>
      </c>
      <c r="F42" s="161" t="s">
        <v>15</v>
      </c>
      <c r="G42" s="161" t="s">
        <v>15</v>
      </c>
      <c r="H42" s="55" t="s">
        <v>15</v>
      </c>
      <c r="I42" s="61">
        <v>6498</v>
      </c>
      <c r="J42" s="54" t="s">
        <v>15</v>
      </c>
      <c r="K42" s="54" t="s">
        <v>15</v>
      </c>
      <c r="L42" s="54" t="s">
        <v>15</v>
      </c>
    </row>
    <row r="43" spans="1:12" ht="15.75" thickBot="1" x14ac:dyDescent="0.3">
      <c r="A43" s="101">
        <v>1960</v>
      </c>
      <c r="B43" s="55" t="s">
        <v>15</v>
      </c>
      <c r="C43" s="58">
        <v>49600</v>
      </c>
      <c r="D43" s="55" t="s">
        <v>15</v>
      </c>
      <c r="E43" s="181">
        <v>1576.4</v>
      </c>
      <c r="F43" s="161" t="s">
        <v>15</v>
      </c>
      <c r="G43" s="161" t="s">
        <v>15</v>
      </c>
      <c r="H43" s="55" t="s">
        <v>15</v>
      </c>
      <c r="I43" s="61">
        <v>6425</v>
      </c>
      <c r="J43" s="54" t="s">
        <v>15</v>
      </c>
      <c r="K43" s="54" t="s">
        <v>15</v>
      </c>
      <c r="L43" s="54" t="s">
        <v>15</v>
      </c>
    </row>
    <row r="44" spans="1:12" ht="15.75" thickBot="1" x14ac:dyDescent="0.3">
      <c r="A44" s="101">
        <v>1961</v>
      </c>
      <c r="B44" s="55" t="s">
        <v>15</v>
      </c>
      <c r="C44" s="58">
        <v>49000</v>
      </c>
      <c r="D44" s="55" t="s">
        <v>15</v>
      </c>
      <c r="E44" s="181">
        <v>1529.7</v>
      </c>
      <c r="F44" s="161" t="s">
        <v>15</v>
      </c>
      <c r="G44" s="161" t="s">
        <v>15</v>
      </c>
      <c r="H44" s="55" t="s">
        <v>15</v>
      </c>
      <c r="I44" s="61">
        <v>5993</v>
      </c>
      <c r="J44" s="54" t="s">
        <v>15</v>
      </c>
      <c r="K44" s="54" t="s">
        <v>15</v>
      </c>
      <c r="L44" s="54" t="s">
        <v>15</v>
      </c>
    </row>
    <row r="45" spans="1:12" ht="15.75" thickBot="1" x14ac:dyDescent="0.3">
      <c r="A45" s="101">
        <v>1962</v>
      </c>
      <c r="B45" s="55" t="s">
        <v>15</v>
      </c>
      <c r="C45" s="58">
        <v>48800</v>
      </c>
      <c r="D45" s="55" t="s">
        <v>15</v>
      </c>
      <c r="E45" s="181">
        <v>1515.2</v>
      </c>
      <c r="F45" s="161" t="s">
        <v>15</v>
      </c>
      <c r="G45" s="161" t="s">
        <v>15</v>
      </c>
      <c r="H45" s="55" t="s">
        <v>15</v>
      </c>
      <c r="I45" s="61">
        <v>5865</v>
      </c>
      <c r="J45" s="54" t="s">
        <v>15</v>
      </c>
      <c r="K45" s="54" t="s">
        <v>15</v>
      </c>
      <c r="L45" s="54" t="s">
        <v>15</v>
      </c>
    </row>
    <row r="46" spans="1:12" ht="15.75" thickBot="1" x14ac:dyDescent="0.3">
      <c r="A46" s="101">
        <v>1963</v>
      </c>
      <c r="B46" s="55" t="s">
        <v>15</v>
      </c>
      <c r="C46" s="58">
        <v>49400</v>
      </c>
      <c r="D46" s="55" t="s">
        <v>15</v>
      </c>
      <c r="E46" s="181">
        <v>1523.1</v>
      </c>
      <c r="F46" s="161" t="s">
        <v>15</v>
      </c>
      <c r="G46" s="161" t="s">
        <v>15</v>
      </c>
      <c r="H46" s="55" t="s">
        <v>15</v>
      </c>
      <c r="I46" s="61">
        <v>5822</v>
      </c>
      <c r="J46" s="54" t="s">
        <v>15</v>
      </c>
      <c r="K46" s="54" t="s">
        <v>15</v>
      </c>
      <c r="L46" s="54" t="s">
        <v>15</v>
      </c>
    </row>
    <row r="47" spans="1:12" ht="15.75" thickBot="1" x14ac:dyDescent="0.3">
      <c r="A47" s="101">
        <v>1964</v>
      </c>
      <c r="B47" s="55" t="s">
        <v>15</v>
      </c>
      <c r="C47" s="58">
        <v>49200</v>
      </c>
      <c r="D47" s="55" t="s">
        <v>15</v>
      </c>
      <c r="E47" s="181">
        <v>1527.9</v>
      </c>
      <c r="F47" s="161" t="s">
        <v>15</v>
      </c>
      <c r="G47" s="161" t="s">
        <v>15</v>
      </c>
      <c r="H47" s="55" t="s">
        <v>15</v>
      </c>
      <c r="I47" s="61">
        <v>5813</v>
      </c>
      <c r="J47" s="54" t="s">
        <v>15</v>
      </c>
      <c r="K47" s="54" t="s">
        <v>15</v>
      </c>
      <c r="L47" s="54" t="s">
        <v>15</v>
      </c>
    </row>
    <row r="48" spans="1:12" ht="15.75" thickBot="1" x14ac:dyDescent="0.3">
      <c r="A48" s="101">
        <v>1965</v>
      </c>
      <c r="B48" s="55" t="s">
        <v>15</v>
      </c>
      <c r="C48" s="58">
        <v>49600</v>
      </c>
      <c r="D48" s="55" t="s">
        <v>15</v>
      </c>
      <c r="E48" s="181">
        <v>1528.3</v>
      </c>
      <c r="F48" s="161" t="s">
        <v>15</v>
      </c>
      <c r="G48" s="161" t="s">
        <v>15</v>
      </c>
      <c r="H48" s="55" t="s">
        <v>15</v>
      </c>
      <c r="I48" s="61">
        <v>5814</v>
      </c>
      <c r="J48" s="54" t="s">
        <v>15</v>
      </c>
      <c r="K48" s="54" t="s">
        <v>15</v>
      </c>
      <c r="L48" s="54" t="s">
        <v>15</v>
      </c>
    </row>
    <row r="49" spans="1:12" ht="15.75" thickBot="1" x14ac:dyDescent="0.3">
      <c r="A49" s="101">
        <v>1966</v>
      </c>
      <c r="B49" s="55" t="s">
        <v>15</v>
      </c>
      <c r="C49" s="58">
        <v>50130</v>
      </c>
      <c r="D49" s="55" t="s">
        <v>15</v>
      </c>
      <c r="E49" s="181">
        <v>1521.7</v>
      </c>
      <c r="F49" s="161" t="s">
        <v>15</v>
      </c>
      <c r="G49" s="161" t="s">
        <v>15</v>
      </c>
      <c r="H49" s="55" t="s">
        <v>15</v>
      </c>
      <c r="I49" s="61">
        <v>5764</v>
      </c>
      <c r="J49" s="54" t="s">
        <v>15</v>
      </c>
      <c r="K49" s="54" t="s">
        <v>15</v>
      </c>
      <c r="L49" s="54" t="s">
        <v>15</v>
      </c>
    </row>
    <row r="50" spans="1:12" ht="15.75" thickBot="1" x14ac:dyDescent="0.3">
      <c r="A50" s="101">
        <v>1967</v>
      </c>
      <c r="B50" s="55" t="s">
        <v>15</v>
      </c>
      <c r="C50" s="58">
        <v>50180</v>
      </c>
      <c r="D50" s="55" t="s">
        <v>15</v>
      </c>
      <c r="E50" s="181">
        <v>1526</v>
      </c>
      <c r="F50" s="161" t="s">
        <v>15</v>
      </c>
      <c r="G50" s="161" t="s">
        <v>15</v>
      </c>
      <c r="H50" s="55" t="s">
        <v>15</v>
      </c>
      <c r="I50" s="61">
        <v>5723</v>
      </c>
      <c r="J50" s="54" t="s">
        <v>15</v>
      </c>
      <c r="K50" s="54" t="s">
        <v>15</v>
      </c>
      <c r="L50" s="54" t="s">
        <v>15</v>
      </c>
    </row>
    <row r="51" spans="1:12" ht="15.75" thickBot="1" x14ac:dyDescent="0.3">
      <c r="A51" s="101">
        <v>1968</v>
      </c>
      <c r="B51" s="55" t="s">
        <v>15</v>
      </c>
      <c r="C51" s="58">
        <v>50000</v>
      </c>
      <c r="D51" s="55" t="s">
        <v>15</v>
      </c>
      <c r="E51" s="181">
        <v>1508.2</v>
      </c>
      <c r="F51" s="161" t="s">
        <v>15</v>
      </c>
      <c r="G51" s="161" t="s">
        <v>15</v>
      </c>
      <c r="H51" s="55" t="s">
        <v>15</v>
      </c>
      <c r="I51" s="61">
        <v>5610</v>
      </c>
      <c r="J51" s="54" t="s">
        <v>15</v>
      </c>
      <c r="K51" s="54" t="s">
        <v>15</v>
      </c>
      <c r="L51" s="54" t="s">
        <v>15</v>
      </c>
    </row>
    <row r="52" spans="1:12" ht="15.75" thickBot="1" x14ac:dyDescent="0.3">
      <c r="A52" s="101">
        <v>1969</v>
      </c>
      <c r="B52" s="55" t="s">
        <v>15</v>
      </c>
      <c r="C52" s="58">
        <v>49600</v>
      </c>
      <c r="D52" s="55" t="s">
        <v>15</v>
      </c>
      <c r="E52" s="181">
        <v>1478.3</v>
      </c>
      <c r="F52" s="161" t="s">
        <v>15</v>
      </c>
      <c r="G52" s="161" t="s">
        <v>15</v>
      </c>
      <c r="H52" s="55" t="s">
        <v>15</v>
      </c>
      <c r="I52" s="61">
        <v>5375</v>
      </c>
      <c r="J52" s="54" t="s">
        <v>15</v>
      </c>
      <c r="K52" s="54" t="s">
        <v>15</v>
      </c>
      <c r="L52" s="54" t="s">
        <v>15</v>
      </c>
    </row>
    <row r="53" spans="1:12" ht="15.75" thickBot="1" x14ac:dyDescent="0.3">
      <c r="A53" s="101">
        <v>1970</v>
      </c>
      <c r="B53" s="55" t="s">
        <v>15</v>
      </c>
      <c r="C53" s="58">
        <v>49700</v>
      </c>
      <c r="D53" s="55" t="s">
        <v>15</v>
      </c>
      <c r="E53" s="181">
        <v>1409.3</v>
      </c>
      <c r="F53" s="161" t="s">
        <v>15</v>
      </c>
      <c r="G53" s="161" t="s">
        <v>15</v>
      </c>
      <c r="H53" s="55" t="s">
        <v>15</v>
      </c>
      <c r="I53" s="61">
        <v>5034</v>
      </c>
      <c r="J53" s="54" t="s">
        <v>15</v>
      </c>
      <c r="K53" s="54" t="s">
        <v>15</v>
      </c>
      <c r="L53" s="54" t="s">
        <v>15</v>
      </c>
    </row>
    <row r="54" spans="1:12" ht="15.75" thickBot="1" x14ac:dyDescent="0.3">
      <c r="A54" s="101">
        <v>1971</v>
      </c>
      <c r="B54" s="55" t="s">
        <v>15</v>
      </c>
      <c r="C54" s="58">
        <v>49150</v>
      </c>
      <c r="D54" s="55" t="s">
        <v>15</v>
      </c>
      <c r="E54" s="181">
        <v>1375.5</v>
      </c>
      <c r="F54" s="161" t="s">
        <v>15</v>
      </c>
      <c r="G54" s="161" t="s">
        <v>15</v>
      </c>
      <c r="H54" s="55" t="s">
        <v>15</v>
      </c>
      <c r="I54" s="61">
        <v>4699</v>
      </c>
      <c r="J54" s="54" t="s">
        <v>15</v>
      </c>
      <c r="K54" s="54" t="s">
        <v>15</v>
      </c>
      <c r="L54" s="54" t="s">
        <v>15</v>
      </c>
    </row>
    <row r="55" spans="1:12" ht="15.75" thickBot="1" x14ac:dyDescent="0.3">
      <c r="A55" s="101">
        <v>1972</v>
      </c>
      <c r="B55" s="55" t="s">
        <v>15</v>
      </c>
      <c r="C55" s="58">
        <v>49075</v>
      </c>
      <c r="D55" s="55" t="s">
        <v>15</v>
      </c>
      <c r="E55" s="181">
        <v>1308</v>
      </c>
      <c r="F55" s="161" t="s">
        <v>15</v>
      </c>
      <c r="G55" s="161" t="s">
        <v>15</v>
      </c>
      <c r="H55" s="55" t="s">
        <v>15</v>
      </c>
      <c r="I55" s="61">
        <v>4495</v>
      </c>
      <c r="J55" s="54" t="s">
        <v>15</v>
      </c>
      <c r="K55" s="54" t="s">
        <v>15</v>
      </c>
      <c r="L55" s="54" t="s">
        <v>15</v>
      </c>
    </row>
    <row r="56" spans="1:12" ht="15.75" thickBot="1" x14ac:dyDescent="0.3">
      <c r="A56" s="101">
        <v>1973</v>
      </c>
      <c r="B56" s="55" t="s">
        <v>15</v>
      </c>
      <c r="C56" s="58">
        <v>48286</v>
      </c>
      <c r="D56" s="55" t="s">
        <v>15</v>
      </c>
      <c r="E56" s="181">
        <v>1370.4</v>
      </c>
      <c r="F56" s="161" t="s">
        <v>15</v>
      </c>
      <c r="G56" s="161" t="s">
        <v>15</v>
      </c>
      <c r="H56" s="55" t="s">
        <v>15</v>
      </c>
      <c r="I56" s="61">
        <v>4642</v>
      </c>
      <c r="J56" s="54" t="s">
        <v>15</v>
      </c>
      <c r="K56" s="54" t="s">
        <v>15</v>
      </c>
      <c r="L56" s="54" t="s">
        <v>15</v>
      </c>
    </row>
    <row r="57" spans="1:12" ht="15.75" thickBot="1" x14ac:dyDescent="0.3">
      <c r="A57" s="101">
        <v>1974</v>
      </c>
      <c r="B57" s="55" t="s">
        <v>15</v>
      </c>
      <c r="C57" s="58">
        <v>48700</v>
      </c>
      <c r="D57" s="55" t="s">
        <v>15</v>
      </c>
      <c r="E57" s="181">
        <v>1431</v>
      </c>
      <c r="F57" s="161" t="s">
        <v>15</v>
      </c>
      <c r="G57" s="161" t="s">
        <v>15</v>
      </c>
      <c r="H57" s="55" t="s">
        <v>15</v>
      </c>
      <c r="I57" s="61">
        <v>4976</v>
      </c>
      <c r="J57" s="54" t="s">
        <v>15</v>
      </c>
      <c r="K57" s="54" t="s">
        <v>15</v>
      </c>
      <c r="L57" s="54" t="s">
        <v>15</v>
      </c>
    </row>
    <row r="58" spans="1:12" ht="15.75" thickBot="1" x14ac:dyDescent="0.3">
      <c r="A58" s="101">
        <v>1975</v>
      </c>
      <c r="B58" s="55" t="s">
        <v>15</v>
      </c>
      <c r="C58" s="58">
        <v>50822</v>
      </c>
      <c r="D58" s="55" t="s">
        <v>15</v>
      </c>
      <c r="E58" s="181">
        <v>1526</v>
      </c>
      <c r="F58" s="161" t="s">
        <v>15</v>
      </c>
      <c r="G58" s="161" t="s">
        <v>15</v>
      </c>
      <c r="H58" s="55" t="s">
        <v>15</v>
      </c>
      <c r="I58" s="61">
        <v>5084</v>
      </c>
      <c r="J58" s="54" t="s">
        <v>15</v>
      </c>
      <c r="K58" s="54" t="s">
        <v>15</v>
      </c>
      <c r="L58" s="54" t="s">
        <v>15</v>
      </c>
    </row>
    <row r="59" spans="1:12" ht="15.75" thickBot="1" x14ac:dyDescent="0.3">
      <c r="A59" s="101">
        <v>1976</v>
      </c>
      <c r="B59" s="55" t="s">
        <v>15</v>
      </c>
      <c r="C59" s="58">
        <v>52382</v>
      </c>
      <c r="D59" s="55" t="s">
        <v>15</v>
      </c>
      <c r="E59" s="181">
        <v>1581.4</v>
      </c>
      <c r="F59" s="161" t="s">
        <v>15</v>
      </c>
      <c r="G59" s="161" t="s">
        <v>15</v>
      </c>
      <c r="H59" s="55" t="s">
        <v>15</v>
      </c>
      <c r="I59" s="61">
        <v>5247</v>
      </c>
      <c r="J59" s="54" t="s">
        <v>15</v>
      </c>
      <c r="K59" s="54" t="s">
        <v>15</v>
      </c>
      <c r="L59" s="54" t="s">
        <v>15</v>
      </c>
    </row>
    <row r="60" spans="1:12" ht="15.75" thickBot="1" x14ac:dyDescent="0.3">
      <c r="A60" s="101">
        <v>1977</v>
      </c>
      <c r="B60" s="55" t="s">
        <v>15</v>
      </c>
      <c r="C60" s="58">
        <v>51968</v>
      </c>
      <c r="D60" s="55" t="s">
        <v>15</v>
      </c>
      <c r="E60" s="181">
        <v>1623.3</v>
      </c>
      <c r="F60" s="161" t="s">
        <v>15</v>
      </c>
      <c r="G60" s="55" t="s">
        <v>15</v>
      </c>
      <c r="H60" s="55" t="s">
        <v>15</v>
      </c>
      <c r="I60" s="61">
        <v>4949</v>
      </c>
      <c r="J60" s="61">
        <v>19730</v>
      </c>
      <c r="K60" s="25">
        <v>4</v>
      </c>
      <c r="L60" s="54" t="s">
        <v>15</v>
      </c>
    </row>
    <row r="61" spans="1:12" ht="15.75" thickBot="1" x14ac:dyDescent="0.3">
      <c r="A61" s="101">
        <v>1978</v>
      </c>
      <c r="B61" s="55" t="s">
        <v>15</v>
      </c>
      <c r="C61" s="58">
        <v>52866</v>
      </c>
      <c r="D61" s="55" t="s">
        <v>15</v>
      </c>
      <c r="E61" s="181">
        <v>1630.5</v>
      </c>
      <c r="F61" s="161" t="s">
        <v>15</v>
      </c>
      <c r="G61" s="55" t="s">
        <v>15</v>
      </c>
      <c r="H61" s="55" t="s">
        <v>15</v>
      </c>
      <c r="I61" s="61">
        <v>5142</v>
      </c>
      <c r="J61" s="61">
        <v>20708</v>
      </c>
      <c r="K61" s="25">
        <v>4</v>
      </c>
      <c r="L61" s="54" t="s">
        <v>15</v>
      </c>
    </row>
    <row r="62" spans="1:12" ht="15.75" thickBot="1" x14ac:dyDescent="0.3">
      <c r="A62" s="101">
        <v>1979</v>
      </c>
      <c r="B62" s="58">
        <v>1024</v>
      </c>
      <c r="C62" s="58">
        <v>54490</v>
      </c>
      <c r="D62" s="55" t="s">
        <v>15</v>
      </c>
      <c r="E62" s="181">
        <v>1633.6</v>
      </c>
      <c r="F62" s="161" t="s">
        <v>15</v>
      </c>
      <c r="G62" s="55" t="s">
        <v>15</v>
      </c>
      <c r="H62" s="55" t="s">
        <v>15</v>
      </c>
      <c r="I62" s="61">
        <v>5552</v>
      </c>
      <c r="J62" s="61">
        <v>21393</v>
      </c>
      <c r="K62" s="25">
        <v>3.9</v>
      </c>
      <c r="L62" s="54" t="s">
        <v>15</v>
      </c>
    </row>
    <row r="63" spans="1:12" ht="15.75" thickBot="1" x14ac:dyDescent="0.3">
      <c r="A63" s="101">
        <v>1980</v>
      </c>
      <c r="B63" s="58">
        <v>1022</v>
      </c>
      <c r="C63" s="58">
        <v>59411</v>
      </c>
      <c r="D63" s="55" t="s">
        <v>15</v>
      </c>
      <c r="E63" s="181">
        <v>1677.2</v>
      </c>
      <c r="F63" s="161" t="s">
        <v>15</v>
      </c>
      <c r="G63" s="55" t="s">
        <v>15</v>
      </c>
      <c r="H63" s="55" t="s">
        <v>15</v>
      </c>
      <c r="I63" s="61">
        <v>5837</v>
      </c>
      <c r="J63" s="61">
        <v>21790</v>
      </c>
      <c r="K63" s="25">
        <v>3.7</v>
      </c>
      <c r="L63" s="54" t="s">
        <v>15</v>
      </c>
    </row>
    <row r="64" spans="1:12" ht="15.75" thickBot="1" x14ac:dyDescent="0.3">
      <c r="A64" s="101">
        <v>1981</v>
      </c>
      <c r="B64" s="58">
        <v>1030</v>
      </c>
      <c r="C64" s="58">
        <v>60393</v>
      </c>
      <c r="D64" s="55" t="s">
        <v>15</v>
      </c>
      <c r="E64" s="181">
        <v>1684.6</v>
      </c>
      <c r="F64" s="161" t="s">
        <v>15</v>
      </c>
      <c r="G64" s="55" t="s">
        <v>15</v>
      </c>
      <c r="H64" s="55" t="s">
        <v>15</v>
      </c>
      <c r="I64" s="61">
        <v>5594</v>
      </c>
      <c r="J64" s="61">
        <v>21012</v>
      </c>
      <c r="K64" s="25">
        <v>3.8</v>
      </c>
      <c r="L64" s="54" t="s">
        <v>15</v>
      </c>
    </row>
    <row r="65" spans="1:12" ht="15.75" thickBot="1" x14ac:dyDescent="0.3">
      <c r="A65" s="101">
        <v>1982</v>
      </c>
      <c r="B65" s="58">
        <v>1029</v>
      </c>
      <c r="C65" s="58">
        <v>62114</v>
      </c>
      <c r="D65" s="55" t="s">
        <v>15</v>
      </c>
      <c r="E65" s="181">
        <v>1668.8</v>
      </c>
      <c r="F65" s="161" t="s">
        <v>15</v>
      </c>
      <c r="G65" s="55" t="s">
        <v>15</v>
      </c>
      <c r="H65" s="55" t="s">
        <v>15</v>
      </c>
      <c r="I65" s="61">
        <v>5324</v>
      </c>
      <c r="J65" s="61">
        <v>19987</v>
      </c>
      <c r="K65" s="25">
        <v>3.8</v>
      </c>
      <c r="L65" s="54" t="s">
        <v>15</v>
      </c>
    </row>
    <row r="66" spans="1:12" ht="15.75" thickBot="1" x14ac:dyDescent="0.3">
      <c r="A66" s="101">
        <v>1983</v>
      </c>
      <c r="B66" s="58">
        <v>1031</v>
      </c>
      <c r="C66" s="58">
        <v>62093</v>
      </c>
      <c r="D66" s="55" t="s">
        <v>15</v>
      </c>
      <c r="E66" s="181">
        <v>1677.8</v>
      </c>
      <c r="F66" s="161" t="s">
        <v>15</v>
      </c>
      <c r="G66" s="55" t="s">
        <v>15</v>
      </c>
      <c r="H66" s="55" t="s">
        <v>15</v>
      </c>
      <c r="I66" s="61">
        <v>5422</v>
      </c>
      <c r="J66" s="61">
        <v>20047</v>
      </c>
      <c r="K66" s="25">
        <v>3.7</v>
      </c>
      <c r="L66" s="54" t="s">
        <v>15</v>
      </c>
    </row>
    <row r="67" spans="1:12" ht="15.75" thickBot="1" x14ac:dyDescent="0.3">
      <c r="A67" s="101">
        <v>1984</v>
      </c>
      <c r="B67" s="58">
        <v>2291</v>
      </c>
      <c r="C67" s="58">
        <v>67294</v>
      </c>
      <c r="D67" s="55" t="s">
        <v>15</v>
      </c>
      <c r="E67" s="181">
        <v>1844.7</v>
      </c>
      <c r="F67" s="161" t="s">
        <v>15</v>
      </c>
      <c r="G67" s="55" t="s">
        <v>15</v>
      </c>
      <c r="H67" s="55" t="s">
        <v>15</v>
      </c>
      <c r="I67" s="61">
        <v>5908</v>
      </c>
      <c r="J67" s="61">
        <v>21595</v>
      </c>
      <c r="K67" s="25">
        <v>3.7</v>
      </c>
      <c r="L67" s="61">
        <v>154326</v>
      </c>
    </row>
    <row r="68" spans="1:12" ht="15.75" thickBot="1" x14ac:dyDescent="0.3">
      <c r="A68" s="101">
        <v>1985</v>
      </c>
      <c r="B68" s="58">
        <v>2338</v>
      </c>
      <c r="C68" s="58">
        <v>64258</v>
      </c>
      <c r="D68" s="55" t="s">
        <v>15</v>
      </c>
      <c r="E68" s="181">
        <v>1862.9</v>
      </c>
      <c r="F68" s="161" t="s">
        <v>15</v>
      </c>
      <c r="G68" s="55" t="s">
        <v>15</v>
      </c>
      <c r="H68" s="55" t="s">
        <v>15</v>
      </c>
      <c r="I68" s="61">
        <v>5675</v>
      </c>
      <c r="J68" s="61">
        <v>21161</v>
      </c>
      <c r="K68" s="25">
        <v>3.7</v>
      </c>
      <c r="L68" s="61">
        <v>157581</v>
      </c>
    </row>
    <row r="69" spans="1:12" ht="15.75" thickBot="1" x14ac:dyDescent="0.3">
      <c r="A69" s="101">
        <v>1986</v>
      </c>
      <c r="B69" s="58">
        <v>2654</v>
      </c>
      <c r="C69" s="58">
        <v>66218</v>
      </c>
      <c r="D69" s="55" t="s">
        <v>15</v>
      </c>
      <c r="E69" s="64">
        <v>2002.3</v>
      </c>
      <c r="F69" s="161" t="s">
        <v>15</v>
      </c>
      <c r="G69" s="55">
        <v>153.69999999999999</v>
      </c>
      <c r="H69" s="55" t="s">
        <v>15</v>
      </c>
      <c r="I69" s="61">
        <v>5753</v>
      </c>
      <c r="J69" s="61">
        <v>21395</v>
      </c>
      <c r="K69" s="25">
        <v>3.7</v>
      </c>
      <c r="L69" s="61">
        <v>165839</v>
      </c>
    </row>
    <row r="70" spans="1:12" ht="15.75" thickBot="1" x14ac:dyDescent="0.3">
      <c r="A70" s="101">
        <v>1987</v>
      </c>
      <c r="B70" s="58">
        <v>2671</v>
      </c>
      <c r="C70" s="58">
        <v>63017</v>
      </c>
      <c r="D70" s="55" t="s">
        <v>15</v>
      </c>
      <c r="E70" s="64">
        <v>2079.4</v>
      </c>
      <c r="F70" s="161" t="s">
        <v>15</v>
      </c>
      <c r="G70" s="55">
        <v>160.30000000000001</v>
      </c>
      <c r="H70" s="55" t="s">
        <v>15</v>
      </c>
      <c r="I70" s="61">
        <v>5614</v>
      </c>
      <c r="J70" s="61">
        <v>20970</v>
      </c>
      <c r="K70" s="25">
        <v>3.7</v>
      </c>
      <c r="L70" s="61">
        <v>165176</v>
      </c>
    </row>
    <row r="71" spans="1:12" ht="15.75" thickBot="1" x14ac:dyDescent="0.3">
      <c r="A71" s="101">
        <v>1988</v>
      </c>
      <c r="B71" s="58">
        <v>2671</v>
      </c>
      <c r="C71" s="58">
        <v>62572</v>
      </c>
      <c r="D71" s="55" t="s">
        <v>15</v>
      </c>
      <c r="E71" s="64">
        <v>2097.3000000000002</v>
      </c>
      <c r="F71" s="161" t="s">
        <v>15</v>
      </c>
      <c r="G71" s="55">
        <v>160.5</v>
      </c>
      <c r="H71" s="55" t="s">
        <v>15</v>
      </c>
      <c r="I71" s="61">
        <v>5590</v>
      </c>
      <c r="J71" s="61">
        <v>20753</v>
      </c>
      <c r="K71" s="25">
        <v>3.7</v>
      </c>
      <c r="L71" s="61">
        <v>165407</v>
      </c>
    </row>
    <row r="72" spans="1:12" ht="15.75" thickBot="1" x14ac:dyDescent="0.3">
      <c r="A72" s="101">
        <v>1989</v>
      </c>
      <c r="B72" s="58">
        <v>2665</v>
      </c>
      <c r="C72" s="58">
        <v>58919</v>
      </c>
      <c r="D72" s="55" t="s">
        <v>15</v>
      </c>
      <c r="E72" s="64">
        <v>2109.3000000000002</v>
      </c>
      <c r="F72" s="161" t="s">
        <v>15</v>
      </c>
      <c r="G72" s="55">
        <v>161.4</v>
      </c>
      <c r="H72" s="55" t="s">
        <v>15</v>
      </c>
      <c r="I72" s="61">
        <v>5620</v>
      </c>
      <c r="J72" s="61">
        <v>20768</v>
      </c>
      <c r="K72" s="25">
        <v>3.7</v>
      </c>
      <c r="L72" s="61">
        <v>162990</v>
      </c>
    </row>
    <row r="73" spans="1:12" ht="15.75" thickBot="1" x14ac:dyDescent="0.3">
      <c r="A73" s="101">
        <v>1990</v>
      </c>
      <c r="B73" s="58">
        <v>2688</v>
      </c>
      <c r="C73" s="61">
        <v>58714</v>
      </c>
      <c r="D73" s="54" t="s">
        <v>15</v>
      </c>
      <c r="E73" s="67">
        <v>2129.9</v>
      </c>
      <c r="F73" s="161" t="s">
        <v>15</v>
      </c>
      <c r="G73" s="25">
        <v>163</v>
      </c>
      <c r="H73" s="55" t="s">
        <v>15</v>
      </c>
      <c r="I73" s="61">
        <v>5677</v>
      </c>
      <c r="J73" s="61">
        <v>20981</v>
      </c>
      <c r="K73" s="25">
        <v>3.7</v>
      </c>
      <c r="L73" s="61">
        <v>162189</v>
      </c>
    </row>
    <row r="74" spans="1:12" ht="15.75" thickBot="1" x14ac:dyDescent="0.3">
      <c r="A74" s="101">
        <v>1991</v>
      </c>
      <c r="B74" s="58">
        <v>2689</v>
      </c>
      <c r="C74" s="61">
        <v>60377</v>
      </c>
      <c r="D74" s="54" t="s">
        <v>15</v>
      </c>
      <c r="E74" s="67">
        <v>2166.6</v>
      </c>
      <c r="F74" s="161" t="s">
        <v>15</v>
      </c>
      <c r="G74" s="25">
        <v>163.80000000000001</v>
      </c>
      <c r="H74" s="55" t="s">
        <v>15</v>
      </c>
      <c r="I74" s="61">
        <v>5624</v>
      </c>
      <c r="J74" s="61">
        <v>21090</v>
      </c>
      <c r="K74" s="25">
        <v>3.8</v>
      </c>
      <c r="L74" s="61">
        <v>163555</v>
      </c>
    </row>
    <row r="75" spans="1:12" ht="15.75" thickBot="1" x14ac:dyDescent="0.3">
      <c r="A75" s="101">
        <v>1992</v>
      </c>
      <c r="B75" s="58">
        <v>2693</v>
      </c>
      <c r="C75" s="61">
        <v>63080</v>
      </c>
      <c r="D75" s="54" t="s">
        <v>15</v>
      </c>
      <c r="E75" s="67">
        <v>2178</v>
      </c>
      <c r="F75" s="161" t="s">
        <v>15</v>
      </c>
      <c r="G75" s="25">
        <v>165.1</v>
      </c>
      <c r="H75" s="55" t="s">
        <v>15</v>
      </c>
      <c r="I75" s="61">
        <v>5517</v>
      </c>
      <c r="J75" s="61">
        <v>20336</v>
      </c>
      <c r="K75" s="25">
        <v>3.7</v>
      </c>
      <c r="L75" s="61">
        <v>163387</v>
      </c>
    </row>
    <row r="76" spans="1:12" ht="15.75" thickBot="1" x14ac:dyDescent="0.3">
      <c r="A76" s="101">
        <v>1993</v>
      </c>
      <c r="B76" s="58">
        <v>2694</v>
      </c>
      <c r="C76" s="61">
        <v>64850</v>
      </c>
      <c r="D76" s="54" t="s">
        <v>15</v>
      </c>
      <c r="E76" s="67">
        <v>2209.6</v>
      </c>
      <c r="F76" s="161" t="s">
        <v>15</v>
      </c>
      <c r="G76" s="25">
        <v>166.2</v>
      </c>
      <c r="H76" s="55" t="s">
        <v>15</v>
      </c>
      <c r="I76" s="61">
        <v>5381</v>
      </c>
      <c r="J76" s="61">
        <v>20247</v>
      </c>
      <c r="K76" s="25">
        <v>3.8</v>
      </c>
      <c r="L76" s="61">
        <v>177167</v>
      </c>
    </row>
    <row r="77" spans="1:12" ht="15.75" thickBot="1" x14ac:dyDescent="0.3">
      <c r="A77" s="101">
        <v>1994</v>
      </c>
      <c r="B77" s="58">
        <v>2250</v>
      </c>
      <c r="C77" s="61">
        <v>68123</v>
      </c>
      <c r="D77" s="54" t="s">
        <v>15</v>
      </c>
      <c r="E77" s="67">
        <v>2162</v>
      </c>
      <c r="F77" s="161" t="s">
        <v>15</v>
      </c>
      <c r="G77" s="25">
        <v>162.1</v>
      </c>
      <c r="H77" s="55" t="s">
        <v>15</v>
      </c>
      <c r="I77" s="61">
        <v>4871</v>
      </c>
      <c r="J77" s="61">
        <v>18832</v>
      </c>
      <c r="K77" s="25">
        <v>3.9</v>
      </c>
      <c r="L77" s="61">
        <v>174373</v>
      </c>
    </row>
    <row r="78" spans="1:12" ht="15.75" thickBot="1" x14ac:dyDescent="0.3">
      <c r="A78" s="101">
        <v>1995</v>
      </c>
      <c r="B78" s="58">
        <v>2250</v>
      </c>
      <c r="C78" s="61">
        <v>67107</v>
      </c>
      <c r="D78" s="54" t="s">
        <v>15</v>
      </c>
      <c r="E78" s="67">
        <v>2183.6999999999998</v>
      </c>
      <c r="F78" s="182">
        <v>1921.1</v>
      </c>
      <c r="G78" s="25">
        <v>162.9</v>
      </c>
      <c r="H78" s="25">
        <v>146.80000000000001</v>
      </c>
      <c r="I78" s="61">
        <v>4848</v>
      </c>
      <c r="J78" s="61">
        <v>18818</v>
      </c>
      <c r="K78" s="25">
        <v>3.9</v>
      </c>
      <c r="L78" s="61">
        <v>181973</v>
      </c>
    </row>
    <row r="79" spans="1:12" ht="15.75" thickBot="1" x14ac:dyDescent="0.3">
      <c r="A79" s="101">
        <v>1996</v>
      </c>
      <c r="B79" s="58">
        <v>2250</v>
      </c>
      <c r="C79" s="61">
        <v>71678</v>
      </c>
      <c r="D79" s="54" t="s">
        <v>15</v>
      </c>
      <c r="E79" s="67">
        <v>2220.5</v>
      </c>
      <c r="F79" s="182">
        <v>1910.3</v>
      </c>
      <c r="G79" s="25">
        <v>165.5</v>
      </c>
      <c r="H79" s="25">
        <v>145.9</v>
      </c>
      <c r="I79" s="61">
        <v>4887</v>
      </c>
      <c r="J79" s="61">
        <v>19096</v>
      </c>
      <c r="K79" s="25">
        <v>3.9</v>
      </c>
      <c r="L79" s="61">
        <v>190152</v>
      </c>
    </row>
    <row r="80" spans="1:12" ht="15.75" thickBot="1" x14ac:dyDescent="0.3">
      <c r="A80" s="101">
        <v>1997</v>
      </c>
      <c r="B80" s="58">
        <v>2250</v>
      </c>
      <c r="C80" s="61">
        <v>72770</v>
      </c>
      <c r="D80" s="54" t="s">
        <v>15</v>
      </c>
      <c r="E80" s="67">
        <v>2244.6</v>
      </c>
      <c r="F80" s="182">
        <v>2021.7</v>
      </c>
      <c r="G80" s="25">
        <v>167</v>
      </c>
      <c r="H80" s="25">
        <v>155.1</v>
      </c>
      <c r="I80" s="61">
        <v>5013</v>
      </c>
      <c r="J80" s="61">
        <v>19604</v>
      </c>
      <c r="K80" s="25">
        <v>3.9</v>
      </c>
      <c r="L80" s="61">
        <v>196861</v>
      </c>
    </row>
    <row r="81" spans="1:12" ht="15.75" thickBot="1" x14ac:dyDescent="0.3">
      <c r="A81" s="101">
        <v>1998</v>
      </c>
      <c r="B81" s="58">
        <v>2250</v>
      </c>
      <c r="C81" s="61">
        <v>72142</v>
      </c>
      <c r="D81" s="54" t="s">
        <v>15</v>
      </c>
      <c r="E81" s="67">
        <v>2174.6</v>
      </c>
      <c r="F81" s="182">
        <v>2009</v>
      </c>
      <c r="G81" s="25">
        <v>164</v>
      </c>
      <c r="H81" s="25">
        <v>154.4</v>
      </c>
      <c r="I81" s="61">
        <v>5399</v>
      </c>
      <c r="J81" s="61">
        <v>20360</v>
      </c>
      <c r="K81" s="25">
        <v>3.8</v>
      </c>
      <c r="L81" s="61">
        <v>198644</v>
      </c>
    </row>
    <row r="82" spans="1:12" ht="15.75" thickBot="1" x14ac:dyDescent="0.3">
      <c r="A82" s="101">
        <v>1999</v>
      </c>
      <c r="B82" s="58">
        <v>2262</v>
      </c>
      <c r="C82" s="61">
        <v>74228</v>
      </c>
      <c r="D82" s="54" t="s">
        <v>15</v>
      </c>
      <c r="E82" s="67">
        <v>2275.9</v>
      </c>
      <c r="F82" s="182">
        <v>1972.8</v>
      </c>
      <c r="G82" s="25">
        <v>170.1</v>
      </c>
      <c r="H82" s="25">
        <v>152.9</v>
      </c>
      <c r="I82" s="61">
        <v>5648</v>
      </c>
      <c r="J82" s="61">
        <v>21205</v>
      </c>
      <c r="K82" s="25">
        <v>3.8</v>
      </c>
      <c r="L82" s="61">
        <v>204179</v>
      </c>
    </row>
    <row r="83" spans="1:12" ht="15.75" thickBot="1" x14ac:dyDescent="0.3">
      <c r="A83" s="101">
        <v>2000</v>
      </c>
      <c r="B83" s="58">
        <v>2262</v>
      </c>
      <c r="C83" s="61">
        <v>75013</v>
      </c>
      <c r="D83" s="54" t="s">
        <v>15</v>
      </c>
      <c r="E83" s="67">
        <v>2314.8000000000002</v>
      </c>
      <c r="F83" s="182">
        <v>2001.7</v>
      </c>
      <c r="G83" s="25">
        <v>174.3</v>
      </c>
      <c r="H83" s="25">
        <v>156.6</v>
      </c>
      <c r="I83" s="61">
        <v>5678</v>
      </c>
      <c r="J83" s="61">
        <v>21241</v>
      </c>
      <c r="K83" s="25">
        <v>3.7</v>
      </c>
      <c r="L83" s="61">
        <v>211095</v>
      </c>
    </row>
    <row r="84" spans="1:12" ht="15.75" thickBot="1" x14ac:dyDescent="0.3">
      <c r="A84" s="101">
        <v>2001</v>
      </c>
      <c r="B84" s="58">
        <v>2264</v>
      </c>
      <c r="C84" s="61">
        <v>76075</v>
      </c>
      <c r="D84" s="54" t="s">
        <v>15</v>
      </c>
      <c r="E84" s="67">
        <v>2376.5</v>
      </c>
      <c r="F84" s="182">
        <v>2058.3000000000002</v>
      </c>
      <c r="G84" s="25">
        <v>179.4</v>
      </c>
      <c r="H84" s="25">
        <v>161.1</v>
      </c>
      <c r="I84" s="61">
        <v>5849</v>
      </c>
      <c r="J84" s="61">
        <v>22022</v>
      </c>
      <c r="K84" s="25">
        <v>3.8</v>
      </c>
      <c r="L84" s="61">
        <v>214674</v>
      </c>
    </row>
    <row r="85" spans="1:12" ht="15.75" thickBot="1" x14ac:dyDescent="0.3">
      <c r="A85" s="101">
        <v>2002</v>
      </c>
      <c r="B85" s="58">
        <v>2264</v>
      </c>
      <c r="C85" s="61">
        <v>76190</v>
      </c>
      <c r="D85" s="54" t="s">
        <v>15</v>
      </c>
      <c r="E85" s="67">
        <v>2411.1</v>
      </c>
      <c r="F85" s="182">
        <v>2091.9</v>
      </c>
      <c r="G85" s="25">
        <v>182.7</v>
      </c>
      <c r="H85" s="25">
        <v>164</v>
      </c>
      <c r="I85" s="61">
        <v>5868</v>
      </c>
      <c r="J85" s="61">
        <v>21841</v>
      </c>
      <c r="K85" s="25">
        <v>3.7</v>
      </c>
      <c r="L85" s="61">
        <v>214825</v>
      </c>
    </row>
    <row r="86" spans="1:12" ht="15.75" thickBot="1" x14ac:dyDescent="0.3">
      <c r="A86" s="101">
        <v>2003</v>
      </c>
      <c r="B86" s="58">
        <v>1982</v>
      </c>
      <c r="C86" s="61">
        <v>77328</v>
      </c>
      <c r="D86" s="30">
        <v>61501</v>
      </c>
      <c r="E86" s="67">
        <v>2420.8000000000002</v>
      </c>
      <c r="F86" s="182">
        <v>2092.9</v>
      </c>
      <c r="G86" s="25">
        <v>184.2</v>
      </c>
      <c r="H86" s="25">
        <v>165.1</v>
      </c>
      <c r="I86" s="61">
        <v>5692</v>
      </c>
      <c r="J86" s="61">
        <v>21262</v>
      </c>
      <c r="K86" s="25">
        <v>3.7</v>
      </c>
      <c r="L86" s="61">
        <v>205478</v>
      </c>
    </row>
    <row r="87" spans="1:12" ht="15.75" thickBot="1" x14ac:dyDescent="0.3">
      <c r="A87" s="101">
        <v>2004</v>
      </c>
      <c r="B87" s="58">
        <v>1500</v>
      </c>
      <c r="C87" s="61">
        <v>81033</v>
      </c>
      <c r="D87" s="30">
        <v>64904</v>
      </c>
      <c r="E87" s="67">
        <v>2471</v>
      </c>
      <c r="F87" s="182">
        <v>2150.5</v>
      </c>
      <c r="G87" s="25">
        <v>189.7</v>
      </c>
      <c r="H87" s="25">
        <v>170.6</v>
      </c>
      <c r="I87" s="61">
        <v>5731</v>
      </c>
      <c r="J87" s="61">
        <v>21377</v>
      </c>
      <c r="K87" s="25">
        <v>3.7</v>
      </c>
      <c r="L87" s="61">
        <v>212122</v>
      </c>
    </row>
    <row r="88" spans="1:12" ht="15.75" thickBot="1" x14ac:dyDescent="0.3">
      <c r="A88" s="101">
        <v>2005</v>
      </c>
      <c r="B88" s="58">
        <v>1500</v>
      </c>
      <c r="C88" s="58">
        <v>82027</v>
      </c>
      <c r="D88" s="26">
        <v>65525</v>
      </c>
      <c r="E88" s="64">
        <v>2484.8000000000002</v>
      </c>
      <c r="F88" s="183">
        <v>2141</v>
      </c>
      <c r="G88" s="55">
        <v>186.2</v>
      </c>
      <c r="H88" s="25">
        <v>168.2</v>
      </c>
      <c r="I88" s="61">
        <v>5855</v>
      </c>
      <c r="J88" s="61">
        <v>21825</v>
      </c>
      <c r="K88" s="25">
        <v>3.7</v>
      </c>
      <c r="L88" s="61">
        <v>217332</v>
      </c>
    </row>
    <row r="89" spans="1:12" ht="15.75" thickBot="1" x14ac:dyDescent="0.3">
      <c r="A89" s="101">
        <v>2006</v>
      </c>
      <c r="B89" s="58">
        <v>1500</v>
      </c>
      <c r="C89" s="58">
        <v>83080</v>
      </c>
      <c r="D89" s="26">
        <v>66015</v>
      </c>
      <c r="E89" s="64">
        <v>2494.9</v>
      </c>
      <c r="F89" s="183">
        <v>2154.8000000000002</v>
      </c>
      <c r="G89" s="55">
        <v>189.3</v>
      </c>
      <c r="H89" s="25">
        <v>171</v>
      </c>
      <c r="I89" s="61">
        <v>5894</v>
      </c>
      <c r="J89" s="61">
        <v>22821</v>
      </c>
      <c r="K89" s="25">
        <v>3.9</v>
      </c>
      <c r="L89" s="61">
        <v>221302</v>
      </c>
    </row>
    <row r="90" spans="1:12" ht="15.75" thickBot="1" x14ac:dyDescent="0.3">
      <c r="A90" s="101">
        <v>2007</v>
      </c>
      <c r="B90" s="55" t="s">
        <v>1138</v>
      </c>
      <c r="C90" s="55" t="s">
        <v>1139</v>
      </c>
      <c r="D90" s="24" t="s">
        <v>1140</v>
      </c>
      <c r="E90" s="55" t="s">
        <v>1141</v>
      </c>
      <c r="F90" s="176" t="s">
        <v>1142</v>
      </c>
      <c r="G90" s="55" t="s">
        <v>1143</v>
      </c>
      <c r="H90" s="25" t="s">
        <v>1144</v>
      </c>
      <c r="I90" s="54" t="s">
        <v>1145</v>
      </c>
      <c r="J90" s="54" t="s">
        <v>1146</v>
      </c>
      <c r="K90" s="25" t="s">
        <v>1149</v>
      </c>
      <c r="L90" s="54" t="s">
        <v>1147</v>
      </c>
    </row>
    <row r="91" spans="1:12" ht="15.75" thickBot="1" x14ac:dyDescent="0.3">
      <c r="A91" s="101">
        <v>2008</v>
      </c>
      <c r="B91" s="58">
        <v>1086</v>
      </c>
      <c r="C91" s="58">
        <v>66506</v>
      </c>
      <c r="D91" s="26">
        <v>54067</v>
      </c>
      <c r="E91" s="64">
        <v>2376.5</v>
      </c>
      <c r="F91" s="183">
        <v>2052.1999999999998</v>
      </c>
      <c r="G91" s="55">
        <v>180.5</v>
      </c>
      <c r="H91" s="25">
        <v>163.1</v>
      </c>
      <c r="I91" s="61">
        <v>5573</v>
      </c>
      <c r="J91" s="61">
        <v>21757</v>
      </c>
      <c r="K91" s="25">
        <v>3.9</v>
      </c>
      <c r="L91" s="61">
        <v>192213</v>
      </c>
    </row>
    <row r="92" spans="1:12" ht="15.75" thickBot="1" x14ac:dyDescent="0.3">
      <c r="A92" s="101">
        <v>2009</v>
      </c>
      <c r="B92" s="58">
        <v>1088</v>
      </c>
      <c r="C92" s="58">
        <v>64832</v>
      </c>
      <c r="D92" s="26">
        <v>52587</v>
      </c>
      <c r="E92" s="64">
        <v>2331.8000000000002</v>
      </c>
      <c r="F92" s="183">
        <v>2011.3</v>
      </c>
      <c r="G92" s="55">
        <v>177.7</v>
      </c>
      <c r="H92" s="25">
        <v>160.30000000000001</v>
      </c>
      <c r="I92" s="61">
        <v>5452</v>
      </c>
      <c r="J92" s="61">
        <v>21477</v>
      </c>
      <c r="K92" s="25">
        <v>3.9</v>
      </c>
      <c r="L92" s="61">
        <v>192510</v>
      </c>
    </row>
    <row r="93" spans="1:12" ht="15.75" thickBot="1" x14ac:dyDescent="0.3">
      <c r="A93" s="101">
        <v>2010</v>
      </c>
      <c r="B93" s="58">
        <v>1206</v>
      </c>
      <c r="C93" s="58">
        <v>66239</v>
      </c>
      <c r="D93" s="26">
        <v>53580</v>
      </c>
      <c r="E93" s="64">
        <v>2412.6999999999998</v>
      </c>
      <c r="F93" s="183">
        <v>2090.9</v>
      </c>
      <c r="G93" s="55">
        <v>179.7</v>
      </c>
      <c r="H93" s="25">
        <v>162.30000000000001</v>
      </c>
      <c r="I93" s="61">
        <v>5256</v>
      </c>
      <c r="J93" s="61">
        <v>21013</v>
      </c>
      <c r="K93" s="25">
        <v>4</v>
      </c>
      <c r="L93" s="61">
        <v>186545</v>
      </c>
    </row>
    <row r="94" spans="1:12" ht="15.75" thickBot="1" x14ac:dyDescent="0.3">
      <c r="A94" s="101">
        <v>2011</v>
      </c>
      <c r="B94" s="58">
        <v>1175</v>
      </c>
      <c r="C94" s="58">
        <v>69175</v>
      </c>
      <c r="D94" s="26">
        <v>55264</v>
      </c>
      <c r="E94" s="64">
        <v>2413.5</v>
      </c>
      <c r="F94" s="183">
        <v>2083.1999999999998</v>
      </c>
      <c r="G94" s="55">
        <v>179.8</v>
      </c>
      <c r="H94" s="25">
        <v>161.9</v>
      </c>
      <c r="I94" s="61">
        <v>5235</v>
      </c>
      <c r="J94" s="61">
        <v>21414</v>
      </c>
      <c r="K94" s="25">
        <v>4.0999999999999996</v>
      </c>
      <c r="L94" s="61">
        <v>193453</v>
      </c>
    </row>
    <row r="95" spans="1:12" ht="15.75" thickBot="1" x14ac:dyDescent="0.3">
      <c r="A95" s="101">
        <v>2012</v>
      </c>
      <c r="B95" s="58">
        <v>1365</v>
      </c>
      <c r="C95" s="58">
        <v>70187</v>
      </c>
      <c r="D95" s="26">
        <v>56675</v>
      </c>
      <c r="E95" s="64">
        <v>2405</v>
      </c>
      <c r="F95" s="182">
        <v>2074</v>
      </c>
      <c r="G95" s="55">
        <v>177.1</v>
      </c>
      <c r="H95" s="25">
        <v>159.6</v>
      </c>
      <c r="I95" s="61">
        <v>5367</v>
      </c>
      <c r="J95" s="61">
        <v>22089</v>
      </c>
      <c r="K95" s="25">
        <v>4.0999999999999996</v>
      </c>
      <c r="L95" s="61">
        <v>195151</v>
      </c>
    </row>
    <row r="96" spans="1:12" x14ac:dyDescent="0.25">
      <c r="A96" s="17" t="s">
        <v>1148</v>
      </c>
    </row>
    <row r="97" spans="1:1" x14ac:dyDescent="0.25">
      <c r="A97" s="17" t="s">
        <v>24</v>
      </c>
    </row>
    <row r="99" spans="1:1" x14ac:dyDescent="0.25">
      <c r="A99" s="17"/>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topLeftCell="A82" workbookViewId="0">
      <selection activeCell="M82"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1150</v>
      </c>
      <c r="B3" s="307"/>
      <c r="C3" s="307"/>
      <c r="D3" s="307"/>
      <c r="E3" s="307"/>
      <c r="F3" s="307"/>
      <c r="G3" s="307"/>
      <c r="H3" s="307"/>
      <c r="I3" s="307"/>
      <c r="J3" s="307"/>
      <c r="K3" s="307"/>
      <c r="L3" s="308"/>
    </row>
    <row r="4" spans="1:14" ht="68.25" thickBot="1" x14ac:dyDescent="0.3">
      <c r="A4" s="101" t="s">
        <v>3</v>
      </c>
      <c r="B4" s="57" t="s">
        <v>1134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v>1928</v>
      </c>
      <c r="B5" s="55" t="s">
        <v>15</v>
      </c>
      <c r="C5" s="55">
        <v>41</v>
      </c>
      <c r="D5" s="54" t="s">
        <v>15</v>
      </c>
      <c r="E5" s="55">
        <v>1.2</v>
      </c>
      <c r="F5" s="54" t="s">
        <v>15</v>
      </c>
      <c r="G5" s="161" t="s">
        <v>15</v>
      </c>
      <c r="H5" s="161" t="s">
        <v>15</v>
      </c>
      <c r="I5" s="161">
        <v>3</v>
      </c>
      <c r="J5" s="161" t="s">
        <v>15</v>
      </c>
      <c r="K5" s="161" t="s">
        <v>15</v>
      </c>
      <c r="L5" s="55" t="s">
        <v>15</v>
      </c>
      <c r="N5" s="218"/>
    </row>
    <row r="6" spans="1:14" ht="15.75" thickBot="1" x14ac:dyDescent="0.3">
      <c r="A6" s="101">
        <v>1929</v>
      </c>
      <c r="B6" s="55" t="s">
        <v>15</v>
      </c>
      <c r="C6" s="55">
        <v>57</v>
      </c>
      <c r="D6" s="54" t="s">
        <v>15</v>
      </c>
      <c r="E6" s="55">
        <v>2</v>
      </c>
      <c r="F6" s="54" t="s">
        <v>15</v>
      </c>
      <c r="G6" s="161" t="s">
        <v>15</v>
      </c>
      <c r="H6" s="161" t="s">
        <v>15</v>
      </c>
      <c r="I6" s="161">
        <v>5</v>
      </c>
      <c r="J6" s="161" t="s">
        <v>15</v>
      </c>
      <c r="K6" s="161" t="s">
        <v>15</v>
      </c>
      <c r="L6" s="55" t="s">
        <v>15</v>
      </c>
      <c r="N6" s="219"/>
    </row>
    <row r="7" spans="1:14" ht="15.75" thickBot="1" x14ac:dyDescent="0.3">
      <c r="A7" s="101">
        <v>1930</v>
      </c>
      <c r="B7" s="55" t="s">
        <v>15</v>
      </c>
      <c r="C7" s="55">
        <v>173</v>
      </c>
      <c r="D7" s="54" t="s">
        <v>15</v>
      </c>
      <c r="E7" s="55">
        <v>6</v>
      </c>
      <c r="F7" s="54" t="s">
        <v>15</v>
      </c>
      <c r="G7" s="161" t="s">
        <v>15</v>
      </c>
      <c r="H7" s="161" t="s">
        <v>15</v>
      </c>
      <c r="I7" s="161">
        <v>16</v>
      </c>
      <c r="J7" s="161" t="s">
        <v>15</v>
      </c>
      <c r="K7" s="161" t="s">
        <v>15</v>
      </c>
      <c r="L7" s="55" t="s">
        <v>15</v>
      </c>
    </row>
    <row r="8" spans="1:14" ht="15.75" thickBot="1" x14ac:dyDescent="0.3">
      <c r="A8" s="101">
        <v>1931</v>
      </c>
      <c r="B8" s="55" t="s">
        <v>15</v>
      </c>
      <c r="C8" s="55">
        <v>225</v>
      </c>
      <c r="D8" s="54" t="s">
        <v>15</v>
      </c>
      <c r="E8" s="55">
        <v>7.9</v>
      </c>
      <c r="F8" s="54" t="s">
        <v>15</v>
      </c>
      <c r="G8" s="161" t="s">
        <v>15</v>
      </c>
      <c r="H8" s="161" t="s">
        <v>15</v>
      </c>
      <c r="I8" s="161">
        <v>28</v>
      </c>
      <c r="J8" s="161" t="s">
        <v>15</v>
      </c>
      <c r="K8" s="161" t="s">
        <v>15</v>
      </c>
      <c r="L8" s="55" t="s">
        <v>15</v>
      </c>
    </row>
    <row r="9" spans="1:14" ht="15.75" thickBot="1" x14ac:dyDescent="0.3">
      <c r="A9" s="101">
        <v>1932</v>
      </c>
      <c r="B9" s="55" t="s">
        <v>15</v>
      </c>
      <c r="C9" s="55">
        <v>269</v>
      </c>
      <c r="D9" s="54" t="s">
        <v>15</v>
      </c>
      <c r="E9" s="55">
        <v>9.5</v>
      </c>
      <c r="F9" s="54" t="s">
        <v>15</v>
      </c>
      <c r="G9" s="161" t="s">
        <v>15</v>
      </c>
      <c r="H9" s="161" t="s">
        <v>15</v>
      </c>
      <c r="I9" s="161">
        <v>37</v>
      </c>
      <c r="J9" s="161" t="s">
        <v>15</v>
      </c>
      <c r="K9" s="161" t="s">
        <v>15</v>
      </c>
      <c r="L9" s="55" t="s">
        <v>15</v>
      </c>
    </row>
    <row r="10" spans="1:14" ht="15.75" thickBot="1" x14ac:dyDescent="0.3">
      <c r="A10" s="101">
        <v>1933</v>
      </c>
      <c r="B10" s="55" t="s">
        <v>15</v>
      </c>
      <c r="C10" s="55">
        <v>310</v>
      </c>
      <c r="D10" s="54" t="s">
        <v>15</v>
      </c>
      <c r="E10" s="55">
        <v>10.5</v>
      </c>
      <c r="F10" s="54" t="s">
        <v>15</v>
      </c>
      <c r="G10" s="161" t="s">
        <v>15</v>
      </c>
      <c r="H10" s="161" t="s">
        <v>15</v>
      </c>
      <c r="I10" s="161">
        <v>45</v>
      </c>
      <c r="J10" s="161" t="s">
        <v>15</v>
      </c>
      <c r="K10" s="161" t="s">
        <v>15</v>
      </c>
      <c r="L10" s="55" t="s">
        <v>15</v>
      </c>
    </row>
    <row r="11" spans="1:14" ht="15.75" thickBot="1" x14ac:dyDescent="0.3">
      <c r="A11" s="101">
        <v>1934</v>
      </c>
      <c r="B11" s="55" t="s">
        <v>15</v>
      </c>
      <c r="C11" s="55">
        <v>441</v>
      </c>
      <c r="D11" s="54" t="s">
        <v>15</v>
      </c>
      <c r="E11" s="55">
        <v>14.6</v>
      </c>
      <c r="F11" s="54" t="s">
        <v>15</v>
      </c>
      <c r="G11" s="161" t="s">
        <v>15</v>
      </c>
      <c r="H11" s="161" t="s">
        <v>15</v>
      </c>
      <c r="I11" s="161">
        <v>68</v>
      </c>
      <c r="J11" s="161" t="s">
        <v>15</v>
      </c>
      <c r="K11" s="161" t="s">
        <v>15</v>
      </c>
      <c r="L11" s="55" t="s">
        <v>15</v>
      </c>
    </row>
    <row r="12" spans="1:14" ht="15.75" thickBot="1" x14ac:dyDescent="0.3">
      <c r="A12" s="101">
        <v>1935</v>
      </c>
      <c r="B12" s="55" t="s">
        <v>15</v>
      </c>
      <c r="C12" s="55">
        <v>578</v>
      </c>
      <c r="D12" s="54" t="s">
        <v>15</v>
      </c>
      <c r="E12" s="55">
        <v>19</v>
      </c>
      <c r="F12" s="54" t="s">
        <v>15</v>
      </c>
      <c r="G12" s="161" t="s">
        <v>15</v>
      </c>
      <c r="H12" s="161" t="s">
        <v>15</v>
      </c>
      <c r="I12" s="161">
        <v>96</v>
      </c>
      <c r="J12" s="161" t="s">
        <v>15</v>
      </c>
      <c r="K12" s="161" t="s">
        <v>15</v>
      </c>
      <c r="L12" s="55" t="s">
        <v>15</v>
      </c>
    </row>
    <row r="13" spans="1:14" ht="15.75" thickBot="1" x14ac:dyDescent="0.3">
      <c r="A13" s="101">
        <v>1936</v>
      </c>
      <c r="B13" s="55" t="s">
        <v>15</v>
      </c>
      <c r="C13" s="58">
        <v>1136</v>
      </c>
      <c r="D13" s="54" t="s">
        <v>15</v>
      </c>
      <c r="E13" s="55">
        <v>26.3</v>
      </c>
      <c r="F13" s="54" t="s">
        <v>15</v>
      </c>
      <c r="G13" s="161" t="s">
        <v>15</v>
      </c>
      <c r="H13" s="161" t="s">
        <v>15</v>
      </c>
      <c r="I13" s="161">
        <v>143</v>
      </c>
      <c r="J13" s="161" t="s">
        <v>15</v>
      </c>
      <c r="K13" s="161" t="s">
        <v>15</v>
      </c>
      <c r="L13" s="55" t="s">
        <v>15</v>
      </c>
    </row>
    <row r="14" spans="1:14" ht="15.75" thickBot="1" x14ac:dyDescent="0.3">
      <c r="A14" s="101">
        <v>1937</v>
      </c>
      <c r="B14" s="55" t="s">
        <v>15</v>
      </c>
      <c r="C14" s="58">
        <v>1655</v>
      </c>
      <c r="D14" s="54" t="s">
        <v>15</v>
      </c>
      <c r="E14" s="55">
        <v>49.7</v>
      </c>
      <c r="F14" s="54" t="s">
        <v>15</v>
      </c>
      <c r="G14" s="161" t="s">
        <v>15</v>
      </c>
      <c r="H14" s="161" t="s">
        <v>15</v>
      </c>
      <c r="I14" s="161">
        <v>289</v>
      </c>
      <c r="J14" s="161" t="s">
        <v>15</v>
      </c>
      <c r="K14" s="161" t="s">
        <v>15</v>
      </c>
      <c r="L14" s="55" t="s">
        <v>15</v>
      </c>
    </row>
    <row r="15" spans="1:14" ht="15.75" thickBot="1" x14ac:dyDescent="0.3">
      <c r="A15" s="101">
        <v>1938</v>
      </c>
      <c r="B15" s="55" t="s">
        <v>15</v>
      </c>
      <c r="C15" s="58">
        <v>2032</v>
      </c>
      <c r="D15" s="54" t="s">
        <v>15</v>
      </c>
      <c r="E15" s="55">
        <v>67.900000000000006</v>
      </c>
      <c r="F15" s="54" t="s">
        <v>15</v>
      </c>
      <c r="G15" s="161" t="s">
        <v>15</v>
      </c>
      <c r="H15" s="161" t="s">
        <v>15</v>
      </c>
      <c r="I15" s="161">
        <v>395</v>
      </c>
      <c r="J15" s="161" t="s">
        <v>15</v>
      </c>
      <c r="K15" s="161" t="s">
        <v>15</v>
      </c>
      <c r="L15" s="55" t="s">
        <v>15</v>
      </c>
    </row>
    <row r="16" spans="1:14" ht="15.75" thickBot="1" x14ac:dyDescent="0.3">
      <c r="A16" s="101">
        <v>1939</v>
      </c>
      <c r="B16" s="55" t="s">
        <v>15</v>
      </c>
      <c r="C16" s="58">
        <v>2184</v>
      </c>
      <c r="D16" s="54" t="s">
        <v>15</v>
      </c>
      <c r="E16" s="55">
        <v>74.900000000000006</v>
      </c>
      <c r="F16" s="54" t="s">
        <v>15</v>
      </c>
      <c r="G16" s="161" t="s">
        <v>15</v>
      </c>
      <c r="H16" s="161" t="s">
        <v>15</v>
      </c>
      <c r="I16" s="161">
        <v>452</v>
      </c>
      <c r="J16" s="161" t="s">
        <v>15</v>
      </c>
      <c r="K16" s="161" t="s">
        <v>15</v>
      </c>
      <c r="L16" s="55" t="s">
        <v>15</v>
      </c>
    </row>
    <row r="17" spans="1:12" ht="15.75" thickBot="1" x14ac:dyDescent="0.3">
      <c r="A17" s="101">
        <v>1940</v>
      </c>
      <c r="B17" s="55" t="s">
        <v>15</v>
      </c>
      <c r="C17" s="58">
        <v>2802</v>
      </c>
      <c r="D17" s="54" t="s">
        <v>15</v>
      </c>
      <c r="E17" s="55">
        <v>86</v>
      </c>
      <c r="F17" s="54" t="s">
        <v>15</v>
      </c>
      <c r="G17" s="161" t="s">
        <v>15</v>
      </c>
      <c r="H17" s="161" t="s">
        <v>15</v>
      </c>
      <c r="I17" s="161">
        <v>542</v>
      </c>
      <c r="J17" s="161" t="s">
        <v>15</v>
      </c>
      <c r="K17" s="161" t="s">
        <v>15</v>
      </c>
      <c r="L17" s="55" t="s">
        <v>15</v>
      </c>
    </row>
    <row r="18" spans="1:12" ht="15.75" thickBot="1" x14ac:dyDescent="0.3">
      <c r="A18" s="101">
        <v>1941</v>
      </c>
      <c r="B18" s="55" t="s">
        <v>15</v>
      </c>
      <c r="C18" s="58">
        <v>3029</v>
      </c>
      <c r="D18" s="54" t="s">
        <v>15</v>
      </c>
      <c r="E18" s="55">
        <v>98.4</v>
      </c>
      <c r="F18" s="54" t="s">
        <v>15</v>
      </c>
      <c r="G18" s="161" t="s">
        <v>15</v>
      </c>
      <c r="H18" s="161" t="s">
        <v>15</v>
      </c>
      <c r="I18" s="161">
        <v>669</v>
      </c>
      <c r="J18" s="161" t="s">
        <v>15</v>
      </c>
      <c r="K18" s="161" t="s">
        <v>15</v>
      </c>
      <c r="L18" s="55" t="s">
        <v>15</v>
      </c>
    </row>
    <row r="19" spans="1:12" ht="15.75" thickBot="1" x14ac:dyDescent="0.3">
      <c r="A19" s="101">
        <v>1942</v>
      </c>
      <c r="B19" s="55" t="s">
        <v>15</v>
      </c>
      <c r="C19" s="58">
        <v>3385</v>
      </c>
      <c r="D19" s="54" t="s">
        <v>15</v>
      </c>
      <c r="E19" s="55">
        <v>115.7</v>
      </c>
      <c r="F19" s="54" t="s">
        <v>15</v>
      </c>
      <c r="G19" s="161" t="s">
        <v>15</v>
      </c>
      <c r="H19" s="161" t="s">
        <v>15</v>
      </c>
      <c r="I19" s="161">
        <v>918</v>
      </c>
      <c r="J19" s="161" t="s">
        <v>15</v>
      </c>
      <c r="K19" s="161" t="s">
        <v>15</v>
      </c>
      <c r="L19" s="55" t="s">
        <v>15</v>
      </c>
    </row>
    <row r="20" spans="1:12" ht="15.75" thickBot="1" x14ac:dyDescent="0.3">
      <c r="A20" s="101">
        <v>1943</v>
      </c>
      <c r="B20" s="55" t="s">
        <v>15</v>
      </c>
      <c r="C20" s="58">
        <v>3501</v>
      </c>
      <c r="D20" s="54" t="s">
        <v>15</v>
      </c>
      <c r="E20" s="55">
        <v>129.69999999999999</v>
      </c>
      <c r="F20" s="54" t="s">
        <v>15</v>
      </c>
      <c r="G20" s="161" t="s">
        <v>15</v>
      </c>
      <c r="H20" s="161" t="s">
        <v>15</v>
      </c>
      <c r="I20" s="179">
        <v>1220</v>
      </c>
      <c r="J20" s="161" t="s">
        <v>15</v>
      </c>
      <c r="K20" s="161" t="s">
        <v>15</v>
      </c>
      <c r="L20" s="55" t="s">
        <v>15</v>
      </c>
    </row>
    <row r="21" spans="1:12" ht="15.75" thickBot="1" x14ac:dyDescent="0.3">
      <c r="A21" s="101">
        <v>1944</v>
      </c>
      <c r="B21" s="55" t="s">
        <v>15</v>
      </c>
      <c r="C21" s="58">
        <v>3561</v>
      </c>
      <c r="D21" s="54" t="s">
        <v>15</v>
      </c>
      <c r="E21" s="55">
        <v>132.30000000000001</v>
      </c>
      <c r="F21" s="54" t="s">
        <v>15</v>
      </c>
      <c r="G21" s="161" t="s">
        <v>15</v>
      </c>
      <c r="H21" s="161" t="s">
        <v>15</v>
      </c>
      <c r="I21" s="179">
        <v>1292</v>
      </c>
      <c r="J21" s="161" t="s">
        <v>15</v>
      </c>
      <c r="K21" s="161" t="s">
        <v>15</v>
      </c>
      <c r="L21" s="55" t="s">
        <v>15</v>
      </c>
    </row>
    <row r="22" spans="1:12" ht="15.75" thickBot="1" x14ac:dyDescent="0.3">
      <c r="A22" s="101">
        <v>1945</v>
      </c>
      <c r="B22" s="55" t="s">
        <v>15</v>
      </c>
      <c r="C22" s="58">
        <v>3711</v>
      </c>
      <c r="D22" s="54" t="s">
        <v>15</v>
      </c>
      <c r="E22" s="55">
        <v>133.30000000000001</v>
      </c>
      <c r="F22" s="54" t="s">
        <v>15</v>
      </c>
      <c r="G22" s="161" t="s">
        <v>15</v>
      </c>
      <c r="H22" s="161" t="s">
        <v>15</v>
      </c>
      <c r="I22" s="179">
        <v>1298</v>
      </c>
      <c r="J22" s="161" t="s">
        <v>15</v>
      </c>
      <c r="K22" s="161" t="s">
        <v>15</v>
      </c>
      <c r="L22" s="55" t="s">
        <v>15</v>
      </c>
    </row>
    <row r="23" spans="1:12" ht="15.75" thickBot="1" x14ac:dyDescent="0.3">
      <c r="A23" s="101">
        <v>1946</v>
      </c>
      <c r="B23" s="55" t="s">
        <v>15</v>
      </c>
      <c r="C23" s="58">
        <v>3916</v>
      </c>
      <c r="D23" s="54" t="s">
        <v>15</v>
      </c>
      <c r="E23" s="55">
        <v>143.69999999999999</v>
      </c>
      <c r="F23" s="54" t="s">
        <v>15</v>
      </c>
      <c r="G23" s="161" t="s">
        <v>15</v>
      </c>
      <c r="H23" s="161" t="s">
        <v>15</v>
      </c>
      <c r="I23" s="179">
        <v>1354</v>
      </c>
      <c r="J23" s="161" t="s">
        <v>15</v>
      </c>
      <c r="K23" s="161" t="s">
        <v>15</v>
      </c>
      <c r="L23" s="55" t="s">
        <v>15</v>
      </c>
    </row>
    <row r="24" spans="1:12" ht="15.75" thickBot="1" x14ac:dyDescent="0.3">
      <c r="A24" s="101">
        <v>1947</v>
      </c>
      <c r="B24" s="55" t="s">
        <v>15</v>
      </c>
      <c r="C24" s="58">
        <v>4707</v>
      </c>
      <c r="D24" s="54" t="s">
        <v>15</v>
      </c>
      <c r="E24" s="55">
        <v>155.1</v>
      </c>
      <c r="F24" s="54" t="s">
        <v>15</v>
      </c>
      <c r="G24" s="161" t="s">
        <v>15</v>
      </c>
      <c r="H24" s="161" t="s">
        <v>15</v>
      </c>
      <c r="I24" s="179">
        <v>1398</v>
      </c>
      <c r="J24" s="161" t="s">
        <v>15</v>
      </c>
      <c r="K24" s="161" t="s">
        <v>15</v>
      </c>
      <c r="L24" s="55" t="s">
        <v>15</v>
      </c>
    </row>
    <row r="25" spans="1:12" ht="15.75" thickBot="1" x14ac:dyDescent="0.3">
      <c r="A25" s="101">
        <v>1948</v>
      </c>
      <c r="B25" s="55" t="s">
        <v>15</v>
      </c>
      <c r="C25" s="58">
        <v>5697</v>
      </c>
      <c r="D25" s="54" t="s">
        <v>15</v>
      </c>
      <c r="E25" s="55">
        <v>178</v>
      </c>
      <c r="F25" s="54" t="s">
        <v>15</v>
      </c>
      <c r="G25" s="161" t="s">
        <v>15</v>
      </c>
      <c r="H25" s="161" t="s">
        <v>15</v>
      </c>
      <c r="I25" s="179">
        <v>1558</v>
      </c>
      <c r="J25" s="161" t="s">
        <v>15</v>
      </c>
      <c r="K25" s="161" t="s">
        <v>15</v>
      </c>
      <c r="L25" s="55" t="s">
        <v>15</v>
      </c>
    </row>
    <row r="26" spans="1:12" ht="15.75" thickBot="1" x14ac:dyDescent="0.3">
      <c r="A26" s="101">
        <v>1949</v>
      </c>
      <c r="B26" s="55" t="s">
        <v>15</v>
      </c>
      <c r="C26" s="58">
        <v>6338</v>
      </c>
      <c r="D26" s="54" t="s">
        <v>15</v>
      </c>
      <c r="E26" s="55">
        <v>200</v>
      </c>
      <c r="F26" s="54" t="s">
        <v>15</v>
      </c>
      <c r="G26" s="161" t="s">
        <v>15</v>
      </c>
      <c r="H26" s="161" t="s">
        <v>15</v>
      </c>
      <c r="I26" s="179">
        <v>1691</v>
      </c>
      <c r="J26" s="161" t="s">
        <v>15</v>
      </c>
      <c r="K26" s="161" t="s">
        <v>15</v>
      </c>
      <c r="L26" s="55" t="s">
        <v>15</v>
      </c>
    </row>
    <row r="27" spans="1:12" ht="15.75" thickBot="1" x14ac:dyDescent="0.3">
      <c r="A27" s="101">
        <v>1950</v>
      </c>
      <c r="B27" s="55" t="s">
        <v>15</v>
      </c>
      <c r="C27" s="58">
        <v>6504</v>
      </c>
      <c r="D27" s="54" t="s">
        <v>15</v>
      </c>
      <c r="E27" s="55">
        <v>205.7</v>
      </c>
      <c r="F27" s="54" t="s">
        <v>15</v>
      </c>
      <c r="G27" s="161" t="s">
        <v>15</v>
      </c>
      <c r="H27" s="161" t="s">
        <v>15</v>
      </c>
      <c r="I27" s="179">
        <v>1686</v>
      </c>
      <c r="J27" s="161" t="s">
        <v>15</v>
      </c>
      <c r="K27" s="161" t="s">
        <v>15</v>
      </c>
      <c r="L27" s="55" t="s">
        <v>15</v>
      </c>
    </row>
    <row r="28" spans="1:12" ht="15.75" thickBot="1" x14ac:dyDescent="0.3">
      <c r="A28" s="101">
        <v>1951</v>
      </c>
      <c r="B28" s="55" t="s">
        <v>15</v>
      </c>
      <c r="C28" s="58">
        <v>7071</v>
      </c>
      <c r="D28" s="54" t="s">
        <v>15</v>
      </c>
      <c r="E28" s="55">
        <v>208.8</v>
      </c>
      <c r="F28" s="54" t="s">
        <v>15</v>
      </c>
      <c r="G28" s="161" t="s">
        <v>15</v>
      </c>
      <c r="H28" s="161" t="s">
        <v>15</v>
      </c>
      <c r="I28" s="179">
        <v>1658</v>
      </c>
      <c r="J28" s="161" t="s">
        <v>15</v>
      </c>
      <c r="K28" s="161" t="s">
        <v>15</v>
      </c>
      <c r="L28" s="55" t="s">
        <v>15</v>
      </c>
    </row>
    <row r="29" spans="1:12" ht="15.75" thickBot="1" x14ac:dyDescent="0.3">
      <c r="A29" s="101">
        <v>1952</v>
      </c>
      <c r="B29" s="55" t="s">
        <v>15</v>
      </c>
      <c r="C29" s="58">
        <v>7180</v>
      </c>
      <c r="D29" s="54" t="s">
        <v>15</v>
      </c>
      <c r="E29" s="55">
        <v>215.2</v>
      </c>
      <c r="F29" s="54" t="s">
        <v>15</v>
      </c>
      <c r="G29" s="161" t="s">
        <v>15</v>
      </c>
      <c r="H29" s="161" t="s">
        <v>15</v>
      </c>
      <c r="I29" s="179">
        <v>1666</v>
      </c>
      <c r="J29" s="161" t="s">
        <v>15</v>
      </c>
      <c r="K29" s="161" t="s">
        <v>15</v>
      </c>
      <c r="L29" s="55" t="s">
        <v>15</v>
      </c>
    </row>
    <row r="30" spans="1:12" ht="15.75" thickBot="1" x14ac:dyDescent="0.3">
      <c r="A30" s="101">
        <v>1953</v>
      </c>
      <c r="B30" s="55" t="s">
        <v>15</v>
      </c>
      <c r="C30" s="58">
        <v>6941</v>
      </c>
      <c r="D30" s="54" t="s">
        <v>15</v>
      </c>
      <c r="E30" s="55">
        <v>211.7</v>
      </c>
      <c r="F30" s="54" t="s">
        <v>15</v>
      </c>
      <c r="G30" s="161" t="s">
        <v>15</v>
      </c>
      <c r="H30" s="161" t="s">
        <v>15</v>
      </c>
      <c r="I30" s="179">
        <v>1587</v>
      </c>
      <c r="J30" s="161" t="s">
        <v>15</v>
      </c>
      <c r="K30" s="161" t="s">
        <v>15</v>
      </c>
      <c r="L30" s="55" t="s">
        <v>15</v>
      </c>
    </row>
    <row r="31" spans="1:12" ht="15.75" thickBot="1" x14ac:dyDescent="0.3">
      <c r="A31" s="101">
        <v>1954</v>
      </c>
      <c r="B31" s="55" t="s">
        <v>15</v>
      </c>
      <c r="C31" s="58">
        <v>6598</v>
      </c>
      <c r="D31" s="54" t="s">
        <v>15</v>
      </c>
      <c r="E31" s="55">
        <v>196.7</v>
      </c>
      <c r="F31" s="54" t="s">
        <v>15</v>
      </c>
      <c r="G31" s="161" t="s">
        <v>15</v>
      </c>
      <c r="H31" s="161" t="s">
        <v>15</v>
      </c>
      <c r="I31" s="179">
        <v>1387</v>
      </c>
      <c r="J31" s="161" t="s">
        <v>15</v>
      </c>
      <c r="K31" s="161" t="s">
        <v>15</v>
      </c>
      <c r="L31" s="55" t="s">
        <v>15</v>
      </c>
    </row>
    <row r="32" spans="1:12" ht="15.75" thickBot="1" x14ac:dyDescent="0.3">
      <c r="A32" s="101">
        <v>1955</v>
      </c>
      <c r="B32" s="55" t="s">
        <v>15</v>
      </c>
      <c r="C32" s="58">
        <v>6157</v>
      </c>
      <c r="D32" s="54" t="s">
        <v>15</v>
      </c>
      <c r="E32" s="55">
        <v>176.5</v>
      </c>
      <c r="F32" s="54" t="s">
        <v>15</v>
      </c>
      <c r="G32" s="161" t="s">
        <v>15</v>
      </c>
      <c r="H32" s="161" t="s">
        <v>15</v>
      </c>
      <c r="I32" s="179">
        <v>1223</v>
      </c>
      <c r="J32" s="161" t="s">
        <v>15</v>
      </c>
      <c r="K32" s="161" t="s">
        <v>15</v>
      </c>
      <c r="L32" s="55" t="s">
        <v>15</v>
      </c>
    </row>
    <row r="33" spans="1:12" ht="15.75" thickBot="1" x14ac:dyDescent="0.3">
      <c r="A33" s="101">
        <v>1956</v>
      </c>
      <c r="B33" s="55" t="s">
        <v>15</v>
      </c>
      <c r="C33" s="58">
        <v>5748</v>
      </c>
      <c r="D33" s="54" t="s">
        <v>15</v>
      </c>
      <c r="E33" s="55">
        <v>165.7</v>
      </c>
      <c r="F33" s="54" t="s">
        <v>15</v>
      </c>
      <c r="G33" s="161" t="s">
        <v>15</v>
      </c>
      <c r="H33" s="161" t="s">
        <v>15</v>
      </c>
      <c r="I33" s="179">
        <v>1163</v>
      </c>
      <c r="J33" s="161" t="s">
        <v>15</v>
      </c>
      <c r="K33" s="161" t="s">
        <v>15</v>
      </c>
      <c r="L33" s="55" t="s">
        <v>15</v>
      </c>
    </row>
    <row r="34" spans="1:12" ht="15.75" thickBot="1" x14ac:dyDescent="0.3">
      <c r="A34" s="101">
        <v>1957</v>
      </c>
      <c r="B34" s="55" t="s">
        <v>15</v>
      </c>
      <c r="C34" s="58">
        <v>5412</v>
      </c>
      <c r="D34" s="54" t="s">
        <v>15</v>
      </c>
      <c r="E34" s="55">
        <v>146.5</v>
      </c>
      <c r="F34" s="54" t="s">
        <v>15</v>
      </c>
      <c r="G34" s="161" t="s">
        <v>15</v>
      </c>
      <c r="H34" s="161" t="s">
        <v>15</v>
      </c>
      <c r="I34" s="179">
        <v>1003</v>
      </c>
      <c r="J34" s="161" t="s">
        <v>15</v>
      </c>
      <c r="K34" s="161" t="s">
        <v>15</v>
      </c>
      <c r="L34" s="55" t="s">
        <v>15</v>
      </c>
    </row>
    <row r="35" spans="1:12" ht="15.75" thickBot="1" x14ac:dyDescent="0.3">
      <c r="A35" s="101">
        <v>1958</v>
      </c>
      <c r="B35" s="55" t="s">
        <v>15</v>
      </c>
      <c r="C35" s="58">
        <v>4848</v>
      </c>
      <c r="D35" s="54" t="s">
        <v>15</v>
      </c>
      <c r="E35" s="55">
        <v>131</v>
      </c>
      <c r="F35" s="54" t="s">
        <v>15</v>
      </c>
      <c r="G35" s="161" t="s">
        <v>15</v>
      </c>
      <c r="H35" s="161" t="s">
        <v>15</v>
      </c>
      <c r="I35" s="161">
        <v>843</v>
      </c>
      <c r="J35" s="161" t="s">
        <v>15</v>
      </c>
      <c r="K35" s="161" t="s">
        <v>15</v>
      </c>
      <c r="L35" s="55" t="s">
        <v>15</v>
      </c>
    </row>
    <row r="36" spans="1:12" ht="15.75" thickBot="1" x14ac:dyDescent="0.3">
      <c r="A36" s="101">
        <v>1959</v>
      </c>
      <c r="B36" s="55" t="s">
        <v>15</v>
      </c>
      <c r="C36" s="58">
        <v>4297</v>
      </c>
      <c r="D36" s="54" t="s">
        <v>15</v>
      </c>
      <c r="E36" s="55">
        <v>112.4</v>
      </c>
      <c r="F36" s="54" t="s">
        <v>15</v>
      </c>
      <c r="G36" s="161" t="s">
        <v>15</v>
      </c>
      <c r="H36" s="161" t="s">
        <v>15</v>
      </c>
      <c r="I36" s="161">
        <v>749</v>
      </c>
      <c r="J36" s="161" t="s">
        <v>15</v>
      </c>
      <c r="K36" s="161" t="s">
        <v>15</v>
      </c>
      <c r="L36" s="55" t="s">
        <v>15</v>
      </c>
    </row>
    <row r="37" spans="1:12" ht="15.75" thickBot="1" x14ac:dyDescent="0.3">
      <c r="A37" s="101">
        <v>1960</v>
      </c>
      <c r="B37" s="55" t="s">
        <v>15</v>
      </c>
      <c r="C37" s="58">
        <v>3826</v>
      </c>
      <c r="D37" s="54" t="s">
        <v>15</v>
      </c>
      <c r="E37" s="55">
        <v>100.7</v>
      </c>
      <c r="F37" s="54" t="s">
        <v>15</v>
      </c>
      <c r="G37" s="161" t="s">
        <v>15</v>
      </c>
      <c r="H37" s="161" t="s">
        <v>15</v>
      </c>
      <c r="I37" s="161">
        <v>657</v>
      </c>
      <c r="J37" s="161" t="s">
        <v>15</v>
      </c>
      <c r="K37" s="161" t="s">
        <v>15</v>
      </c>
      <c r="L37" s="55" t="s">
        <v>15</v>
      </c>
    </row>
    <row r="38" spans="1:12" ht="15.75" thickBot="1" x14ac:dyDescent="0.3">
      <c r="A38" s="101">
        <v>1961</v>
      </c>
      <c r="B38" s="55" t="s">
        <v>15</v>
      </c>
      <c r="C38" s="58">
        <v>3593</v>
      </c>
      <c r="D38" s="54" t="s">
        <v>15</v>
      </c>
      <c r="E38" s="55">
        <v>92.9</v>
      </c>
      <c r="F38" s="54" t="s">
        <v>15</v>
      </c>
      <c r="G38" s="161" t="s">
        <v>15</v>
      </c>
      <c r="H38" s="161" t="s">
        <v>15</v>
      </c>
      <c r="I38" s="161">
        <v>601</v>
      </c>
      <c r="J38" s="161" t="s">
        <v>15</v>
      </c>
      <c r="K38" s="161" t="s">
        <v>15</v>
      </c>
      <c r="L38" s="55" t="s">
        <v>15</v>
      </c>
    </row>
    <row r="39" spans="1:12" ht="15.75" thickBot="1" x14ac:dyDescent="0.3">
      <c r="A39" s="101">
        <v>1962</v>
      </c>
      <c r="B39" s="55" t="s">
        <v>15</v>
      </c>
      <c r="C39" s="58">
        <v>3161</v>
      </c>
      <c r="D39" s="54" t="s">
        <v>15</v>
      </c>
      <c r="E39" s="55">
        <v>84</v>
      </c>
      <c r="F39" s="54" t="s">
        <v>15</v>
      </c>
      <c r="G39" s="161" t="s">
        <v>15</v>
      </c>
      <c r="H39" s="161" t="s">
        <v>15</v>
      </c>
      <c r="I39" s="161">
        <v>547</v>
      </c>
      <c r="J39" s="161" t="s">
        <v>15</v>
      </c>
      <c r="K39" s="161" t="s">
        <v>15</v>
      </c>
      <c r="L39" s="55" t="s">
        <v>15</v>
      </c>
    </row>
    <row r="40" spans="1:12" ht="15.75" thickBot="1" x14ac:dyDescent="0.3">
      <c r="A40" s="101">
        <v>1963</v>
      </c>
      <c r="B40" s="55" t="s">
        <v>15</v>
      </c>
      <c r="C40" s="58">
        <v>2155</v>
      </c>
      <c r="D40" s="54" t="s">
        <v>15</v>
      </c>
      <c r="E40" s="55">
        <v>62.4</v>
      </c>
      <c r="F40" s="54" t="s">
        <v>15</v>
      </c>
      <c r="G40" s="161" t="s">
        <v>15</v>
      </c>
      <c r="H40" s="161" t="s">
        <v>15</v>
      </c>
      <c r="I40" s="161">
        <v>413</v>
      </c>
      <c r="J40" s="161" t="s">
        <v>15</v>
      </c>
      <c r="K40" s="161" t="s">
        <v>15</v>
      </c>
      <c r="L40" s="55" t="s">
        <v>15</v>
      </c>
    </row>
    <row r="41" spans="1:12" ht="15.75" thickBot="1" x14ac:dyDescent="0.3">
      <c r="A41" s="101">
        <v>1964</v>
      </c>
      <c r="B41" s="55" t="s">
        <v>15</v>
      </c>
      <c r="C41" s="58">
        <v>1865</v>
      </c>
      <c r="D41" s="54" t="s">
        <v>15</v>
      </c>
      <c r="E41" s="55">
        <v>49.2</v>
      </c>
      <c r="F41" s="54" t="s">
        <v>15</v>
      </c>
      <c r="G41" s="161" t="s">
        <v>15</v>
      </c>
      <c r="H41" s="161" t="s">
        <v>15</v>
      </c>
      <c r="I41" s="161">
        <v>349</v>
      </c>
      <c r="J41" s="161" t="s">
        <v>15</v>
      </c>
      <c r="K41" s="161" t="s">
        <v>15</v>
      </c>
      <c r="L41" s="55" t="s">
        <v>15</v>
      </c>
    </row>
    <row r="42" spans="1:12" ht="15.75" thickBot="1" x14ac:dyDescent="0.3">
      <c r="A42" s="101">
        <v>1965</v>
      </c>
      <c r="B42" s="55" t="s">
        <v>15</v>
      </c>
      <c r="C42" s="58">
        <v>1453</v>
      </c>
      <c r="D42" s="54" t="s">
        <v>15</v>
      </c>
      <c r="E42" s="55">
        <v>43</v>
      </c>
      <c r="F42" s="54" t="s">
        <v>15</v>
      </c>
      <c r="G42" s="161" t="s">
        <v>15</v>
      </c>
      <c r="H42" s="161" t="s">
        <v>15</v>
      </c>
      <c r="I42" s="161">
        <v>305</v>
      </c>
      <c r="J42" s="161" t="s">
        <v>15</v>
      </c>
      <c r="K42" s="161" t="s">
        <v>15</v>
      </c>
      <c r="L42" s="55" t="s">
        <v>15</v>
      </c>
    </row>
    <row r="43" spans="1:12" ht="15.75" thickBot="1" x14ac:dyDescent="0.3">
      <c r="A43" s="101">
        <v>1966</v>
      </c>
      <c r="B43" s="55" t="s">
        <v>15</v>
      </c>
      <c r="C43" s="58">
        <v>1326</v>
      </c>
      <c r="D43" s="54" t="s">
        <v>15</v>
      </c>
      <c r="E43" s="55">
        <v>40.1</v>
      </c>
      <c r="F43" s="54" t="s">
        <v>15</v>
      </c>
      <c r="G43" s="161" t="s">
        <v>15</v>
      </c>
      <c r="H43" s="161" t="s">
        <v>15</v>
      </c>
      <c r="I43" s="161">
        <v>284</v>
      </c>
      <c r="J43" s="161" t="s">
        <v>15</v>
      </c>
      <c r="K43" s="161" t="s">
        <v>15</v>
      </c>
      <c r="L43" s="55" t="s">
        <v>15</v>
      </c>
    </row>
    <row r="44" spans="1:12" ht="15.75" thickBot="1" x14ac:dyDescent="0.3">
      <c r="A44" s="101">
        <v>1967</v>
      </c>
      <c r="B44" s="55" t="s">
        <v>15</v>
      </c>
      <c r="C44" s="58">
        <v>1244</v>
      </c>
      <c r="D44" s="54" t="s">
        <v>15</v>
      </c>
      <c r="E44" s="55">
        <v>36.5</v>
      </c>
      <c r="F44" s="54" t="s">
        <v>15</v>
      </c>
      <c r="G44" s="161" t="s">
        <v>15</v>
      </c>
      <c r="H44" s="161" t="s">
        <v>15</v>
      </c>
      <c r="I44" s="161">
        <v>248</v>
      </c>
      <c r="J44" s="161" t="s">
        <v>15</v>
      </c>
      <c r="K44" s="161" t="s">
        <v>15</v>
      </c>
      <c r="L44" s="55" t="s">
        <v>15</v>
      </c>
    </row>
    <row r="45" spans="1:12" ht="15.75" thickBot="1" x14ac:dyDescent="0.3">
      <c r="A45" s="101">
        <v>1968</v>
      </c>
      <c r="B45" s="55" t="s">
        <v>15</v>
      </c>
      <c r="C45" s="58">
        <v>1185</v>
      </c>
      <c r="D45" s="54" t="s">
        <v>15</v>
      </c>
      <c r="E45" s="55">
        <v>36.200000000000003</v>
      </c>
      <c r="F45" s="54" t="s">
        <v>15</v>
      </c>
      <c r="G45" s="161" t="s">
        <v>15</v>
      </c>
      <c r="H45" s="161" t="s">
        <v>15</v>
      </c>
      <c r="I45" s="161">
        <v>228</v>
      </c>
      <c r="J45" s="161" t="s">
        <v>15</v>
      </c>
      <c r="K45" s="161" t="s">
        <v>15</v>
      </c>
      <c r="L45" s="55" t="s">
        <v>15</v>
      </c>
    </row>
    <row r="46" spans="1:12" ht="15.75" thickBot="1" x14ac:dyDescent="0.3">
      <c r="A46" s="101">
        <v>1969</v>
      </c>
      <c r="B46" s="55" t="s">
        <v>15</v>
      </c>
      <c r="C46" s="58">
        <v>1082</v>
      </c>
      <c r="D46" s="54" t="s">
        <v>15</v>
      </c>
      <c r="E46" s="55">
        <v>35.799999999999997</v>
      </c>
      <c r="F46" s="54" t="s">
        <v>15</v>
      </c>
      <c r="G46" s="161" t="s">
        <v>15</v>
      </c>
      <c r="H46" s="161" t="s">
        <v>15</v>
      </c>
      <c r="I46" s="161">
        <v>199</v>
      </c>
      <c r="J46" s="161" t="s">
        <v>15</v>
      </c>
      <c r="K46" s="161" t="s">
        <v>15</v>
      </c>
      <c r="L46" s="55" t="s">
        <v>15</v>
      </c>
    </row>
    <row r="47" spans="1:12" ht="15.75" thickBot="1" x14ac:dyDescent="0.3">
      <c r="A47" s="101">
        <v>1970</v>
      </c>
      <c r="B47" s="55" t="s">
        <v>15</v>
      </c>
      <c r="C47" s="58">
        <v>1050</v>
      </c>
      <c r="D47" s="54" t="s">
        <v>15</v>
      </c>
      <c r="E47" s="55">
        <v>33</v>
      </c>
      <c r="F47" s="54" t="s">
        <v>15</v>
      </c>
      <c r="G47" s="161" t="s">
        <v>15</v>
      </c>
      <c r="H47" s="161" t="s">
        <v>15</v>
      </c>
      <c r="I47" s="161">
        <v>182</v>
      </c>
      <c r="J47" s="161" t="s">
        <v>15</v>
      </c>
      <c r="K47" s="161" t="s">
        <v>15</v>
      </c>
      <c r="L47" s="55" t="s">
        <v>15</v>
      </c>
    </row>
    <row r="48" spans="1:12" ht="15.75" thickBot="1" x14ac:dyDescent="0.3">
      <c r="A48" s="101">
        <v>1971</v>
      </c>
      <c r="B48" s="55" t="s">
        <v>15</v>
      </c>
      <c r="C48" s="58">
        <v>1037</v>
      </c>
      <c r="D48" s="54" t="s">
        <v>15</v>
      </c>
      <c r="E48" s="55">
        <v>30.8</v>
      </c>
      <c r="F48" s="54" t="s">
        <v>15</v>
      </c>
      <c r="G48" s="161" t="s">
        <v>15</v>
      </c>
      <c r="H48" s="161" t="s">
        <v>15</v>
      </c>
      <c r="I48" s="161">
        <v>148</v>
      </c>
      <c r="J48" s="161" t="s">
        <v>15</v>
      </c>
      <c r="K48" s="161" t="s">
        <v>15</v>
      </c>
      <c r="L48" s="55" t="s">
        <v>15</v>
      </c>
    </row>
    <row r="49" spans="1:12" ht="15.75" thickBot="1" x14ac:dyDescent="0.3">
      <c r="A49" s="101">
        <v>1972</v>
      </c>
      <c r="B49" s="55" t="s">
        <v>15</v>
      </c>
      <c r="C49" s="58">
        <v>1030</v>
      </c>
      <c r="D49" s="54" t="s">
        <v>15</v>
      </c>
      <c r="E49" s="55">
        <v>29.8</v>
      </c>
      <c r="F49" s="54" t="s">
        <v>15</v>
      </c>
      <c r="G49" s="161" t="s">
        <v>15</v>
      </c>
      <c r="H49" s="161" t="s">
        <v>15</v>
      </c>
      <c r="I49" s="161">
        <v>130</v>
      </c>
      <c r="J49" s="161" t="s">
        <v>15</v>
      </c>
      <c r="K49" s="161" t="s">
        <v>15</v>
      </c>
      <c r="L49" s="55" t="s">
        <v>15</v>
      </c>
    </row>
    <row r="50" spans="1:12" ht="15.75" thickBot="1" x14ac:dyDescent="0.3">
      <c r="A50" s="101">
        <v>1973</v>
      </c>
      <c r="B50" s="55" t="s">
        <v>15</v>
      </c>
      <c r="C50" s="55">
        <v>794</v>
      </c>
      <c r="D50" s="54" t="s">
        <v>15</v>
      </c>
      <c r="E50" s="55">
        <v>25.7</v>
      </c>
      <c r="F50" s="54" t="s">
        <v>15</v>
      </c>
      <c r="G50" s="161" t="s">
        <v>15</v>
      </c>
      <c r="H50" s="161" t="s">
        <v>15</v>
      </c>
      <c r="I50" s="161">
        <v>97</v>
      </c>
      <c r="J50" s="161" t="s">
        <v>15</v>
      </c>
      <c r="K50" s="161" t="s">
        <v>15</v>
      </c>
      <c r="L50" s="55" t="s">
        <v>15</v>
      </c>
    </row>
    <row r="51" spans="1:12" ht="15.75" thickBot="1" x14ac:dyDescent="0.3">
      <c r="A51" s="101">
        <v>1974</v>
      </c>
      <c r="B51" s="55" t="s">
        <v>15</v>
      </c>
      <c r="C51" s="55">
        <v>718</v>
      </c>
      <c r="D51" s="54" t="s">
        <v>15</v>
      </c>
      <c r="E51" s="55">
        <v>17.600000000000001</v>
      </c>
      <c r="F51" s="54" t="s">
        <v>15</v>
      </c>
      <c r="G51" s="161" t="s">
        <v>15</v>
      </c>
      <c r="H51" s="161" t="s">
        <v>15</v>
      </c>
      <c r="I51" s="161">
        <v>83</v>
      </c>
      <c r="J51" s="161" t="s">
        <v>15</v>
      </c>
      <c r="K51" s="161" t="s">
        <v>15</v>
      </c>
      <c r="L51" s="55" t="s">
        <v>15</v>
      </c>
    </row>
    <row r="52" spans="1:12" ht="15.75" thickBot="1" x14ac:dyDescent="0.3">
      <c r="A52" s="101">
        <v>1975</v>
      </c>
      <c r="B52" s="55" t="s">
        <v>15</v>
      </c>
      <c r="C52" s="55">
        <v>703</v>
      </c>
      <c r="D52" s="54" t="s">
        <v>15</v>
      </c>
      <c r="E52" s="55">
        <v>15.3</v>
      </c>
      <c r="F52" s="54" t="s">
        <v>15</v>
      </c>
      <c r="G52" s="161" t="s">
        <v>15</v>
      </c>
      <c r="H52" s="161" t="s">
        <v>15</v>
      </c>
      <c r="I52" s="161">
        <v>78</v>
      </c>
      <c r="J52" s="161" t="s">
        <v>15</v>
      </c>
      <c r="K52" s="161" t="s">
        <v>15</v>
      </c>
      <c r="L52" s="55" t="s">
        <v>15</v>
      </c>
    </row>
    <row r="53" spans="1:12" ht="15.75" thickBot="1" x14ac:dyDescent="0.3">
      <c r="A53" s="101">
        <v>1976</v>
      </c>
      <c r="B53" s="55" t="s">
        <v>15</v>
      </c>
      <c r="C53" s="55">
        <v>685</v>
      </c>
      <c r="D53" s="54" t="s">
        <v>15</v>
      </c>
      <c r="E53" s="55">
        <v>15.3</v>
      </c>
      <c r="F53" s="54" t="s">
        <v>15</v>
      </c>
      <c r="G53" s="161" t="s">
        <v>15</v>
      </c>
      <c r="H53" s="161" t="s">
        <v>15</v>
      </c>
      <c r="I53" s="161">
        <v>75</v>
      </c>
      <c r="J53" s="161" t="s">
        <v>15</v>
      </c>
      <c r="K53" s="161" t="s">
        <v>15</v>
      </c>
      <c r="L53" s="55" t="s">
        <v>15</v>
      </c>
    </row>
    <row r="54" spans="1:12" ht="15.75" thickBot="1" x14ac:dyDescent="0.3">
      <c r="A54" s="101">
        <v>1977</v>
      </c>
      <c r="B54" s="55" t="s">
        <v>15</v>
      </c>
      <c r="C54" s="55">
        <v>645</v>
      </c>
      <c r="D54" s="54" t="s">
        <v>15</v>
      </c>
      <c r="E54" s="55">
        <v>14.8</v>
      </c>
      <c r="F54" s="54" t="s">
        <v>15</v>
      </c>
      <c r="G54" s="161" t="s">
        <v>15</v>
      </c>
      <c r="H54" s="161" t="s">
        <v>15</v>
      </c>
      <c r="I54" s="161">
        <v>70</v>
      </c>
      <c r="J54" s="55">
        <v>225</v>
      </c>
      <c r="K54" s="25">
        <v>3.2</v>
      </c>
      <c r="L54" s="55" t="s">
        <v>15</v>
      </c>
    </row>
    <row r="55" spans="1:12" ht="15.75" thickBot="1" x14ac:dyDescent="0.3">
      <c r="A55" s="101">
        <v>1978</v>
      </c>
      <c r="B55" s="55" t="s">
        <v>15</v>
      </c>
      <c r="C55" s="55">
        <v>593</v>
      </c>
      <c r="D55" s="54" t="s">
        <v>15</v>
      </c>
      <c r="E55" s="55">
        <v>13.3</v>
      </c>
      <c r="F55" s="54" t="s">
        <v>15</v>
      </c>
      <c r="G55" s="161" t="s">
        <v>15</v>
      </c>
      <c r="H55" s="161" t="s">
        <v>15</v>
      </c>
      <c r="I55" s="161">
        <v>70</v>
      </c>
      <c r="J55" s="55">
        <v>234</v>
      </c>
      <c r="K55" s="25">
        <v>3.3</v>
      </c>
      <c r="L55" s="55" t="s">
        <v>15</v>
      </c>
    </row>
    <row r="56" spans="1:12" ht="15.75" thickBot="1" x14ac:dyDescent="0.3">
      <c r="A56" s="101">
        <v>1979</v>
      </c>
      <c r="B56" s="55">
        <v>5</v>
      </c>
      <c r="C56" s="55">
        <v>725</v>
      </c>
      <c r="D56" s="54" t="s">
        <v>15</v>
      </c>
      <c r="E56" s="55">
        <v>11.7</v>
      </c>
      <c r="F56" s="54" t="s">
        <v>15</v>
      </c>
      <c r="G56" s="161" t="s">
        <v>15</v>
      </c>
      <c r="H56" s="161" t="s">
        <v>15</v>
      </c>
      <c r="I56" s="161">
        <v>75</v>
      </c>
      <c r="J56" s="55">
        <v>204</v>
      </c>
      <c r="K56" s="25">
        <v>2.7</v>
      </c>
      <c r="L56" s="55" t="s">
        <v>15</v>
      </c>
    </row>
    <row r="57" spans="1:12" ht="15.75" thickBot="1" x14ac:dyDescent="0.3">
      <c r="A57" s="101">
        <v>1980</v>
      </c>
      <c r="B57" s="55">
        <v>5</v>
      </c>
      <c r="C57" s="55">
        <v>823</v>
      </c>
      <c r="D57" s="54" t="s">
        <v>15</v>
      </c>
      <c r="E57" s="55">
        <v>13</v>
      </c>
      <c r="F57" s="54" t="s">
        <v>15</v>
      </c>
      <c r="G57" s="161" t="s">
        <v>15</v>
      </c>
      <c r="H57" s="161" t="s">
        <v>15</v>
      </c>
      <c r="I57" s="161">
        <v>142</v>
      </c>
      <c r="J57" s="55">
        <v>219</v>
      </c>
      <c r="K57" s="25">
        <v>1.5</v>
      </c>
      <c r="L57" s="55" t="s">
        <v>15</v>
      </c>
    </row>
    <row r="58" spans="1:12" ht="15.75" thickBot="1" x14ac:dyDescent="0.3">
      <c r="A58" s="101">
        <v>1981</v>
      </c>
      <c r="B58" s="55">
        <v>5</v>
      </c>
      <c r="C58" s="55">
        <v>751</v>
      </c>
      <c r="D58" s="54" t="s">
        <v>15</v>
      </c>
      <c r="E58" s="55">
        <v>11.9</v>
      </c>
      <c r="F58" s="54" t="s">
        <v>15</v>
      </c>
      <c r="G58" s="161" t="s">
        <v>15</v>
      </c>
      <c r="H58" s="161" t="s">
        <v>15</v>
      </c>
      <c r="I58" s="161">
        <v>138</v>
      </c>
      <c r="J58" s="55">
        <v>254</v>
      </c>
      <c r="K58" s="25">
        <v>1.8</v>
      </c>
      <c r="L58" s="55" t="s">
        <v>15</v>
      </c>
    </row>
    <row r="59" spans="1:12" ht="15.75" thickBot="1" x14ac:dyDescent="0.3">
      <c r="A59" s="101">
        <v>1982</v>
      </c>
      <c r="B59" s="55">
        <v>5</v>
      </c>
      <c r="C59" s="55">
        <v>763</v>
      </c>
      <c r="D59" s="54" t="s">
        <v>15</v>
      </c>
      <c r="E59" s="55">
        <v>13.7</v>
      </c>
      <c r="F59" s="54" t="s">
        <v>15</v>
      </c>
      <c r="G59" s="161" t="s">
        <v>15</v>
      </c>
      <c r="H59" s="161" t="s">
        <v>15</v>
      </c>
      <c r="I59" s="161">
        <v>151</v>
      </c>
      <c r="J59" s="55">
        <v>295</v>
      </c>
      <c r="K59" s="25">
        <v>2</v>
      </c>
      <c r="L59" s="55" t="s">
        <v>15</v>
      </c>
    </row>
    <row r="60" spans="1:12" ht="15.75" thickBot="1" x14ac:dyDescent="0.3">
      <c r="A60" s="101">
        <v>1983</v>
      </c>
      <c r="B60" s="55">
        <v>5</v>
      </c>
      <c r="C60" s="55">
        <v>686</v>
      </c>
      <c r="D60" s="54" t="s">
        <v>15</v>
      </c>
      <c r="E60" s="55">
        <v>15</v>
      </c>
      <c r="F60" s="54" t="s">
        <v>15</v>
      </c>
      <c r="G60" s="161" t="s">
        <v>15</v>
      </c>
      <c r="H60" s="161" t="s">
        <v>15</v>
      </c>
      <c r="I60" s="161">
        <v>160</v>
      </c>
      <c r="J60" s="55">
        <v>325</v>
      </c>
      <c r="K60" s="25">
        <v>2</v>
      </c>
      <c r="L60" s="55" t="s">
        <v>15</v>
      </c>
    </row>
    <row r="61" spans="1:12" ht="15.75" thickBot="1" x14ac:dyDescent="0.3">
      <c r="A61" s="101">
        <v>1984</v>
      </c>
      <c r="B61" s="55">
        <v>5</v>
      </c>
      <c r="C61" s="55">
        <v>664</v>
      </c>
      <c r="D61" s="54" t="s">
        <v>15</v>
      </c>
      <c r="E61" s="55">
        <v>15.3</v>
      </c>
      <c r="F61" s="54" t="s">
        <v>15</v>
      </c>
      <c r="G61" s="161" t="s">
        <v>15</v>
      </c>
      <c r="H61" s="161" t="s">
        <v>15</v>
      </c>
      <c r="I61" s="161">
        <v>165</v>
      </c>
      <c r="J61" s="55">
        <v>364</v>
      </c>
      <c r="K61" s="25">
        <v>2.2000000000000002</v>
      </c>
      <c r="L61" s="58">
        <v>2012</v>
      </c>
    </row>
    <row r="62" spans="1:12" ht="15.75" thickBot="1" x14ac:dyDescent="0.3">
      <c r="A62" s="101">
        <v>1985</v>
      </c>
      <c r="B62" s="55">
        <v>5</v>
      </c>
      <c r="C62" s="55">
        <v>676</v>
      </c>
      <c r="D62" s="54" t="s">
        <v>15</v>
      </c>
      <c r="E62" s="55">
        <v>15.5</v>
      </c>
      <c r="F62" s="54" t="s">
        <v>15</v>
      </c>
      <c r="G62" s="161" t="s">
        <v>15</v>
      </c>
      <c r="H62" s="161" t="s">
        <v>15</v>
      </c>
      <c r="I62" s="161">
        <v>142</v>
      </c>
      <c r="J62" s="55">
        <v>306</v>
      </c>
      <c r="K62" s="25">
        <v>2.2000000000000002</v>
      </c>
      <c r="L62" s="58">
        <v>1893</v>
      </c>
    </row>
    <row r="63" spans="1:12" ht="15.75" thickBot="1" x14ac:dyDescent="0.3">
      <c r="A63" s="101">
        <v>1986</v>
      </c>
      <c r="B63" s="55">
        <v>5</v>
      </c>
      <c r="C63" s="55">
        <v>680</v>
      </c>
      <c r="D63" s="54" t="s">
        <v>15</v>
      </c>
      <c r="E63" s="55">
        <v>14.7</v>
      </c>
      <c r="F63" s="54" t="s">
        <v>15</v>
      </c>
      <c r="G63" s="55">
        <v>1.9</v>
      </c>
      <c r="H63" s="54" t="s">
        <v>15</v>
      </c>
      <c r="I63" s="161">
        <v>139</v>
      </c>
      <c r="J63" s="55">
        <v>305</v>
      </c>
      <c r="K63" s="25">
        <v>2.2000000000000002</v>
      </c>
      <c r="L63" s="58">
        <v>2140</v>
      </c>
    </row>
    <row r="64" spans="1:12" ht="15.75" thickBot="1" x14ac:dyDescent="0.3">
      <c r="A64" s="101">
        <v>1987</v>
      </c>
      <c r="B64" s="55">
        <v>5</v>
      </c>
      <c r="C64" s="55">
        <v>671</v>
      </c>
      <c r="D64" s="54" t="s">
        <v>15</v>
      </c>
      <c r="E64" s="55">
        <v>15</v>
      </c>
      <c r="F64" s="54" t="s">
        <v>15</v>
      </c>
      <c r="G64" s="55">
        <v>1.9</v>
      </c>
      <c r="H64" s="54" t="s">
        <v>15</v>
      </c>
      <c r="I64" s="161">
        <v>141</v>
      </c>
      <c r="J64" s="55">
        <v>223</v>
      </c>
      <c r="K64" s="25">
        <v>1.6</v>
      </c>
      <c r="L64" s="58">
        <v>2090</v>
      </c>
    </row>
    <row r="65" spans="1:12" ht="15.75" thickBot="1" x14ac:dyDescent="0.3">
      <c r="A65" s="101">
        <v>1988</v>
      </c>
      <c r="B65" s="55">
        <v>5</v>
      </c>
      <c r="C65" s="55">
        <v>710</v>
      </c>
      <c r="D65" s="54" t="s">
        <v>15</v>
      </c>
      <c r="E65" s="55">
        <v>14.7</v>
      </c>
      <c r="F65" s="54" t="s">
        <v>15</v>
      </c>
      <c r="G65" s="55">
        <v>1.9</v>
      </c>
      <c r="H65" s="54" t="s">
        <v>15</v>
      </c>
      <c r="I65" s="161">
        <v>136</v>
      </c>
      <c r="J65" s="55">
        <v>211</v>
      </c>
      <c r="K65" s="25">
        <v>1.6</v>
      </c>
      <c r="L65" s="58">
        <v>2039</v>
      </c>
    </row>
    <row r="66" spans="1:12" ht="15.75" thickBot="1" x14ac:dyDescent="0.3">
      <c r="A66" s="101">
        <v>1989</v>
      </c>
      <c r="B66" s="55">
        <v>5</v>
      </c>
      <c r="C66" s="55">
        <v>725</v>
      </c>
      <c r="D66" s="54" t="s">
        <v>15</v>
      </c>
      <c r="E66" s="55">
        <v>14.5</v>
      </c>
      <c r="F66" s="54" t="s">
        <v>15</v>
      </c>
      <c r="G66" s="55">
        <v>1.8</v>
      </c>
      <c r="H66" s="54" t="s">
        <v>15</v>
      </c>
      <c r="I66" s="161">
        <v>130</v>
      </c>
      <c r="J66" s="55">
        <v>199</v>
      </c>
      <c r="K66" s="25">
        <v>1.5</v>
      </c>
      <c r="L66" s="58">
        <v>2013</v>
      </c>
    </row>
    <row r="67" spans="1:12" ht="15.75" thickBot="1" x14ac:dyDescent="0.3">
      <c r="A67" s="101">
        <v>1990</v>
      </c>
      <c r="B67" s="55">
        <v>5</v>
      </c>
      <c r="C67" s="54">
        <v>610</v>
      </c>
      <c r="D67" s="54" t="s">
        <v>15</v>
      </c>
      <c r="E67" s="25">
        <v>13.8</v>
      </c>
      <c r="F67" s="54" t="s">
        <v>15</v>
      </c>
      <c r="G67" s="25">
        <v>1.8</v>
      </c>
      <c r="H67" s="54" t="s">
        <v>15</v>
      </c>
      <c r="I67" s="161">
        <v>126</v>
      </c>
      <c r="J67" s="54">
        <v>193</v>
      </c>
      <c r="K67" s="25">
        <v>1.5</v>
      </c>
      <c r="L67" s="58">
        <v>1925</v>
      </c>
    </row>
    <row r="68" spans="1:12" ht="15.75" thickBot="1" x14ac:dyDescent="0.3">
      <c r="A68" s="101">
        <v>1991</v>
      </c>
      <c r="B68" s="55">
        <v>5</v>
      </c>
      <c r="C68" s="54">
        <v>551</v>
      </c>
      <c r="D68" s="54" t="s">
        <v>15</v>
      </c>
      <c r="E68" s="25">
        <v>13.6</v>
      </c>
      <c r="F68" s="54" t="s">
        <v>15</v>
      </c>
      <c r="G68" s="25">
        <v>1.8</v>
      </c>
      <c r="H68" s="54" t="s">
        <v>15</v>
      </c>
      <c r="I68" s="161">
        <v>125</v>
      </c>
      <c r="J68" s="54">
        <v>195</v>
      </c>
      <c r="K68" s="25">
        <v>1.6</v>
      </c>
      <c r="L68" s="58">
        <v>1826</v>
      </c>
    </row>
    <row r="69" spans="1:12" ht="15.75" thickBot="1" x14ac:dyDescent="0.3">
      <c r="A69" s="101">
        <v>1992</v>
      </c>
      <c r="B69" s="55">
        <v>5</v>
      </c>
      <c r="C69" s="54">
        <v>665</v>
      </c>
      <c r="D69" s="54" t="s">
        <v>15</v>
      </c>
      <c r="E69" s="25">
        <v>13.9</v>
      </c>
      <c r="F69" s="54" t="s">
        <v>15</v>
      </c>
      <c r="G69" s="25">
        <v>1.8</v>
      </c>
      <c r="H69" s="54" t="s">
        <v>15</v>
      </c>
      <c r="I69" s="161">
        <v>126</v>
      </c>
      <c r="J69" s="54">
        <v>199</v>
      </c>
      <c r="K69" s="25">
        <v>1.6</v>
      </c>
      <c r="L69" s="58">
        <v>1691</v>
      </c>
    </row>
    <row r="70" spans="1:12" ht="15.75" thickBot="1" x14ac:dyDescent="0.3">
      <c r="A70" s="101">
        <v>1993</v>
      </c>
      <c r="B70" s="55">
        <v>5</v>
      </c>
      <c r="C70" s="54">
        <v>635</v>
      </c>
      <c r="D70" s="54" t="s">
        <v>15</v>
      </c>
      <c r="E70" s="25">
        <v>13</v>
      </c>
      <c r="F70" s="54" t="s">
        <v>15</v>
      </c>
      <c r="G70" s="25">
        <v>1.8</v>
      </c>
      <c r="H70" s="54" t="s">
        <v>15</v>
      </c>
      <c r="I70" s="161">
        <v>121</v>
      </c>
      <c r="J70" s="54">
        <v>188</v>
      </c>
      <c r="K70" s="25">
        <v>1.6</v>
      </c>
      <c r="L70" s="58">
        <v>1944</v>
      </c>
    </row>
    <row r="71" spans="1:12" ht="15.75" thickBot="1" x14ac:dyDescent="0.3">
      <c r="A71" s="101">
        <v>1994</v>
      </c>
      <c r="B71" s="55">
        <v>5</v>
      </c>
      <c r="C71" s="54">
        <v>643</v>
      </c>
      <c r="D71" s="54" t="s">
        <v>15</v>
      </c>
      <c r="E71" s="25">
        <v>13.7</v>
      </c>
      <c r="F71" s="54" t="s">
        <v>15</v>
      </c>
      <c r="G71" s="25">
        <v>1.8</v>
      </c>
      <c r="H71" s="54" t="s">
        <v>15</v>
      </c>
      <c r="I71" s="161">
        <v>118</v>
      </c>
      <c r="J71" s="54">
        <v>187</v>
      </c>
      <c r="K71" s="25">
        <v>1.6</v>
      </c>
      <c r="L71" s="58">
        <v>1848</v>
      </c>
    </row>
    <row r="72" spans="1:12" ht="15.75" thickBot="1" x14ac:dyDescent="0.3">
      <c r="A72" s="101">
        <v>1995</v>
      </c>
      <c r="B72" s="55">
        <v>5</v>
      </c>
      <c r="C72" s="54">
        <v>695</v>
      </c>
      <c r="D72" s="54" t="s">
        <v>15</v>
      </c>
      <c r="E72" s="25">
        <v>13.8</v>
      </c>
      <c r="F72" s="25">
        <v>13.2</v>
      </c>
      <c r="G72" s="25">
        <v>1.8</v>
      </c>
      <c r="H72" s="25">
        <v>1.7</v>
      </c>
      <c r="I72" s="161">
        <v>119</v>
      </c>
      <c r="J72" s="54">
        <v>187</v>
      </c>
      <c r="K72" s="25">
        <v>1.6</v>
      </c>
      <c r="L72" s="61">
        <v>1871</v>
      </c>
    </row>
    <row r="73" spans="1:12" ht="15.75" thickBot="1" x14ac:dyDescent="0.3">
      <c r="A73" s="101">
        <v>1996</v>
      </c>
      <c r="B73" s="55">
        <v>5</v>
      </c>
      <c r="C73" s="54">
        <v>675</v>
      </c>
      <c r="D73" s="54" t="s">
        <v>15</v>
      </c>
      <c r="E73" s="25">
        <v>13.7</v>
      </c>
      <c r="F73" s="25">
        <v>13.1</v>
      </c>
      <c r="G73" s="25">
        <v>1.8</v>
      </c>
      <c r="H73" s="25">
        <v>1.7</v>
      </c>
      <c r="I73" s="161">
        <v>117</v>
      </c>
      <c r="J73" s="54">
        <v>184</v>
      </c>
      <c r="K73" s="25">
        <v>1.6</v>
      </c>
      <c r="L73" s="61">
        <v>2084</v>
      </c>
    </row>
    <row r="74" spans="1:12" ht="15.75" thickBot="1" x14ac:dyDescent="0.3">
      <c r="A74" s="101">
        <v>1997</v>
      </c>
      <c r="B74" s="55">
        <v>5</v>
      </c>
      <c r="C74" s="54">
        <v>655</v>
      </c>
      <c r="D74" s="54" t="s">
        <v>15</v>
      </c>
      <c r="E74" s="25">
        <v>14</v>
      </c>
      <c r="F74" s="25">
        <v>13.4</v>
      </c>
      <c r="G74" s="25">
        <v>1.8</v>
      </c>
      <c r="H74" s="25">
        <v>1.8</v>
      </c>
      <c r="I74" s="161">
        <v>121</v>
      </c>
      <c r="J74" s="54">
        <v>189</v>
      </c>
      <c r="K74" s="25">
        <v>1.6</v>
      </c>
      <c r="L74" s="61">
        <v>2037</v>
      </c>
    </row>
    <row r="75" spans="1:12" ht="15.75" thickBot="1" x14ac:dyDescent="0.3">
      <c r="A75" s="101">
        <v>1998</v>
      </c>
      <c r="B75" s="55">
        <v>5</v>
      </c>
      <c r="C75" s="54">
        <v>646</v>
      </c>
      <c r="D75" s="54" t="s">
        <v>15</v>
      </c>
      <c r="E75" s="25">
        <v>13.6</v>
      </c>
      <c r="F75" s="25">
        <v>13.1</v>
      </c>
      <c r="G75" s="25">
        <v>1.8</v>
      </c>
      <c r="H75" s="25">
        <v>1.7</v>
      </c>
      <c r="I75" s="161">
        <v>117</v>
      </c>
      <c r="J75" s="54">
        <v>182</v>
      </c>
      <c r="K75" s="25">
        <v>1.6</v>
      </c>
      <c r="L75" s="61">
        <v>2053</v>
      </c>
    </row>
    <row r="76" spans="1:12" ht="15.75" thickBot="1" x14ac:dyDescent="0.3">
      <c r="A76" s="101">
        <v>1999</v>
      </c>
      <c r="B76" s="55">
        <v>5</v>
      </c>
      <c r="C76" s="54">
        <v>657</v>
      </c>
      <c r="D76" s="54" t="s">
        <v>15</v>
      </c>
      <c r="E76" s="25">
        <v>14.2</v>
      </c>
      <c r="F76" s="25">
        <v>13.6</v>
      </c>
      <c r="G76" s="25">
        <v>1.9</v>
      </c>
      <c r="H76" s="25">
        <v>1.8</v>
      </c>
      <c r="I76" s="161">
        <v>120</v>
      </c>
      <c r="J76" s="54">
        <v>186</v>
      </c>
      <c r="K76" s="25">
        <v>1.6</v>
      </c>
      <c r="L76" s="61">
        <v>2140</v>
      </c>
    </row>
    <row r="77" spans="1:12" ht="15.75" thickBot="1" x14ac:dyDescent="0.3">
      <c r="A77" s="101">
        <v>2000</v>
      </c>
      <c r="B77" s="55">
        <v>5</v>
      </c>
      <c r="C77" s="54">
        <v>652</v>
      </c>
      <c r="D77" s="54" t="s">
        <v>15</v>
      </c>
      <c r="E77" s="25">
        <v>14.5</v>
      </c>
      <c r="F77" s="25">
        <v>13.9</v>
      </c>
      <c r="G77" s="25">
        <v>2</v>
      </c>
      <c r="H77" s="25">
        <v>1.9</v>
      </c>
      <c r="I77" s="161">
        <v>122</v>
      </c>
      <c r="J77" s="54">
        <v>192</v>
      </c>
      <c r="K77" s="25">
        <v>1.6</v>
      </c>
      <c r="L77" s="61">
        <v>2223</v>
      </c>
    </row>
    <row r="78" spans="1:12" ht="15.75" thickBot="1" x14ac:dyDescent="0.3">
      <c r="A78" s="101">
        <v>2001</v>
      </c>
      <c r="B78" s="55">
        <v>5</v>
      </c>
      <c r="C78" s="54">
        <v>600</v>
      </c>
      <c r="D78" s="54" t="s">
        <v>15</v>
      </c>
      <c r="E78" s="25">
        <v>12.8</v>
      </c>
      <c r="F78" s="25">
        <v>12.3</v>
      </c>
      <c r="G78" s="25">
        <v>1.8</v>
      </c>
      <c r="H78" s="25">
        <v>1.7</v>
      </c>
      <c r="I78" s="161">
        <v>119</v>
      </c>
      <c r="J78" s="54">
        <v>187</v>
      </c>
      <c r="K78" s="25">
        <v>1.6</v>
      </c>
      <c r="L78" s="61">
        <v>2008</v>
      </c>
    </row>
    <row r="79" spans="1:12" ht="15.75" thickBot="1" x14ac:dyDescent="0.3">
      <c r="A79" s="101">
        <v>2002</v>
      </c>
      <c r="B79" s="55">
        <v>5</v>
      </c>
      <c r="C79" s="54">
        <v>616</v>
      </c>
      <c r="D79" s="54" t="s">
        <v>15</v>
      </c>
      <c r="E79" s="25">
        <v>13.9</v>
      </c>
      <c r="F79" s="25">
        <v>13.3</v>
      </c>
      <c r="G79" s="25">
        <v>1.9</v>
      </c>
      <c r="H79" s="25">
        <v>1.8</v>
      </c>
      <c r="I79" s="161">
        <v>116</v>
      </c>
      <c r="J79" s="54">
        <v>188</v>
      </c>
      <c r="K79" s="25">
        <v>1.6</v>
      </c>
      <c r="L79" s="61">
        <v>2027</v>
      </c>
    </row>
    <row r="80" spans="1:12" ht="15.75" thickBot="1" x14ac:dyDescent="0.3">
      <c r="A80" s="101">
        <v>2003</v>
      </c>
      <c r="B80" s="55">
        <v>4</v>
      </c>
      <c r="C80" s="54">
        <v>672</v>
      </c>
      <c r="D80" s="25">
        <v>520</v>
      </c>
      <c r="E80" s="25">
        <v>13.8</v>
      </c>
      <c r="F80" s="25">
        <v>13.2</v>
      </c>
      <c r="G80" s="25">
        <v>1.8</v>
      </c>
      <c r="H80" s="25">
        <v>1.8</v>
      </c>
      <c r="I80" s="161">
        <v>109</v>
      </c>
      <c r="J80" s="54">
        <v>176</v>
      </c>
      <c r="K80" s="25">
        <v>1.6</v>
      </c>
      <c r="L80" s="61">
        <v>1964</v>
      </c>
    </row>
    <row r="81" spans="1:12" ht="15.75" thickBot="1" x14ac:dyDescent="0.3">
      <c r="A81" s="101">
        <v>2004</v>
      </c>
      <c r="B81" s="55">
        <v>4</v>
      </c>
      <c r="C81" s="54">
        <v>597</v>
      </c>
      <c r="D81" s="25">
        <v>483</v>
      </c>
      <c r="E81" s="25">
        <v>13.4</v>
      </c>
      <c r="F81" s="25">
        <v>13</v>
      </c>
      <c r="G81" s="25">
        <v>1.8</v>
      </c>
      <c r="H81" s="25">
        <v>1.6</v>
      </c>
      <c r="I81" s="161">
        <v>106</v>
      </c>
      <c r="J81" s="54">
        <v>173</v>
      </c>
      <c r="K81" s="25">
        <v>1.6</v>
      </c>
      <c r="L81" s="61">
        <v>1928</v>
      </c>
    </row>
    <row r="82" spans="1:12" ht="15.75" thickBot="1" x14ac:dyDescent="0.3">
      <c r="A82" s="101">
        <v>2005</v>
      </c>
      <c r="B82" s="55">
        <v>4</v>
      </c>
      <c r="C82" s="55">
        <v>615</v>
      </c>
      <c r="D82" s="25">
        <v>482</v>
      </c>
      <c r="E82" s="55">
        <v>12.9</v>
      </c>
      <c r="F82" s="25">
        <v>12.4</v>
      </c>
      <c r="G82" s="55">
        <v>1.7</v>
      </c>
      <c r="H82" s="25">
        <v>1.7</v>
      </c>
      <c r="I82" s="180">
        <v>107</v>
      </c>
      <c r="J82" s="55">
        <v>173</v>
      </c>
      <c r="K82" s="25">
        <v>1.6</v>
      </c>
      <c r="L82" s="61">
        <v>1942</v>
      </c>
    </row>
    <row r="83" spans="1:12" ht="15.75" thickBot="1" x14ac:dyDescent="0.3">
      <c r="A83" s="101">
        <v>2006</v>
      </c>
      <c r="B83" s="55">
        <v>4</v>
      </c>
      <c r="C83" s="55">
        <v>609</v>
      </c>
      <c r="D83" s="25">
        <v>416</v>
      </c>
      <c r="E83" s="55">
        <v>12.2</v>
      </c>
      <c r="F83" s="25">
        <v>11.8</v>
      </c>
      <c r="G83" s="55">
        <v>1.6</v>
      </c>
      <c r="H83" s="25">
        <v>1.6</v>
      </c>
      <c r="I83" s="180">
        <v>100</v>
      </c>
      <c r="J83" s="55">
        <v>164</v>
      </c>
      <c r="K83" s="25">
        <v>1.6</v>
      </c>
      <c r="L83" s="61">
        <v>1845</v>
      </c>
    </row>
    <row r="84" spans="1:12" ht="15.75" thickBot="1" x14ac:dyDescent="0.3">
      <c r="A84" s="101">
        <v>2007</v>
      </c>
      <c r="B84" s="55">
        <v>4</v>
      </c>
      <c r="C84" s="55">
        <v>559</v>
      </c>
      <c r="D84" s="25">
        <v>413</v>
      </c>
      <c r="E84" s="55">
        <v>11.4</v>
      </c>
      <c r="F84" s="25">
        <v>11</v>
      </c>
      <c r="G84" s="55">
        <v>1.6</v>
      </c>
      <c r="H84" s="25">
        <v>1.5</v>
      </c>
      <c r="I84" s="180">
        <v>97</v>
      </c>
      <c r="J84" s="55">
        <v>156</v>
      </c>
      <c r="K84" s="25">
        <v>1.6</v>
      </c>
      <c r="L84" s="61">
        <v>1792</v>
      </c>
    </row>
    <row r="85" spans="1:12" ht="15.75" thickBot="1" x14ac:dyDescent="0.3">
      <c r="A85" s="101">
        <v>2008</v>
      </c>
      <c r="B85" s="55">
        <v>5</v>
      </c>
      <c r="C85" s="55">
        <v>590</v>
      </c>
      <c r="D85" s="25">
        <v>441</v>
      </c>
      <c r="E85" s="55">
        <v>11.6</v>
      </c>
      <c r="F85" s="25">
        <v>11.2</v>
      </c>
      <c r="G85" s="55">
        <v>1.6</v>
      </c>
      <c r="H85" s="25">
        <v>1.6</v>
      </c>
      <c r="I85" s="180">
        <v>101</v>
      </c>
      <c r="J85" s="55">
        <v>161</v>
      </c>
      <c r="K85" s="25">
        <v>1.6</v>
      </c>
      <c r="L85" s="61">
        <v>1832</v>
      </c>
    </row>
    <row r="86" spans="1:12" ht="15.75" thickBot="1" x14ac:dyDescent="0.3">
      <c r="A86" s="101">
        <v>2009</v>
      </c>
      <c r="B86" s="55">
        <v>5</v>
      </c>
      <c r="C86" s="55">
        <v>531</v>
      </c>
      <c r="D86" s="25">
        <v>454</v>
      </c>
      <c r="E86" s="55">
        <v>13.1</v>
      </c>
      <c r="F86" s="25">
        <v>12.7</v>
      </c>
      <c r="G86" s="55">
        <v>1.8</v>
      </c>
      <c r="H86" s="25">
        <v>1.8</v>
      </c>
      <c r="I86" s="180">
        <v>104</v>
      </c>
      <c r="J86" s="55">
        <v>168</v>
      </c>
      <c r="K86" s="25">
        <v>1.6</v>
      </c>
      <c r="L86" s="61">
        <v>1986</v>
      </c>
    </row>
    <row r="87" spans="1:12" ht="15.75" thickBot="1" x14ac:dyDescent="0.3">
      <c r="A87" s="101">
        <v>2010</v>
      </c>
      <c r="B87" s="55">
        <v>5</v>
      </c>
      <c r="C87" s="55">
        <v>571</v>
      </c>
      <c r="D87" s="25">
        <v>421</v>
      </c>
      <c r="E87" s="55">
        <v>12.1</v>
      </c>
      <c r="F87" s="25">
        <v>11.7</v>
      </c>
      <c r="G87" s="55">
        <v>1.7</v>
      </c>
      <c r="H87" s="25">
        <v>1.6</v>
      </c>
      <c r="I87" s="180">
        <v>99</v>
      </c>
      <c r="J87" s="55">
        <v>159</v>
      </c>
      <c r="K87" s="25">
        <v>1.6</v>
      </c>
      <c r="L87" s="61">
        <v>1786</v>
      </c>
    </row>
    <row r="88" spans="1:12" ht="15.75" thickBot="1" x14ac:dyDescent="0.3">
      <c r="A88" s="101">
        <v>2011</v>
      </c>
      <c r="B88" s="55">
        <v>5</v>
      </c>
      <c r="C88" s="55">
        <v>479</v>
      </c>
      <c r="D88" s="25">
        <v>403</v>
      </c>
      <c r="E88" s="55">
        <v>11.6</v>
      </c>
      <c r="F88" s="25">
        <v>11.2</v>
      </c>
      <c r="G88" s="55">
        <v>1.6</v>
      </c>
      <c r="H88" s="25">
        <v>1.6</v>
      </c>
      <c r="I88" s="180">
        <v>98</v>
      </c>
      <c r="J88" s="55">
        <v>160</v>
      </c>
      <c r="K88" s="25">
        <v>1.6</v>
      </c>
      <c r="L88" s="61">
        <v>1730</v>
      </c>
    </row>
    <row r="89" spans="1:12" ht="15.75" thickBot="1" x14ac:dyDescent="0.3">
      <c r="A89" s="101">
        <v>2012</v>
      </c>
      <c r="B89" s="55">
        <v>5</v>
      </c>
      <c r="C89" s="55">
        <v>570</v>
      </c>
      <c r="D89" s="25">
        <v>420</v>
      </c>
      <c r="E89" s="55">
        <v>11.7</v>
      </c>
      <c r="F89" s="25">
        <v>11.3</v>
      </c>
      <c r="G89" s="55">
        <v>1.7</v>
      </c>
      <c r="H89" s="25">
        <v>1.6</v>
      </c>
      <c r="I89" s="161">
        <v>99</v>
      </c>
      <c r="J89" s="55">
        <v>162</v>
      </c>
      <c r="K89" s="25">
        <v>1.6</v>
      </c>
      <c r="L89" s="61">
        <v>1774</v>
      </c>
    </row>
    <row r="90" spans="1:12" x14ac:dyDescent="0.25">
      <c r="A90" s="17" t="s">
        <v>24</v>
      </c>
    </row>
    <row r="92" spans="1:12" ht="15.75" x14ac:dyDescent="0.25">
      <c r="A92" s="142"/>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opLeftCell="A16" workbookViewId="0">
      <selection activeCell="M16"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1151</v>
      </c>
      <c r="B3" s="307"/>
      <c r="C3" s="307"/>
      <c r="D3" s="307"/>
      <c r="E3" s="307"/>
      <c r="F3" s="307"/>
      <c r="G3" s="307"/>
      <c r="H3" s="307"/>
      <c r="I3" s="307"/>
      <c r="J3" s="307"/>
      <c r="K3" s="307"/>
      <c r="L3" s="308"/>
    </row>
    <row r="4" spans="1:14" ht="68.25" thickBot="1" x14ac:dyDescent="0.3">
      <c r="A4" s="101" t="s">
        <v>3</v>
      </c>
      <c r="B4" s="57" t="s">
        <v>1124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v>1984</v>
      </c>
      <c r="B5" s="55" t="s">
        <v>15</v>
      </c>
      <c r="C5" s="58">
        <v>14164</v>
      </c>
      <c r="D5" s="54" t="s">
        <v>15</v>
      </c>
      <c r="E5" s="55">
        <v>256.10000000000002</v>
      </c>
      <c r="F5" s="54" t="s">
        <v>15</v>
      </c>
      <c r="G5" s="161" t="s">
        <v>15</v>
      </c>
      <c r="H5" s="161" t="s">
        <v>15</v>
      </c>
      <c r="I5" s="161">
        <v>62</v>
      </c>
      <c r="J5" s="55">
        <v>349</v>
      </c>
      <c r="K5" s="25">
        <v>5.6</v>
      </c>
      <c r="L5" s="58">
        <v>23798</v>
      </c>
      <c r="N5" s="218"/>
    </row>
    <row r="6" spans="1:14" ht="15.75" thickBot="1" x14ac:dyDescent="0.3">
      <c r="A6" s="101">
        <v>1985</v>
      </c>
      <c r="B6" s="55" t="s">
        <v>15</v>
      </c>
      <c r="C6" s="58">
        <v>14490</v>
      </c>
      <c r="D6" s="54" t="s">
        <v>15</v>
      </c>
      <c r="E6" s="55">
        <v>247.4</v>
      </c>
      <c r="F6" s="54" t="s">
        <v>15</v>
      </c>
      <c r="G6" s="161" t="s">
        <v>15</v>
      </c>
      <c r="H6" s="161" t="s">
        <v>15</v>
      </c>
      <c r="I6" s="161">
        <v>59</v>
      </c>
      <c r="J6" s="55">
        <v>364</v>
      </c>
      <c r="K6" s="25">
        <v>6.2</v>
      </c>
      <c r="L6" s="58">
        <v>23767</v>
      </c>
      <c r="N6" s="219"/>
    </row>
    <row r="7" spans="1:14" ht="15.75" thickBot="1" x14ac:dyDescent="0.3">
      <c r="A7" s="101">
        <v>1986</v>
      </c>
      <c r="B7" s="58">
        <v>2554</v>
      </c>
      <c r="C7" s="58">
        <v>15346</v>
      </c>
      <c r="D7" s="54" t="s">
        <v>15</v>
      </c>
      <c r="E7" s="55">
        <v>274.5</v>
      </c>
      <c r="F7" s="54" t="s">
        <v>15</v>
      </c>
      <c r="G7" s="55">
        <v>21.7</v>
      </c>
      <c r="H7" s="54" t="s">
        <v>15</v>
      </c>
      <c r="I7" s="161">
        <v>63</v>
      </c>
      <c r="J7" s="55">
        <v>402</v>
      </c>
      <c r="K7" s="25">
        <v>6.4</v>
      </c>
      <c r="L7" s="58">
        <v>20664</v>
      </c>
    </row>
    <row r="8" spans="1:14" ht="15.75" thickBot="1" x14ac:dyDescent="0.3">
      <c r="A8" s="101">
        <v>1987</v>
      </c>
      <c r="B8" s="58">
        <v>2580</v>
      </c>
      <c r="C8" s="58">
        <v>15944</v>
      </c>
      <c r="D8" s="54" t="s">
        <v>15</v>
      </c>
      <c r="E8" s="55">
        <v>250</v>
      </c>
      <c r="F8" s="54" t="s">
        <v>15</v>
      </c>
      <c r="G8" s="55">
        <v>21.9</v>
      </c>
      <c r="H8" s="54" t="s">
        <v>15</v>
      </c>
      <c r="I8" s="161">
        <v>64</v>
      </c>
      <c r="J8" s="55">
        <v>374</v>
      </c>
      <c r="K8" s="25">
        <v>5.8</v>
      </c>
      <c r="L8" s="58">
        <v>19068</v>
      </c>
    </row>
    <row r="9" spans="1:14" ht="15.75" thickBot="1" x14ac:dyDescent="0.3">
      <c r="A9" s="101">
        <v>1988</v>
      </c>
      <c r="B9" s="58">
        <v>2582</v>
      </c>
      <c r="C9" s="58">
        <v>16812</v>
      </c>
      <c r="D9" s="54" t="s">
        <v>15</v>
      </c>
      <c r="E9" s="55">
        <v>288.89999999999998</v>
      </c>
      <c r="F9" s="54" t="s">
        <v>15</v>
      </c>
      <c r="G9" s="55">
        <v>23.5</v>
      </c>
      <c r="H9" s="54" t="s">
        <v>15</v>
      </c>
      <c r="I9" s="161">
        <v>73</v>
      </c>
      <c r="J9" s="55">
        <v>441</v>
      </c>
      <c r="K9" s="25">
        <v>6</v>
      </c>
      <c r="L9" s="58">
        <v>21391</v>
      </c>
    </row>
    <row r="10" spans="1:14" ht="15.75" thickBot="1" x14ac:dyDescent="0.3">
      <c r="A10" s="101">
        <v>1989</v>
      </c>
      <c r="B10" s="58">
        <v>3867</v>
      </c>
      <c r="C10" s="58">
        <v>15856</v>
      </c>
      <c r="D10" s="54" t="s">
        <v>15</v>
      </c>
      <c r="E10" s="55">
        <v>300.39999999999998</v>
      </c>
      <c r="F10" s="54" t="s">
        <v>15</v>
      </c>
      <c r="G10" s="55">
        <v>24</v>
      </c>
      <c r="H10" s="54" t="s">
        <v>15</v>
      </c>
      <c r="I10" s="161">
        <v>70</v>
      </c>
      <c r="J10" s="55">
        <v>428</v>
      </c>
      <c r="K10" s="25">
        <v>6.1</v>
      </c>
      <c r="L10" s="58">
        <v>21453</v>
      </c>
    </row>
    <row r="11" spans="1:14" ht="15.75" thickBot="1" x14ac:dyDescent="0.3">
      <c r="A11" s="101">
        <v>1990</v>
      </c>
      <c r="B11" s="58">
        <v>3893</v>
      </c>
      <c r="C11" s="61">
        <v>16471</v>
      </c>
      <c r="D11" s="54" t="s">
        <v>15</v>
      </c>
      <c r="E11" s="25">
        <v>305.89999999999998</v>
      </c>
      <c r="F11" s="54" t="s">
        <v>15</v>
      </c>
      <c r="G11" s="25">
        <v>24.4</v>
      </c>
      <c r="H11" s="54" t="s">
        <v>15</v>
      </c>
      <c r="I11" s="161">
        <v>68</v>
      </c>
      <c r="J11" s="54">
        <v>431</v>
      </c>
      <c r="K11" s="25">
        <v>6.3</v>
      </c>
      <c r="L11" s="58">
        <v>22740</v>
      </c>
    </row>
    <row r="12" spans="1:14" ht="15.75" thickBot="1" x14ac:dyDescent="0.3">
      <c r="A12" s="101">
        <v>1991</v>
      </c>
      <c r="B12" s="58">
        <v>3894</v>
      </c>
      <c r="C12" s="61">
        <v>17879</v>
      </c>
      <c r="D12" s="54" t="s">
        <v>15</v>
      </c>
      <c r="E12" s="25">
        <v>335</v>
      </c>
      <c r="F12" s="54" t="s">
        <v>15</v>
      </c>
      <c r="G12" s="25">
        <v>26.3</v>
      </c>
      <c r="H12" s="54" t="s">
        <v>15</v>
      </c>
      <c r="I12" s="161">
        <v>71</v>
      </c>
      <c r="J12" s="54">
        <v>454</v>
      </c>
      <c r="K12" s="25">
        <v>6.4</v>
      </c>
      <c r="L12" s="58">
        <v>24196</v>
      </c>
    </row>
    <row r="13" spans="1:14" ht="15.75" thickBot="1" x14ac:dyDescent="0.3">
      <c r="A13" s="101">
        <v>1992</v>
      </c>
      <c r="B13" s="58">
        <v>3917</v>
      </c>
      <c r="C13" s="61">
        <v>20695</v>
      </c>
      <c r="D13" s="54" t="s">
        <v>15</v>
      </c>
      <c r="E13" s="25">
        <v>363.5</v>
      </c>
      <c r="F13" s="54" t="s">
        <v>15</v>
      </c>
      <c r="G13" s="25">
        <v>28.7</v>
      </c>
      <c r="H13" s="54" t="s">
        <v>15</v>
      </c>
      <c r="I13" s="161">
        <v>72</v>
      </c>
      <c r="J13" s="54">
        <v>495</v>
      </c>
      <c r="K13" s="25">
        <v>6.9</v>
      </c>
      <c r="L13" s="58">
        <v>25863</v>
      </c>
    </row>
    <row r="14" spans="1:14" ht="15.75" thickBot="1" x14ac:dyDescent="0.3">
      <c r="A14" s="101">
        <v>1993</v>
      </c>
      <c r="B14" s="58">
        <v>3917</v>
      </c>
      <c r="C14" s="61">
        <v>23527</v>
      </c>
      <c r="D14" s="54" t="s">
        <v>15</v>
      </c>
      <c r="E14" s="25">
        <v>406</v>
      </c>
      <c r="F14" s="54" t="s">
        <v>15</v>
      </c>
      <c r="G14" s="25">
        <v>30.5</v>
      </c>
      <c r="H14" s="54" t="s">
        <v>15</v>
      </c>
      <c r="I14" s="161">
        <v>81</v>
      </c>
      <c r="J14" s="54">
        <v>562</v>
      </c>
      <c r="K14" s="25">
        <v>6.9</v>
      </c>
      <c r="L14" s="58">
        <v>30021</v>
      </c>
    </row>
    <row r="15" spans="1:14" ht="15.75" thickBot="1" x14ac:dyDescent="0.3">
      <c r="A15" s="101">
        <v>1994</v>
      </c>
      <c r="B15" s="58">
        <v>5214</v>
      </c>
      <c r="C15" s="61">
        <v>28729</v>
      </c>
      <c r="D15" s="54" t="s">
        <v>15</v>
      </c>
      <c r="E15" s="25">
        <v>463.7</v>
      </c>
      <c r="F15" s="54" t="s">
        <v>15</v>
      </c>
      <c r="G15" s="25">
        <v>32.6</v>
      </c>
      <c r="H15" s="54" t="s">
        <v>15</v>
      </c>
      <c r="I15" s="161">
        <v>88</v>
      </c>
      <c r="J15" s="54">
        <v>577</v>
      </c>
      <c r="K15" s="25">
        <v>6.6</v>
      </c>
      <c r="L15" s="58">
        <v>35450</v>
      </c>
    </row>
    <row r="16" spans="1:14" ht="15.75" thickBot="1" x14ac:dyDescent="0.3">
      <c r="A16" s="101">
        <v>1995</v>
      </c>
      <c r="B16" s="58">
        <v>5214</v>
      </c>
      <c r="C16" s="61">
        <v>29352</v>
      </c>
      <c r="D16" s="54" t="s">
        <v>15</v>
      </c>
      <c r="E16" s="25">
        <v>506.5</v>
      </c>
      <c r="F16" s="25">
        <v>431.8</v>
      </c>
      <c r="G16" s="25">
        <v>34.9</v>
      </c>
      <c r="H16" s="25">
        <v>29.5</v>
      </c>
      <c r="I16" s="161">
        <v>88</v>
      </c>
      <c r="J16" s="54">
        <v>607</v>
      </c>
      <c r="K16" s="25">
        <v>6.9</v>
      </c>
      <c r="L16" s="61">
        <v>39882</v>
      </c>
    </row>
    <row r="17" spans="1:12" ht="15.75" thickBot="1" x14ac:dyDescent="0.3">
      <c r="A17" s="101">
        <v>1996</v>
      </c>
      <c r="B17" s="58">
        <v>5214</v>
      </c>
      <c r="C17" s="61">
        <v>30804</v>
      </c>
      <c r="D17" s="54" t="s">
        <v>15</v>
      </c>
      <c r="E17" s="25">
        <v>548.29999999999995</v>
      </c>
      <c r="F17" s="25">
        <v>542.20000000000005</v>
      </c>
      <c r="G17" s="25">
        <v>37</v>
      </c>
      <c r="H17" s="25">
        <v>36.9</v>
      </c>
      <c r="I17" s="161">
        <v>93</v>
      </c>
      <c r="J17" s="54">
        <v>656</v>
      </c>
      <c r="K17" s="25">
        <v>7.1</v>
      </c>
      <c r="L17" s="61">
        <v>44667</v>
      </c>
    </row>
    <row r="18" spans="1:12" ht="15.75" thickBot="1" x14ac:dyDescent="0.3">
      <c r="A18" s="101">
        <v>1997</v>
      </c>
      <c r="B18" s="58">
        <v>5214</v>
      </c>
      <c r="C18" s="61">
        <v>32509</v>
      </c>
      <c r="D18" s="54" t="s">
        <v>15</v>
      </c>
      <c r="E18" s="25">
        <v>585.29999999999995</v>
      </c>
      <c r="F18" s="25">
        <v>553.79999999999995</v>
      </c>
      <c r="G18" s="25">
        <v>39.5</v>
      </c>
      <c r="H18" s="25">
        <v>36.1</v>
      </c>
      <c r="I18" s="161">
        <v>99</v>
      </c>
      <c r="J18" s="54">
        <v>754</v>
      </c>
      <c r="K18" s="25">
        <v>7.6</v>
      </c>
      <c r="L18" s="61">
        <v>44029</v>
      </c>
    </row>
    <row r="19" spans="1:12" ht="15.75" thickBot="1" x14ac:dyDescent="0.3">
      <c r="A19" s="101">
        <v>1998</v>
      </c>
      <c r="B19" s="58">
        <v>5214</v>
      </c>
      <c r="C19" s="61">
        <v>29646</v>
      </c>
      <c r="D19" s="54" t="s">
        <v>15</v>
      </c>
      <c r="E19" s="25">
        <v>670.9</v>
      </c>
      <c r="F19" s="25">
        <v>605</v>
      </c>
      <c r="G19" s="25">
        <v>44.1</v>
      </c>
      <c r="H19" s="25">
        <v>36.700000000000003</v>
      </c>
      <c r="I19" s="161">
        <v>95</v>
      </c>
      <c r="J19" s="54">
        <v>735</v>
      </c>
      <c r="K19" s="25">
        <v>7.7</v>
      </c>
      <c r="L19" s="61">
        <v>48406</v>
      </c>
    </row>
    <row r="20" spans="1:12" ht="15.75" thickBot="1" x14ac:dyDescent="0.3">
      <c r="A20" s="101">
        <v>1999</v>
      </c>
      <c r="B20" s="58">
        <v>5252</v>
      </c>
      <c r="C20" s="61">
        <v>31884</v>
      </c>
      <c r="D20" s="54" t="s">
        <v>15</v>
      </c>
      <c r="E20" s="25">
        <v>718.4</v>
      </c>
      <c r="F20" s="25">
        <v>608.1</v>
      </c>
      <c r="G20" s="25">
        <v>48.2</v>
      </c>
      <c r="H20" s="25">
        <v>41.3</v>
      </c>
      <c r="I20" s="161">
        <v>100</v>
      </c>
      <c r="J20" s="54">
        <v>813</v>
      </c>
      <c r="K20" s="25">
        <v>8.1</v>
      </c>
      <c r="L20" s="61">
        <v>51186</v>
      </c>
    </row>
    <row r="21" spans="1:12" ht="15.75" thickBot="1" x14ac:dyDescent="0.3">
      <c r="A21" s="101">
        <v>2000</v>
      </c>
      <c r="B21" s="58">
        <v>5252</v>
      </c>
      <c r="C21" s="61">
        <v>33080</v>
      </c>
      <c r="D21" s="54" t="s">
        <v>15</v>
      </c>
      <c r="E21" s="25">
        <v>758.9</v>
      </c>
      <c r="F21" s="25">
        <v>645.79999999999995</v>
      </c>
      <c r="G21" s="25">
        <v>50.9</v>
      </c>
      <c r="H21" s="25">
        <v>43.8</v>
      </c>
      <c r="I21" s="161">
        <v>105</v>
      </c>
      <c r="J21" s="54">
        <v>839</v>
      </c>
      <c r="K21" s="25">
        <v>8</v>
      </c>
      <c r="L21" s="61">
        <v>52021</v>
      </c>
    </row>
    <row r="22" spans="1:12" ht="15.75" thickBot="1" x14ac:dyDescent="0.3">
      <c r="A22" s="101">
        <v>2001</v>
      </c>
      <c r="B22" s="58">
        <v>5251</v>
      </c>
      <c r="C22" s="61">
        <v>34661</v>
      </c>
      <c r="D22" s="54" t="s">
        <v>15</v>
      </c>
      <c r="E22" s="25">
        <v>789.3</v>
      </c>
      <c r="F22" s="25">
        <v>670.1</v>
      </c>
      <c r="G22" s="25">
        <v>53.8</v>
      </c>
      <c r="H22" s="25">
        <v>46.3</v>
      </c>
      <c r="I22" s="161">
        <v>105</v>
      </c>
      <c r="J22" s="54">
        <v>855</v>
      </c>
      <c r="K22" s="25">
        <v>8.1</v>
      </c>
      <c r="L22" s="61">
        <v>55846</v>
      </c>
    </row>
    <row r="23" spans="1:12" ht="15.75" thickBot="1" x14ac:dyDescent="0.3">
      <c r="A23" s="101">
        <v>2002</v>
      </c>
      <c r="B23" s="58">
        <v>5251</v>
      </c>
      <c r="C23" s="61">
        <v>34699</v>
      </c>
      <c r="D23" s="54" t="s">
        <v>15</v>
      </c>
      <c r="E23" s="25">
        <v>802.6</v>
      </c>
      <c r="F23" s="25">
        <v>688</v>
      </c>
      <c r="G23" s="25">
        <v>54.4</v>
      </c>
      <c r="H23" s="25">
        <v>46.9</v>
      </c>
      <c r="I23" s="161">
        <v>103</v>
      </c>
      <c r="J23" s="54">
        <v>853</v>
      </c>
      <c r="K23" s="25">
        <v>8.3000000000000007</v>
      </c>
      <c r="L23" s="61">
        <v>56746</v>
      </c>
    </row>
    <row r="24" spans="1:12" ht="15.75" thickBot="1" x14ac:dyDescent="0.3">
      <c r="A24" s="101">
        <v>2003</v>
      </c>
      <c r="B24" s="58">
        <v>5346</v>
      </c>
      <c r="C24" s="61">
        <v>35954</v>
      </c>
      <c r="D24" s="30">
        <v>29400</v>
      </c>
      <c r="E24" s="25">
        <v>864</v>
      </c>
      <c r="F24" s="25">
        <v>734.9</v>
      </c>
      <c r="G24" s="25">
        <v>58.8</v>
      </c>
      <c r="H24" s="25">
        <v>50.6</v>
      </c>
      <c r="I24" s="161">
        <v>111</v>
      </c>
      <c r="J24" s="54">
        <v>930</v>
      </c>
      <c r="K24" s="25">
        <v>8.4</v>
      </c>
      <c r="L24" s="61">
        <v>42935</v>
      </c>
    </row>
    <row r="25" spans="1:12" ht="15.75" thickBot="1" x14ac:dyDescent="0.3">
      <c r="A25" s="101">
        <v>2004</v>
      </c>
      <c r="B25" s="58">
        <v>5960</v>
      </c>
      <c r="C25" s="61">
        <v>37078</v>
      </c>
      <c r="D25" s="30">
        <v>30409</v>
      </c>
      <c r="E25" s="25">
        <v>889.5</v>
      </c>
      <c r="F25" s="25">
        <v>767.3</v>
      </c>
      <c r="G25" s="25">
        <v>61.5</v>
      </c>
      <c r="H25" s="25">
        <v>53.1</v>
      </c>
      <c r="I25" s="161">
        <v>114</v>
      </c>
      <c r="J25" s="54">
        <v>962</v>
      </c>
      <c r="K25" s="25">
        <v>8.4</v>
      </c>
      <c r="L25" s="61">
        <v>43642</v>
      </c>
    </row>
    <row r="26" spans="1:12" ht="15.75" thickBot="1" x14ac:dyDescent="0.3">
      <c r="A26" s="101">
        <v>2005</v>
      </c>
      <c r="B26" s="58">
        <v>5960</v>
      </c>
      <c r="C26" s="58">
        <v>41958</v>
      </c>
      <c r="D26" s="30">
        <v>33766</v>
      </c>
      <c r="E26" s="55">
        <v>978.3</v>
      </c>
      <c r="F26" s="25">
        <v>844.1</v>
      </c>
      <c r="G26" s="55">
        <v>65.8</v>
      </c>
      <c r="H26" s="25">
        <v>57.4</v>
      </c>
      <c r="I26" s="180">
        <v>125</v>
      </c>
      <c r="J26" s="58">
        <v>1058</v>
      </c>
      <c r="K26" s="25">
        <v>8.5</v>
      </c>
      <c r="L26" s="61">
        <v>46624</v>
      </c>
    </row>
    <row r="27" spans="1:12" ht="15.75" thickBot="1" x14ac:dyDescent="0.3">
      <c r="A27" s="101">
        <v>2006</v>
      </c>
      <c r="B27" s="58">
        <v>5960</v>
      </c>
      <c r="C27" s="58">
        <v>43509</v>
      </c>
      <c r="D27" s="30">
        <v>34984</v>
      </c>
      <c r="E27" s="64">
        <v>1013</v>
      </c>
      <c r="F27" s="25">
        <v>869.1</v>
      </c>
      <c r="G27" s="55">
        <v>68.3</v>
      </c>
      <c r="H27" s="25">
        <v>59.6</v>
      </c>
      <c r="I27" s="180">
        <v>126</v>
      </c>
      <c r="J27" s="58">
        <v>1078</v>
      </c>
      <c r="K27" s="25">
        <v>8.6</v>
      </c>
      <c r="L27" s="61">
        <v>46178</v>
      </c>
    </row>
    <row r="28" spans="1:12" ht="15.75" thickBot="1" x14ac:dyDescent="0.3">
      <c r="A28" s="101">
        <v>2007</v>
      </c>
      <c r="B28" s="55" t="s">
        <v>1152</v>
      </c>
      <c r="C28" s="55" t="s">
        <v>1153</v>
      </c>
      <c r="D28" s="25" t="s">
        <v>1154</v>
      </c>
      <c r="E28" s="55" t="s">
        <v>1155</v>
      </c>
      <c r="F28" s="25" t="s">
        <v>1156</v>
      </c>
      <c r="G28" s="55" t="s">
        <v>1157</v>
      </c>
      <c r="H28" s="25" t="s">
        <v>1158</v>
      </c>
      <c r="I28" s="180" t="s">
        <v>1159</v>
      </c>
      <c r="J28" s="55" t="s">
        <v>1160</v>
      </c>
      <c r="K28" s="25" t="s">
        <v>74</v>
      </c>
      <c r="L28" s="54" t="s">
        <v>1161</v>
      </c>
    </row>
    <row r="29" spans="1:12" ht="15.75" thickBot="1" x14ac:dyDescent="0.3">
      <c r="A29" s="101">
        <v>2008</v>
      </c>
      <c r="B29" s="58">
        <v>7200</v>
      </c>
      <c r="C29" s="58">
        <v>65799</v>
      </c>
      <c r="D29" s="30">
        <v>52880</v>
      </c>
      <c r="E29" s="64">
        <v>1495.2</v>
      </c>
      <c r="F29" s="67">
        <v>1290.0999999999999</v>
      </c>
      <c r="G29" s="55">
        <v>101.5</v>
      </c>
      <c r="H29" s="25">
        <v>88.6</v>
      </c>
      <c r="I29" s="180">
        <v>191</v>
      </c>
      <c r="J29" s="58">
        <v>1412</v>
      </c>
      <c r="K29" s="25">
        <v>7.4</v>
      </c>
      <c r="L29" s="61">
        <v>99323</v>
      </c>
    </row>
    <row r="30" spans="1:12" ht="15.75" thickBot="1" x14ac:dyDescent="0.3">
      <c r="A30" s="101">
        <v>2009</v>
      </c>
      <c r="B30" s="58">
        <v>6700</v>
      </c>
      <c r="C30" s="58">
        <v>68957</v>
      </c>
      <c r="D30" s="30">
        <v>54517</v>
      </c>
      <c r="E30" s="64">
        <v>1529.2</v>
      </c>
      <c r="F30" s="67">
        <v>1319.3</v>
      </c>
      <c r="G30" s="55">
        <v>104.5</v>
      </c>
      <c r="H30" s="25">
        <v>92.1</v>
      </c>
      <c r="I30" s="180">
        <v>190</v>
      </c>
      <c r="J30" s="58">
        <v>1477</v>
      </c>
      <c r="K30" s="25">
        <v>7.8</v>
      </c>
      <c r="L30" s="61">
        <v>100242</v>
      </c>
    </row>
    <row r="31" spans="1:12" ht="15.75" thickBot="1" x14ac:dyDescent="0.3">
      <c r="A31" s="101">
        <v>2010</v>
      </c>
      <c r="B31" s="58">
        <v>6741</v>
      </c>
      <c r="C31" s="58">
        <v>68621</v>
      </c>
      <c r="D31" s="30">
        <v>56677</v>
      </c>
      <c r="E31" s="64">
        <v>1693.6</v>
      </c>
      <c r="F31" s="67">
        <v>1447.7</v>
      </c>
      <c r="G31" s="55">
        <v>112.1</v>
      </c>
      <c r="H31" s="25">
        <v>96.8</v>
      </c>
      <c r="I31" s="180">
        <v>190</v>
      </c>
      <c r="J31" s="58">
        <v>1494</v>
      </c>
      <c r="K31" s="25">
        <v>7.9</v>
      </c>
      <c r="L31" s="61">
        <v>102666</v>
      </c>
    </row>
    <row r="32" spans="1:12" ht="15.75" thickBot="1" x14ac:dyDescent="0.3">
      <c r="A32" s="101">
        <v>2011</v>
      </c>
      <c r="B32" s="58">
        <v>6600</v>
      </c>
      <c r="C32" s="58">
        <v>65336</v>
      </c>
      <c r="D32" s="30">
        <v>53648</v>
      </c>
      <c r="E32" s="64">
        <v>1611.8</v>
      </c>
      <c r="F32" s="67">
        <v>1393.9</v>
      </c>
      <c r="G32" s="55">
        <v>106.4</v>
      </c>
      <c r="H32" s="25">
        <v>92.9</v>
      </c>
      <c r="I32" s="180">
        <v>191</v>
      </c>
      <c r="J32" s="58">
        <v>1580</v>
      </c>
      <c r="K32" s="25">
        <v>8.3000000000000007</v>
      </c>
      <c r="L32" s="61">
        <v>98087</v>
      </c>
    </row>
    <row r="33" spans="1:12" ht="15.75" thickBot="1" x14ac:dyDescent="0.3">
      <c r="A33" s="101">
        <v>2012</v>
      </c>
      <c r="B33" s="58">
        <v>6511</v>
      </c>
      <c r="C33" s="58">
        <v>68632</v>
      </c>
      <c r="D33" s="30">
        <v>56103</v>
      </c>
      <c r="E33" s="64">
        <v>1618.1</v>
      </c>
      <c r="F33" s="67">
        <v>1421.6</v>
      </c>
      <c r="G33" s="55">
        <v>104.5</v>
      </c>
      <c r="H33" s="25">
        <v>93</v>
      </c>
      <c r="I33" s="161">
        <v>211</v>
      </c>
      <c r="J33" s="58">
        <v>1756</v>
      </c>
      <c r="K33" s="25">
        <v>8.3000000000000007</v>
      </c>
      <c r="L33" s="61">
        <v>96596</v>
      </c>
    </row>
    <row r="34" spans="1:12" x14ac:dyDescent="0.25">
      <c r="A34" s="17" t="s">
        <v>1148</v>
      </c>
    </row>
    <row r="35" spans="1:12" x14ac:dyDescent="0.25">
      <c r="A35" s="17" t="s">
        <v>24</v>
      </c>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M1"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1162</v>
      </c>
      <c r="B3" s="307"/>
      <c r="C3" s="307"/>
      <c r="D3" s="307"/>
      <c r="E3" s="307"/>
      <c r="F3" s="307"/>
      <c r="G3" s="307"/>
      <c r="H3" s="307"/>
      <c r="I3" s="307"/>
      <c r="J3" s="307"/>
      <c r="K3" s="307"/>
      <c r="L3" s="379"/>
    </row>
    <row r="4" spans="1:14" ht="68.25" thickBot="1" x14ac:dyDescent="0.3">
      <c r="A4" s="101" t="s">
        <v>3</v>
      </c>
      <c r="B4" s="57" t="s">
        <v>1134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v>1995</v>
      </c>
      <c r="B5" s="55">
        <v>55</v>
      </c>
      <c r="C5" s="58">
        <v>2483</v>
      </c>
      <c r="D5" s="54" t="s">
        <v>15</v>
      </c>
      <c r="E5" s="55">
        <v>31.5</v>
      </c>
      <c r="F5" s="25">
        <v>29</v>
      </c>
      <c r="G5" s="55">
        <v>0.9</v>
      </c>
      <c r="H5" s="25">
        <v>0.8</v>
      </c>
      <c r="I5" s="55">
        <v>7</v>
      </c>
      <c r="J5" s="55">
        <v>249</v>
      </c>
      <c r="K5" s="25">
        <v>35.6</v>
      </c>
      <c r="L5" s="55">
        <v>255</v>
      </c>
      <c r="N5" s="218"/>
    </row>
    <row r="6" spans="1:14" ht="15.75" thickBot="1" x14ac:dyDescent="0.3">
      <c r="A6" s="101">
        <v>1996</v>
      </c>
      <c r="B6" s="55">
        <v>59</v>
      </c>
      <c r="C6" s="58">
        <v>2668</v>
      </c>
      <c r="D6" s="54" t="s">
        <v>15</v>
      </c>
      <c r="E6" s="55">
        <v>39.799999999999997</v>
      </c>
      <c r="F6" s="25">
        <v>37.1</v>
      </c>
      <c r="G6" s="55">
        <v>1.1000000000000001</v>
      </c>
      <c r="H6" s="25">
        <v>1</v>
      </c>
      <c r="I6" s="55">
        <v>9</v>
      </c>
      <c r="J6" s="55">
        <v>302</v>
      </c>
      <c r="K6" s="25">
        <v>33.6</v>
      </c>
      <c r="L6" s="55">
        <v>177</v>
      </c>
      <c r="N6" s="219"/>
    </row>
    <row r="7" spans="1:14" ht="15.75" thickBot="1" x14ac:dyDescent="0.3">
      <c r="A7" s="101">
        <v>1997</v>
      </c>
      <c r="B7" s="55">
        <v>55</v>
      </c>
      <c r="C7" s="58">
        <v>3148</v>
      </c>
      <c r="D7" s="54" t="s">
        <v>15</v>
      </c>
      <c r="E7" s="55">
        <v>41.9</v>
      </c>
      <c r="F7" s="25">
        <v>39.4</v>
      </c>
      <c r="G7" s="55">
        <v>1.2</v>
      </c>
      <c r="H7" s="25">
        <v>1.1000000000000001</v>
      </c>
      <c r="I7" s="55">
        <v>10</v>
      </c>
      <c r="J7" s="55">
        <v>321</v>
      </c>
      <c r="K7" s="25">
        <v>32.1</v>
      </c>
      <c r="L7" s="55">
        <v>180</v>
      </c>
    </row>
    <row r="8" spans="1:14" ht="15.75" thickBot="1" x14ac:dyDescent="0.3">
      <c r="A8" s="101">
        <v>1998</v>
      </c>
      <c r="B8" s="55">
        <v>58</v>
      </c>
      <c r="C8" s="58">
        <v>3835</v>
      </c>
      <c r="D8" s="54" t="s">
        <v>15</v>
      </c>
      <c r="E8" s="55">
        <v>50.1</v>
      </c>
      <c r="F8" s="25">
        <v>47.8</v>
      </c>
      <c r="G8" s="55">
        <v>1.4</v>
      </c>
      <c r="H8" s="25">
        <v>1.3</v>
      </c>
      <c r="I8" s="55">
        <v>10</v>
      </c>
      <c r="J8" s="55">
        <v>368</v>
      </c>
      <c r="K8" s="25">
        <v>36.799999999999997</v>
      </c>
      <c r="L8" s="55">
        <v>253</v>
      </c>
    </row>
    <row r="9" spans="1:14" ht="15.75" thickBot="1" x14ac:dyDescent="0.3">
      <c r="A9" s="101">
        <v>1999</v>
      </c>
      <c r="B9" s="55">
        <v>67</v>
      </c>
      <c r="C9" s="58">
        <v>4767</v>
      </c>
      <c r="D9" s="54" t="s">
        <v>15</v>
      </c>
      <c r="E9" s="55">
        <v>65.8</v>
      </c>
      <c r="F9" s="25">
        <v>64.400000000000006</v>
      </c>
      <c r="G9" s="55">
        <v>1.8</v>
      </c>
      <c r="H9" s="25">
        <v>1.7</v>
      </c>
      <c r="I9" s="55">
        <v>13</v>
      </c>
      <c r="J9" s="55">
        <v>445</v>
      </c>
      <c r="K9" s="25">
        <v>34.200000000000003</v>
      </c>
      <c r="L9" s="55">
        <v>246</v>
      </c>
    </row>
    <row r="10" spans="1:14" ht="15.75" thickBot="1" x14ac:dyDescent="0.3">
      <c r="A10" s="101">
        <v>2000</v>
      </c>
      <c r="B10" s="55">
        <v>67</v>
      </c>
      <c r="C10" s="58">
        <v>4877</v>
      </c>
      <c r="D10" s="54" t="s">
        <v>15</v>
      </c>
      <c r="E10" s="55">
        <v>67.3</v>
      </c>
      <c r="F10" s="25">
        <v>65.900000000000006</v>
      </c>
      <c r="G10" s="55">
        <v>2.2000000000000002</v>
      </c>
      <c r="H10" s="25">
        <v>2.1</v>
      </c>
      <c r="I10" s="55">
        <v>13</v>
      </c>
      <c r="J10" s="55">
        <v>435</v>
      </c>
      <c r="K10" s="25">
        <v>33.5</v>
      </c>
      <c r="L10" s="55">
        <v>231</v>
      </c>
    </row>
    <row r="11" spans="1:14" ht="15.75" thickBot="1" x14ac:dyDescent="0.3">
      <c r="A11" s="101">
        <v>2001</v>
      </c>
      <c r="B11" s="55">
        <v>67</v>
      </c>
      <c r="C11" s="58">
        <v>5388</v>
      </c>
      <c r="D11" s="54" t="s">
        <v>15</v>
      </c>
      <c r="E11" s="55">
        <v>71.400000000000006</v>
      </c>
      <c r="F11" s="25">
        <v>70.2</v>
      </c>
      <c r="G11" s="55">
        <v>1.8</v>
      </c>
      <c r="H11" s="25">
        <v>1.8</v>
      </c>
      <c r="I11" s="55">
        <v>15</v>
      </c>
      <c r="J11" s="55">
        <v>490</v>
      </c>
      <c r="K11" s="25">
        <v>32.700000000000003</v>
      </c>
      <c r="L11" s="55">
        <v>262</v>
      </c>
    </row>
    <row r="12" spans="1:14" ht="15.75" thickBot="1" x14ac:dyDescent="0.3">
      <c r="A12" s="101">
        <v>2002</v>
      </c>
      <c r="B12" s="55">
        <v>68</v>
      </c>
      <c r="C12" s="58">
        <v>6235</v>
      </c>
      <c r="D12" s="54" t="s">
        <v>15</v>
      </c>
      <c r="E12" s="55">
        <v>76.8</v>
      </c>
      <c r="F12" s="25">
        <v>75</v>
      </c>
      <c r="G12" s="55">
        <v>2</v>
      </c>
      <c r="H12" s="25">
        <v>2</v>
      </c>
      <c r="I12" s="55">
        <v>13</v>
      </c>
      <c r="J12" s="55">
        <v>483</v>
      </c>
      <c r="K12" s="25">
        <v>37.200000000000003</v>
      </c>
      <c r="L12" s="55">
        <v>260</v>
      </c>
    </row>
    <row r="13" spans="1:14" ht="15.75" thickBot="1" x14ac:dyDescent="0.3">
      <c r="A13" s="101">
        <v>2003</v>
      </c>
      <c r="B13" s="55">
        <v>70</v>
      </c>
      <c r="C13" s="58">
        <v>6624</v>
      </c>
      <c r="D13" s="30">
        <v>5514</v>
      </c>
      <c r="E13" s="55">
        <v>89.3</v>
      </c>
      <c r="F13" s="25">
        <v>87.4</v>
      </c>
      <c r="G13" s="55">
        <v>2.9</v>
      </c>
      <c r="H13" s="25">
        <v>2.7</v>
      </c>
      <c r="I13" s="55">
        <v>16</v>
      </c>
      <c r="J13" s="55">
        <v>541</v>
      </c>
      <c r="K13" s="25">
        <v>33.799999999999997</v>
      </c>
      <c r="L13" s="55">
        <v>310</v>
      </c>
    </row>
    <row r="14" spans="1:14" ht="15.75" thickBot="1" x14ac:dyDescent="0.3">
      <c r="A14" s="101">
        <v>2004</v>
      </c>
      <c r="B14" s="55">
        <v>69</v>
      </c>
      <c r="C14" s="58">
        <v>5915</v>
      </c>
      <c r="D14" s="30">
        <v>5074</v>
      </c>
      <c r="E14" s="55">
        <v>85.1</v>
      </c>
      <c r="F14" s="25">
        <v>83.1</v>
      </c>
      <c r="G14" s="55">
        <v>2.4</v>
      </c>
      <c r="H14" s="25">
        <v>2.2000000000000002</v>
      </c>
      <c r="I14" s="55">
        <v>16</v>
      </c>
      <c r="J14" s="55">
        <v>486</v>
      </c>
      <c r="K14" s="25">
        <v>30.4</v>
      </c>
      <c r="L14" s="55">
        <v>283</v>
      </c>
    </row>
    <row r="15" spans="1:14" ht="15.75" thickBot="1" x14ac:dyDescent="0.3">
      <c r="A15" s="101">
        <v>2005</v>
      </c>
      <c r="B15" s="55">
        <v>69</v>
      </c>
      <c r="C15" s="58">
        <v>6572</v>
      </c>
      <c r="D15" s="30">
        <v>5911</v>
      </c>
      <c r="E15" s="55">
        <v>99.4</v>
      </c>
      <c r="F15" s="25">
        <v>97.8</v>
      </c>
      <c r="G15" s="55">
        <v>2.7</v>
      </c>
      <c r="H15" s="25">
        <v>2.6</v>
      </c>
      <c r="I15" s="55">
        <v>18</v>
      </c>
      <c r="J15" s="55">
        <v>605</v>
      </c>
      <c r="K15" s="25">
        <v>33.6</v>
      </c>
      <c r="L15" s="55">
        <v>292</v>
      </c>
    </row>
    <row r="16" spans="1:14" ht="15.75" thickBot="1" x14ac:dyDescent="0.3">
      <c r="A16" s="101">
        <v>2006</v>
      </c>
      <c r="B16" s="55">
        <v>69</v>
      </c>
      <c r="C16" s="58">
        <v>8235</v>
      </c>
      <c r="D16" s="30">
        <v>7345</v>
      </c>
      <c r="E16" s="55">
        <v>115.6</v>
      </c>
      <c r="F16" s="25">
        <v>114</v>
      </c>
      <c r="G16" s="55">
        <v>3</v>
      </c>
      <c r="H16" s="25">
        <v>3</v>
      </c>
      <c r="I16" s="55">
        <v>21</v>
      </c>
      <c r="J16" s="55">
        <v>712</v>
      </c>
      <c r="K16" s="25">
        <v>33.9</v>
      </c>
      <c r="L16" s="55">
        <v>324</v>
      </c>
    </row>
    <row r="17" spans="1:12" ht="15.75" thickBot="1" x14ac:dyDescent="0.3">
      <c r="A17" s="101">
        <v>2007</v>
      </c>
      <c r="B17" s="55" t="s">
        <v>1163</v>
      </c>
      <c r="C17" s="55" t="s">
        <v>1164</v>
      </c>
      <c r="D17" s="25" t="s">
        <v>1165</v>
      </c>
      <c r="E17" s="55" t="s">
        <v>1166</v>
      </c>
      <c r="F17" s="25" t="s">
        <v>1167</v>
      </c>
      <c r="G17" s="55" t="s">
        <v>1168</v>
      </c>
      <c r="H17" s="25" t="s">
        <v>1169</v>
      </c>
      <c r="I17" s="55" t="s">
        <v>1170</v>
      </c>
      <c r="J17" s="55" t="s">
        <v>1171</v>
      </c>
      <c r="K17" s="25" t="s">
        <v>75</v>
      </c>
      <c r="L17" s="55" t="s">
        <v>1172</v>
      </c>
    </row>
    <row r="18" spans="1:12" ht="15.75" thickBot="1" x14ac:dyDescent="0.3">
      <c r="A18" s="101">
        <v>2008</v>
      </c>
      <c r="B18" s="55">
        <v>83</v>
      </c>
      <c r="C18" s="58">
        <v>12356</v>
      </c>
      <c r="D18" s="30">
        <v>10752</v>
      </c>
      <c r="E18" s="55">
        <v>178</v>
      </c>
      <c r="F18" s="25">
        <v>177.9</v>
      </c>
      <c r="G18" s="55">
        <v>4.5</v>
      </c>
      <c r="H18" s="25">
        <v>4.5</v>
      </c>
      <c r="I18" s="55">
        <v>36</v>
      </c>
      <c r="J18" s="58">
        <v>1181</v>
      </c>
      <c r="K18" s="25">
        <v>32.799999999999997</v>
      </c>
      <c r="L18" s="55">
        <v>435</v>
      </c>
    </row>
    <row r="19" spans="1:12" ht="15.75" thickBot="1" x14ac:dyDescent="0.3">
      <c r="A19" s="101">
        <v>2009</v>
      </c>
      <c r="B19" s="55">
        <v>77</v>
      </c>
      <c r="C19" s="58">
        <v>12013</v>
      </c>
      <c r="D19" s="30">
        <v>10693</v>
      </c>
      <c r="E19" s="55">
        <v>174</v>
      </c>
      <c r="F19" s="25">
        <v>174</v>
      </c>
      <c r="G19" s="55">
        <v>4.3</v>
      </c>
      <c r="H19" s="25">
        <v>4.3</v>
      </c>
      <c r="I19" s="55">
        <v>32</v>
      </c>
      <c r="J19" s="58">
        <v>1070</v>
      </c>
      <c r="K19" s="25">
        <v>33.4</v>
      </c>
      <c r="L19" s="55">
        <v>471</v>
      </c>
    </row>
    <row r="20" spans="1:12" ht="15.75" thickBot="1" x14ac:dyDescent="0.3">
      <c r="A20" s="101">
        <v>2010</v>
      </c>
      <c r="B20" s="55">
        <v>84</v>
      </c>
      <c r="C20" s="58">
        <v>12378</v>
      </c>
      <c r="D20" s="30">
        <v>10880</v>
      </c>
      <c r="E20" s="55">
        <v>185</v>
      </c>
      <c r="F20" s="25">
        <v>185</v>
      </c>
      <c r="G20" s="55">
        <v>4.5</v>
      </c>
      <c r="H20" s="25">
        <v>4.5</v>
      </c>
      <c r="I20" s="55">
        <v>32</v>
      </c>
      <c r="J20" s="58">
        <v>1108</v>
      </c>
      <c r="K20" s="25">
        <v>34.6</v>
      </c>
      <c r="L20" s="55">
        <v>505</v>
      </c>
    </row>
    <row r="21" spans="1:12" ht="15.75" thickBot="1" x14ac:dyDescent="0.3">
      <c r="A21" s="101">
        <v>2011</v>
      </c>
      <c r="B21" s="55">
        <v>84</v>
      </c>
      <c r="C21" s="58">
        <v>13342</v>
      </c>
      <c r="D21" s="30">
        <v>11713</v>
      </c>
      <c r="E21" s="55">
        <v>195</v>
      </c>
      <c r="F21" s="25">
        <v>195</v>
      </c>
      <c r="G21" s="55">
        <v>5</v>
      </c>
      <c r="H21" s="25">
        <v>5</v>
      </c>
      <c r="I21" s="55">
        <v>34</v>
      </c>
      <c r="J21" s="58">
        <v>1176</v>
      </c>
      <c r="K21" s="25">
        <v>34.6</v>
      </c>
      <c r="L21" s="55">
        <v>508</v>
      </c>
    </row>
    <row r="22" spans="1:12" ht="15.75" thickBot="1" x14ac:dyDescent="0.3">
      <c r="A22" s="101">
        <v>2012</v>
      </c>
      <c r="B22" s="55">
        <v>93</v>
      </c>
      <c r="C22" s="58">
        <v>14018</v>
      </c>
      <c r="D22" s="30">
        <v>12040</v>
      </c>
      <c r="E22" s="55">
        <v>211.7</v>
      </c>
      <c r="F22" s="25">
        <v>211.7</v>
      </c>
      <c r="G22" s="55">
        <v>6.3</v>
      </c>
      <c r="H22" s="25">
        <v>5.3</v>
      </c>
      <c r="I22" s="55">
        <v>37</v>
      </c>
      <c r="J22" s="58">
        <v>1298</v>
      </c>
      <c r="K22" s="25">
        <v>35.1</v>
      </c>
      <c r="L22" s="55">
        <v>701</v>
      </c>
    </row>
    <row r="23" spans="1:12" x14ac:dyDescent="0.25">
      <c r="A23" s="17" t="s">
        <v>1148</v>
      </c>
    </row>
    <row r="24" spans="1:12" x14ac:dyDescent="0.25">
      <c r="A24" s="17" t="s">
        <v>24</v>
      </c>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selection activeCell="M1"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1173</v>
      </c>
      <c r="B3" s="307"/>
      <c r="C3" s="307"/>
      <c r="D3" s="307"/>
      <c r="E3" s="307"/>
      <c r="F3" s="307"/>
      <c r="G3" s="307"/>
      <c r="H3" s="307"/>
      <c r="I3" s="307"/>
      <c r="J3" s="307"/>
      <c r="K3" s="307"/>
      <c r="L3" s="379"/>
    </row>
    <row r="4" spans="1:14" ht="68.25" thickBot="1" x14ac:dyDescent="0.3">
      <c r="A4" s="101" t="s">
        <v>3</v>
      </c>
      <c r="B4" s="57" t="s">
        <v>1134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v>2007</v>
      </c>
      <c r="B5" s="55">
        <v>1</v>
      </c>
      <c r="C5" s="58">
        <v>3718</v>
      </c>
      <c r="D5" s="61">
        <v>2355</v>
      </c>
      <c r="E5" s="24">
        <v>30.6</v>
      </c>
      <c r="F5" s="25">
        <v>28.5</v>
      </c>
      <c r="G5" s="24">
        <v>2.4</v>
      </c>
      <c r="H5" s="25">
        <v>2.2000000000000002</v>
      </c>
      <c r="I5" s="24">
        <v>30</v>
      </c>
      <c r="J5" s="24">
        <v>158</v>
      </c>
      <c r="K5" s="25">
        <v>5.3</v>
      </c>
      <c r="L5" s="55" t="s">
        <v>15</v>
      </c>
      <c r="N5" s="218"/>
    </row>
    <row r="6" spans="1:14" ht="15.75" thickBot="1" x14ac:dyDescent="0.3">
      <c r="A6" s="101">
        <v>2008</v>
      </c>
      <c r="B6" s="55">
        <v>1</v>
      </c>
      <c r="C6" s="58">
        <v>3718</v>
      </c>
      <c r="D6" s="61">
        <v>2250</v>
      </c>
      <c r="E6" s="24">
        <v>26.9</v>
      </c>
      <c r="F6" s="25">
        <v>25.1</v>
      </c>
      <c r="G6" s="24">
        <v>2.1</v>
      </c>
      <c r="H6" s="25">
        <v>2</v>
      </c>
      <c r="I6" s="24">
        <v>29</v>
      </c>
      <c r="J6" s="24">
        <v>138</v>
      </c>
      <c r="K6" s="25">
        <v>4.8</v>
      </c>
      <c r="L6" s="55" t="s">
        <v>15</v>
      </c>
      <c r="N6" s="219"/>
    </row>
    <row r="7" spans="1:14" ht="15.75" thickBot="1" x14ac:dyDescent="0.3">
      <c r="A7" s="101">
        <v>2009</v>
      </c>
      <c r="B7" s="55">
        <v>1</v>
      </c>
      <c r="C7" s="58">
        <v>5620</v>
      </c>
      <c r="D7" s="61">
        <v>4557</v>
      </c>
      <c r="E7" s="24">
        <v>40.200000000000003</v>
      </c>
      <c r="F7" s="25">
        <v>37.6</v>
      </c>
      <c r="G7" s="24">
        <v>3.8</v>
      </c>
      <c r="H7" s="25">
        <v>3.5</v>
      </c>
      <c r="I7" s="24">
        <v>40</v>
      </c>
      <c r="J7" s="24">
        <v>176</v>
      </c>
      <c r="K7" s="25">
        <v>4.4000000000000004</v>
      </c>
      <c r="L7" s="55" t="s">
        <v>15</v>
      </c>
    </row>
    <row r="8" spans="1:14" ht="15.75" thickBot="1" x14ac:dyDescent="0.3">
      <c r="A8" s="101">
        <v>2010</v>
      </c>
      <c r="B8" s="55">
        <v>1</v>
      </c>
      <c r="C8" s="58">
        <v>5620</v>
      </c>
      <c r="D8" s="61">
        <v>3291</v>
      </c>
      <c r="E8" s="24">
        <v>34.700000000000003</v>
      </c>
      <c r="F8" s="25">
        <v>32.4</v>
      </c>
      <c r="G8" s="24">
        <v>3.2</v>
      </c>
      <c r="H8" s="25">
        <v>3</v>
      </c>
      <c r="I8" s="24">
        <v>42</v>
      </c>
      <c r="J8" s="24">
        <v>169</v>
      </c>
      <c r="K8" s="25">
        <v>4</v>
      </c>
      <c r="L8" s="55" t="s">
        <v>15</v>
      </c>
    </row>
    <row r="9" spans="1:14" ht="15.75" thickBot="1" x14ac:dyDescent="0.3">
      <c r="A9" s="101">
        <v>2011</v>
      </c>
      <c r="B9" s="55">
        <v>1</v>
      </c>
      <c r="C9" s="58">
        <v>5624</v>
      </c>
      <c r="D9" s="61">
        <v>3259</v>
      </c>
      <c r="E9" s="24">
        <v>40.200000000000003</v>
      </c>
      <c r="F9" s="25">
        <v>37.799999999999997</v>
      </c>
      <c r="G9" s="24">
        <v>3.4</v>
      </c>
      <c r="H9" s="25">
        <v>3.2</v>
      </c>
      <c r="I9" s="24">
        <v>39</v>
      </c>
      <c r="J9" s="24">
        <v>172</v>
      </c>
      <c r="K9" s="25">
        <v>4.4000000000000004</v>
      </c>
      <c r="L9" s="55" t="s">
        <v>15</v>
      </c>
    </row>
    <row r="10" spans="1:14" ht="15.75" thickBot="1" x14ac:dyDescent="0.3">
      <c r="A10" s="101">
        <v>2012</v>
      </c>
      <c r="B10" s="55">
        <v>1</v>
      </c>
      <c r="C10" s="58">
        <v>2873</v>
      </c>
      <c r="D10" s="61">
        <v>2605</v>
      </c>
      <c r="E10" s="24">
        <v>29.2</v>
      </c>
      <c r="F10" s="25">
        <v>27.3</v>
      </c>
      <c r="G10" s="24">
        <v>2.6</v>
      </c>
      <c r="H10" s="25">
        <v>2.4</v>
      </c>
      <c r="I10" s="24">
        <v>33</v>
      </c>
      <c r="J10" s="24">
        <v>145</v>
      </c>
      <c r="K10" s="25">
        <v>4.4000000000000004</v>
      </c>
      <c r="L10" s="55" t="s">
        <v>15</v>
      </c>
    </row>
    <row r="11" spans="1:14" x14ac:dyDescent="0.25">
      <c r="A11" s="17" t="s">
        <v>1148</v>
      </c>
    </row>
    <row r="12" spans="1:14" x14ac:dyDescent="0.25">
      <c r="A12" s="17" t="s">
        <v>24</v>
      </c>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topLeftCell="A76" workbookViewId="0">
      <selection activeCell="L76" sqref="L1:M1048576"/>
    </sheetView>
  </sheetViews>
  <sheetFormatPr defaultRowHeight="15" x14ac:dyDescent="0.25"/>
  <sheetData>
    <row r="1" spans="1:13" x14ac:dyDescent="0.25">
      <c r="A1" s="304" t="s">
        <v>1122</v>
      </c>
      <c r="B1" s="304"/>
      <c r="C1" s="304"/>
      <c r="D1" s="304"/>
      <c r="E1" s="304"/>
      <c r="F1" s="304"/>
      <c r="G1" s="304"/>
      <c r="H1" s="304"/>
      <c r="I1" s="304"/>
      <c r="J1" s="304"/>
      <c r="K1" s="304"/>
    </row>
    <row r="2" spans="1:13" ht="15.75" thickBot="1" x14ac:dyDescent="0.3">
      <c r="A2" s="305" t="s">
        <v>1</v>
      </c>
      <c r="B2" s="305"/>
      <c r="C2" s="305"/>
      <c r="D2" s="305"/>
      <c r="E2" s="305"/>
      <c r="F2" s="305"/>
      <c r="G2" s="305"/>
      <c r="H2" s="305"/>
      <c r="I2" s="305"/>
      <c r="J2" s="305"/>
      <c r="K2" s="305"/>
    </row>
    <row r="3" spans="1:13" ht="15.75" thickBot="1" x14ac:dyDescent="0.3">
      <c r="A3" s="306" t="s">
        <v>1174</v>
      </c>
      <c r="B3" s="307"/>
      <c r="C3" s="307"/>
      <c r="D3" s="307"/>
      <c r="E3" s="307"/>
      <c r="F3" s="307"/>
      <c r="G3" s="307"/>
      <c r="H3" s="307"/>
      <c r="I3" s="307"/>
      <c r="J3" s="307"/>
      <c r="K3" s="308"/>
    </row>
    <row r="4" spans="1:13" ht="68.25" thickBot="1" x14ac:dyDescent="0.3">
      <c r="A4" s="101" t="s">
        <v>3</v>
      </c>
      <c r="B4" s="57" t="s">
        <v>1125</v>
      </c>
      <c r="C4" s="57" t="s">
        <v>1126</v>
      </c>
      <c r="D4" s="57" t="s">
        <v>1127</v>
      </c>
      <c r="E4" s="57" t="s">
        <v>1128</v>
      </c>
      <c r="F4" s="57" t="s">
        <v>1129</v>
      </c>
      <c r="G4" s="57" t="s">
        <v>1130</v>
      </c>
      <c r="H4" s="57" t="s">
        <v>387</v>
      </c>
      <c r="I4" s="57" t="s">
        <v>388</v>
      </c>
      <c r="J4" s="57" t="s">
        <v>1131</v>
      </c>
      <c r="K4" s="57" t="s">
        <v>1132</v>
      </c>
      <c r="M4" s="217" t="s">
        <v>2199</v>
      </c>
    </row>
    <row r="5" spans="1:13" ht="15.75" thickBot="1" x14ac:dyDescent="0.3">
      <c r="A5" s="101">
        <v>1922</v>
      </c>
      <c r="B5" s="161" t="s">
        <v>15</v>
      </c>
      <c r="C5" s="161" t="s">
        <v>15</v>
      </c>
      <c r="D5" s="161" t="s">
        <v>15</v>
      </c>
      <c r="E5" s="161" t="s">
        <v>15</v>
      </c>
      <c r="F5" s="161" t="s">
        <v>15</v>
      </c>
      <c r="G5" s="161" t="s">
        <v>15</v>
      </c>
      <c r="H5" s="161">
        <v>404</v>
      </c>
      <c r="I5" s="161" t="s">
        <v>15</v>
      </c>
      <c r="J5" s="161" t="s">
        <v>15</v>
      </c>
      <c r="K5" s="55" t="s">
        <v>15</v>
      </c>
      <c r="M5" s="218"/>
    </row>
    <row r="6" spans="1:13" ht="15.75" thickBot="1" x14ac:dyDescent="0.3">
      <c r="A6" s="101">
        <v>1923</v>
      </c>
      <c r="B6" s="161" t="s">
        <v>15</v>
      </c>
      <c r="C6" s="161" t="s">
        <v>15</v>
      </c>
      <c r="D6" s="161" t="s">
        <v>15</v>
      </c>
      <c r="E6" s="161" t="s">
        <v>15</v>
      </c>
      <c r="F6" s="161" t="s">
        <v>15</v>
      </c>
      <c r="G6" s="161" t="s">
        <v>15</v>
      </c>
      <c r="H6" s="161">
        <v>661</v>
      </c>
      <c r="I6" s="161" t="s">
        <v>15</v>
      </c>
      <c r="J6" s="161" t="s">
        <v>15</v>
      </c>
      <c r="K6" s="55" t="s">
        <v>15</v>
      </c>
      <c r="M6" s="219"/>
    </row>
    <row r="7" spans="1:13" ht="15.75" thickBot="1" x14ac:dyDescent="0.3">
      <c r="A7" s="101">
        <v>1924</v>
      </c>
      <c r="B7" s="161" t="s">
        <v>15</v>
      </c>
      <c r="C7" s="161" t="s">
        <v>15</v>
      </c>
      <c r="D7" s="161" t="s">
        <v>15</v>
      </c>
      <c r="E7" s="161" t="s">
        <v>15</v>
      </c>
      <c r="F7" s="161" t="s">
        <v>15</v>
      </c>
      <c r="G7" s="161" t="s">
        <v>15</v>
      </c>
      <c r="H7" s="161">
        <v>989</v>
      </c>
      <c r="I7" s="161" t="s">
        <v>15</v>
      </c>
      <c r="J7" s="161" t="s">
        <v>15</v>
      </c>
      <c r="K7" s="55" t="s">
        <v>15</v>
      </c>
    </row>
    <row r="8" spans="1:13" ht="15.75" thickBot="1" x14ac:dyDescent="0.3">
      <c r="A8" s="101">
        <v>1925</v>
      </c>
      <c r="B8" s="161" t="s">
        <v>15</v>
      </c>
      <c r="C8" s="161" t="s">
        <v>15</v>
      </c>
      <c r="D8" s="161" t="s">
        <v>15</v>
      </c>
      <c r="E8" s="161" t="s">
        <v>15</v>
      </c>
      <c r="F8" s="161" t="s">
        <v>15</v>
      </c>
      <c r="G8" s="161" t="s">
        <v>15</v>
      </c>
      <c r="H8" s="179">
        <v>1484</v>
      </c>
      <c r="I8" s="161" t="s">
        <v>15</v>
      </c>
      <c r="J8" s="161" t="s">
        <v>15</v>
      </c>
      <c r="K8" s="55" t="s">
        <v>15</v>
      </c>
    </row>
    <row r="9" spans="1:13" ht="15.75" thickBot="1" x14ac:dyDescent="0.3">
      <c r="A9" s="101">
        <v>1926</v>
      </c>
      <c r="B9" s="26">
        <v>14400</v>
      </c>
      <c r="C9" s="54" t="s">
        <v>15</v>
      </c>
      <c r="D9" s="24">
        <v>449.7</v>
      </c>
      <c r="E9" s="54" t="s">
        <v>15</v>
      </c>
      <c r="F9" s="161" t="s">
        <v>15</v>
      </c>
      <c r="G9" s="161" t="s">
        <v>15</v>
      </c>
      <c r="H9" s="179">
        <v>2009</v>
      </c>
      <c r="I9" s="161" t="s">
        <v>15</v>
      </c>
      <c r="J9" s="161" t="s">
        <v>15</v>
      </c>
      <c r="K9" s="55" t="s">
        <v>15</v>
      </c>
    </row>
    <row r="10" spans="1:13" ht="15.75" thickBot="1" x14ac:dyDescent="0.3">
      <c r="A10" s="101">
        <v>1927</v>
      </c>
      <c r="B10" s="26">
        <v>18000</v>
      </c>
      <c r="C10" s="54" t="s">
        <v>15</v>
      </c>
      <c r="D10" s="24">
        <v>589.20000000000005</v>
      </c>
      <c r="E10" s="54" t="s">
        <v>15</v>
      </c>
      <c r="F10" s="161" t="s">
        <v>15</v>
      </c>
      <c r="G10" s="161" t="s">
        <v>15</v>
      </c>
      <c r="H10" s="179">
        <v>2301</v>
      </c>
      <c r="I10" s="161" t="s">
        <v>15</v>
      </c>
      <c r="J10" s="161" t="s">
        <v>15</v>
      </c>
      <c r="K10" s="55" t="s">
        <v>15</v>
      </c>
    </row>
    <row r="11" spans="1:13" ht="15.75" thickBot="1" x14ac:dyDescent="0.3">
      <c r="A11" s="101">
        <v>1928</v>
      </c>
      <c r="B11" s="26">
        <v>19741</v>
      </c>
      <c r="C11" s="54" t="s">
        <v>15</v>
      </c>
      <c r="D11" s="24">
        <v>634.6</v>
      </c>
      <c r="E11" s="54" t="s">
        <v>15</v>
      </c>
      <c r="F11" s="161" t="s">
        <v>15</v>
      </c>
      <c r="G11" s="161" t="s">
        <v>15</v>
      </c>
      <c r="H11" s="173">
        <v>2473</v>
      </c>
      <c r="I11" s="161" t="s">
        <v>15</v>
      </c>
      <c r="J11" s="161" t="s">
        <v>15</v>
      </c>
      <c r="K11" s="55" t="s">
        <v>15</v>
      </c>
    </row>
    <row r="12" spans="1:13" ht="15.75" thickBot="1" x14ac:dyDescent="0.3">
      <c r="A12" s="101">
        <v>1929</v>
      </c>
      <c r="B12" s="26">
        <v>21157</v>
      </c>
      <c r="C12" s="54" t="s">
        <v>15</v>
      </c>
      <c r="D12" s="24">
        <v>701.8</v>
      </c>
      <c r="E12" s="54" t="s">
        <v>15</v>
      </c>
      <c r="F12" s="161" t="s">
        <v>15</v>
      </c>
      <c r="G12" s="161" t="s">
        <v>15</v>
      </c>
      <c r="H12" s="173">
        <v>2628</v>
      </c>
      <c r="I12" s="161" t="s">
        <v>15</v>
      </c>
      <c r="J12" s="161" t="s">
        <v>15</v>
      </c>
      <c r="K12" s="55" t="s">
        <v>15</v>
      </c>
    </row>
    <row r="13" spans="1:13" ht="15.75" thickBot="1" x14ac:dyDescent="0.3">
      <c r="A13" s="101">
        <v>1930</v>
      </c>
      <c r="B13" s="26">
        <v>21473</v>
      </c>
      <c r="C13" s="54" t="s">
        <v>15</v>
      </c>
      <c r="D13" s="24">
        <v>711.8</v>
      </c>
      <c r="E13" s="54" t="s">
        <v>15</v>
      </c>
      <c r="F13" s="161" t="s">
        <v>15</v>
      </c>
      <c r="G13" s="161" t="s">
        <v>15</v>
      </c>
      <c r="H13" s="173">
        <v>2497</v>
      </c>
      <c r="I13" s="161" t="s">
        <v>15</v>
      </c>
      <c r="J13" s="161" t="s">
        <v>15</v>
      </c>
      <c r="K13" s="55" t="s">
        <v>15</v>
      </c>
    </row>
    <row r="14" spans="1:13" ht="15.75" thickBot="1" x14ac:dyDescent="0.3">
      <c r="A14" s="101">
        <v>1931</v>
      </c>
      <c r="B14" s="26">
        <v>20925</v>
      </c>
      <c r="C14" s="54" t="s">
        <v>15</v>
      </c>
      <c r="D14" s="24">
        <v>690.4</v>
      </c>
      <c r="E14" s="54" t="s">
        <v>15</v>
      </c>
      <c r="F14" s="161" t="s">
        <v>15</v>
      </c>
      <c r="G14" s="161" t="s">
        <v>15</v>
      </c>
      <c r="H14" s="173">
        <v>2343</v>
      </c>
      <c r="I14" s="161" t="s">
        <v>15</v>
      </c>
      <c r="J14" s="161" t="s">
        <v>15</v>
      </c>
      <c r="K14" s="55" t="s">
        <v>15</v>
      </c>
    </row>
    <row r="15" spans="1:13" ht="15.75" thickBot="1" x14ac:dyDescent="0.3">
      <c r="A15" s="101">
        <v>1932</v>
      </c>
      <c r="B15" s="26">
        <v>20469</v>
      </c>
      <c r="C15" s="54" t="s">
        <v>15</v>
      </c>
      <c r="D15" s="24">
        <v>672.8</v>
      </c>
      <c r="E15" s="54" t="s">
        <v>15</v>
      </c>
      <c r="F15" s="161" t="s">
        <v>15</v>
      </c>
      <c r="G15" s="161" t="s">
        <v>15</v>
      </c>
      <c r="H15" s="173">
        <v>2175</v>
      </c>
      <c r="I15" s="161" t="s">
        <v>15</v>
      </c>
      <c r="J15" s="161" t="s">
        <v>15</v>
      </c>
      <c r="K15" s="55" t="s">
        <v>15</v>
      </c>
    </row>
    <row r="16" spans="1:13" ht="15.75" thickBot="1" x14ac:dyDescent="0.3">
      <c r="A16" s="101">
        <v>1933</v>
      </c>
      <c r="B16" s="26">
        <v>20510</v>
      </c>
      <c r="C16" s="54" t="s">
        <v>15</v>
      </c>
      <c r="D16" s="24">
        <v>665.6</v>
      </c>
      <c r="E16" s="54" t="s">
        <v>15</v>
      </c>
      <c r="F16" s="161" t="s">
        <v>15</v>
      </c>
      <c r="G16" s="161" t="s">
        <v>15</v>
      </c>
      <c r="H16" s="173">
        <v>2122</v>
      </c>
      <c r="I16" s="161" t="s">
        <v>15</v>
      </c>
      <c r="J16" s="161" t="s">
        <v>15</v>
      </c>
      <c r="K16" s="55" t="s">
        <v>15</v>
      </c>
    </row>
    <row r="17" spans="1:11" ht="15.75" thickBot="1" x14ac:dyDescent="0.3">
      <c r="A17" s="101">
        <v>1934</v>
      </c>
      <c r="B17" s="26">
        <v>22641</v>
      </c>
      <c r="C17" s="54" t="s">
        <v>15</v>
      </c>
      <c r="D17" s="24">
        <v>725.7</v>
      </c>
      <c r="E17" s="54" t="s">
        <v>15</v>
      </c>
      <c r="F17" s="161" t="s">
        <v>15</v>
      </c>
      <c r="G17" s="161" t="s">
        <v>15</v>
      </c>
      <c r="H17" s="173">
        <v>2444</v>
      </c>
      <c r="I17" s="161" t="s">
        <v>15</v>
      </c>
      <c r="J17" s="161" t="s">
        <v>15</v>
      </c>
      <c r="K17" s="55" t="s">
        <v>15</v>
      </c>
    </row>
    <row r="18" spans="1:11" ht="15.75" thickBot="1" x14ac:dyDescent="0.3">
      <c r="A18" s="101">
        <v>1935</v>
      </c>
      <c r="B18" s="26">
        <v>24378</v>
      </c>
      <c r="C18" s="54" t="s">
        <v>15</v>
      </c>
      <c r="D18" s="24">
        <v>783</v>
      </c>
      <c r="E18" s="54" t="s">
        <v>15</v>
      </c>
      <c r="F18" s="161" t="s">
        <v>15</v>
      </c>
      <c r="G18" s="161" t="s">
        <v>15</v>
      </c>
      <c r="H18" s="173">
        <v>2721</v>
      </c>
      <c r="I18" s="161" t="s">
        <v>15</v>
      </c>
      <c r="J18" s="161" t="s">
        <v>15</v>
      </c>
      <c r="K18" s="55" t="s">
        <v>15</v>
      </c>
    </row>
    <row r="19" spans="1:11" ht="15.75" thickBot="1" x14ac:dyDescent="0.3">
      <c r="A19" s="101">
        <v>1936</v>
      </c>
      <c r="B19" s="26">
        <v>27936</v>
      </c>
      <c r="C19" s="54" t="s">
        <v>15</v>
      </c>
      <c r="D19" s="24">
        <v>890.5</v>
      </c>
      <c r="E19" s="54" t="s">
        <v>15</v>
      </c>
      <c r="F19" s="161" t="s">
        <v>15</v>
      </c>
      <c r="G19" s="161" t="s">
        <v>15</v>
      </c>
      <c r="H19" s="173">
        <v>3331</v>
      </c>
      <c r="I19" s="161" t="s">
        <v>15</v>
      </c>
      <c r="J19" s="161" t="s">
        <v>15</v>
      </c>
      <c r="K19" s="55" t="s">
        <v>15</v>
      </c>
    </row>
    <row r="20" spans="1:11" ht="15.75" thickBot="1" x14ac:dyDescent="0.3">
      <c r="A20" s="101">
        <v>1937</v>
      </c>
      <c r="B20" s="26">
        <v>29155</v>
      </c>
      <c r="C20" s="54" t="s">
        <v>15</v>
      </c>
      <c r="D20" s="49">
        <v>1006.7</v>
      </c>
      <c r="E20" s="54" t="s">
        <v>15</v>
      </c>
      <c r="F20" s="161" t="s">
        <v>15</v>
      </c>
      <c r="G20" s="161" t="s">
        <v>15</v>
      </c>
      <c r="H20" s="173">
        <v>3789</v>
      </c>
      <c r="I20" s="161" t="s">
        <v>15</v>
      </c>
      <c r="J20" s="161" t="s">
        <v>15</v>
      </c>
      <c r="K20" s="55" t="s">
        <v>15</v>
      </c>
    </row>
    <row r="21" spans="1:11" ht="15.75" thickBot="1" x14ac:dyDescent="0.3">
      <c r="A21" s="101">
        <v>1938</v>
      </c>
      <c r="B21" s="26">
        <v>30532</v>
      </c>
      <c r="C21" s="54" t="s">
        <v>15</v>
      </c>
      <c r="D21" s="49">
        <v>1054.3</v>
      </c>
      <c r="E21" s="54" t="s">
        <v>15</v>
      </c>
      <c r="F21" s="161" t="s">
        <v>15</v>
      </c>
      <c r="G21" s="161" t="s">
        <v>15</v>
      </c>
      <c r="H21" s="173">
        <v>3883</v>
      </c>
      <c r="I21" s="161" t="s">
        <v>15</v>
      </c>
      <c r="J21" s="161" t="s">
        <v>15</v>
      </c>
      <c r="K21" s="55" t="s">
        <v>15</v>
      </c>
    </row>
    <row r="22" spans="1:11" ht="15.75" thickBot="1" x14ac:dyDescent="0.3">
      <c r="A22" s="101">
        <v>1939</v>
      </c>
      <c r="B22" s="26">
        <v>34784</v>
      </c>
      <c r="C22" s="54" t="s">
        <v>15</v>
      </c>
      <c r="D22" s="49">
        <v>1122.3</v>
      </c>
      <c r="E22" s="54" t="s">
        <v>15</v>
      </c>
      <c r="F22" s="161" t="s">
        <v>15</v>
      </c>
      <c r="G22" s="161" t="s">
        <v>15</v>
      </c>
      <c r="H22" s="173">
        <v>4318</v>
      </c>
      <c r="I22" s="161" t="s">
        <v>15</v>
      </c>
      <c r="J22" s="161" t="s">
        <v>15</v>
      </c>
      <c r="K22" s="55" t="s">
        <v>15</v>
      </c>
    </row>
    <row r="23" spans="1:11" ht="15.75" thickBot="1" x14ac:dyDescent="0.3">
      <c r="A23" s="101">
        <v>1940</v>
      </c>
      <c r="B23" s="26">
        <v>37802</v>
      </c>
      <c r="C23" s="54" t="s">
        <v>15</v>
      </c>
      <c r="D23" s="49">
        <v>1280.5</v>
      </c>
      <c r="E23" s="54" t="s">
        <v>15</v>
      </c>
      <c r="F23" s="161" t="s">
        <v>15</v>
      </c>
      <c r="G23" s="161" t="s">
        <v>15</v>
      </c>
      <c r="H23" s="173">
        <v>4797</v>
      </c>
      <c r="I23" s="161" t="s">
        <v>15</v>
      </c>
      <c r="J23" s="161" t="s">
        <v>15</v>
      </c>
      <c r="K23" s="55" t="s">
        <v>15</v>
      </c>
    </row>
    <row r="24" spans="1:11" ht="15.75" thickBot="1" x14ac:dyDescent="0.3">
      <c r="A24" s="101">
        <v>1941</v>
      </c>
      <c r="B24" s="26">
        <v>42329</v>
      </c>
      <c r="C24" s="54" t="s">
        <v>15</v>
      </c>
      <c r="D24" s="49">
        <v>1411.4</v>
      </c>
      <c r="E24" s="54" t="s">
        <v>15</v>
      </c>
      <c r="F24" s="161" t="s">
        <v>15</v>
      </c>
      <c r="G24" s="161" t="s">
        <v>15</v>
      </c>
      <c r="H24" s="173">
        <v>5617</v>
      </c>
      <c r="I24" s="161" t="s">
        <v>15</v>
      </c>
      <c r="J24" s="161" t="s">
        <v>15</v>
      </c>
      <c r="K24" s="55" t="s">
        <v>15</v>
      </c>
    </row>
    <row r="25" spans="1:11" ht="15.75" thickBot="1" x14ac:dyDescent="0.3">
      <c r="A25" s="101">
        <v>1942</v>
      </c>
      <c r="B25" s="26">
        <v>49385</v>
      </c>
      <c r="C25" s="54" t="s">
        <v>15</v>
      </c>
      <c r="D25" s="49">
        <v>1727.7</v>
      </c>
      <c r="E25" s="54" t="s">
        <v>15</v>
      </c>
      <c r="F25" s="161" t="s">
        <v>15</v>
      </c>
      <c r="G25" s="161" t="s">
        <v>15</v>
      </c>
      <c r="H25" s="173">
        <v>8182</v>
      </c>
      <c r="I25" s="161" t="s">
        <v>15</v>
      </c>
      <c r="J25" s="161" t="s">
        <v>15</v>
      </c>
      <c r="K25" s="55" t="s">
        <v>15</v>
      </c>
    </row>
    <row r="26" spans="1:11" ht="15.75" thickBot="1" x14ac:dyDescent="0.3">
      <c r="A26" s="101">
        <v>1943</v>
      </c>
      <c r="B26" s="26">
        <v>50601</v>
      </c>
      <c r="C26" s="54" t="s">
        <v>15</v>
      </c>
      <c r="D26" s="49">
        <v>1822.7</v>
      </c>
      <c r="E26" s="54" t="s">
        <v>15</v>
      </c>
      <c r="F26" s="161" t="s">
        <v>15</v>
      </c>
      <c r="G26" s="161" t="s">
        <v>15</v>
      </c>
      <c r="H26" s="173">
        <v>10290</v>
      </c>
      <c r="I26" s="161" t="s">
        <v>15</v>
      </c>
      <c r="J26" s="161" t="s">
        <v>15</v>
      </c>
      <c r="K26" s="55" t="s">
        <v>15</v>
      </c>
    </row>
    <row r="27" spans="1:11" ht="15.75" thickBot="1" x14ac:dyDescent="0.3">
      <c r="A27" s="101">
        <v>1944</v>
      </c>
      <c r="B27" s="26">
        <v>51961</v>
      </c>
      <c r="C27" s="54" t="s">
        <v>15</v>
      </c>
      <c r="D27" s="49">
        <v>1845.6</v>
      </c>
      <c r="E27" s="54" t="s">
        <v>15</v>
      </c>
      <c r="F27" s="161" t="s">
        <v>15</v>
      </c>
      <c r="G27" s="161" t="s">
        <v>15</v>
      </c>
      <c r="H27" s="173">
        <v>11005</v>
      </c>
      <c r="I27" s="161" t="s">
        <v>15</v>
      </c>
      <c r="J27" s="161" t="s">
        <v>15</v>
      </c>
      <c r="K27" s="55" t="s">
        <v>15</v>
      </c>
    </row>
    <row r="28" spans="1:11" ht="15.75" thickBot="1" x14ac:dyDescent="0.3">
      <c r="A28" s="101">
        <v>1945</v>
      </c>
      <c r="B28" s="26">
        <v>53381</v>
      </c>
      <c r="C28" s="54" t="s">
        <v>15</v>
      </c>
      <c r="D28" s="49">
        <v>1855.6</v>
      </c>
      <c r="E28" s="54" t="s">
        <v>15</v>
      </c>
      <c r="F28" s="161" t="s">
        <v>15</v>
      </c>
      <c r="G28" s="161" t="s">
        <v>15</v>
      </c>
      <c r="H28" s="173">
        <v>11244</v>
      </c>
      <c r="I28" s="161" t="s">
        <v>15</v>
      </c>
      <c r="J28" s="161" t="s">
        <v>15</v>
      </c>
      <c r="K28" s="55" t="s">
        <v>15</v>
      </c>
    </row>
    <row r="29" spans="1:11" ht="15.75" thickBot="1" x14ac:dyDescent="0.3">
      <c r="A29" s="101">
        <v>1946</v>
      </c>
      <c r="B29" s="26">
        <v>56366</v>
      </c>
      <c r="C29" s="54" t="s">
        <v>15</v>
      </c>
      <c r="D29" s="49">
        <v>1950.9</v>
      </c>
      <c r="E29" s="54" t="s">
        <v>15</v>
      </c>
      <c r="F29" s="161" t="s">
        <v>15</v>
      </c>
      <c r="G29" s="161" t="s">
        <v>15</v>
      </c>
      <c r="H29" s="173">
        <v>11601</v>
      </c>
      <c r="I29" s="161" t="s">
        <v>15</v>
      </c>
      <c r="J29" s="161" t="s">
        <v>15</v>
      </c>
      <c r="K29" s="55" t="s">
        <v>15</v>
      </c>
    </row>
    <row r="30" spans="1:11" ht="15.75" thickBot="1" x14ac:dyDescent="0.3">
      <c r="A30" s="101">
        <v>1947</v>
      </c>
      <c r="B30" s="26">
        <v>61624</v>
      </c>
      <c r="C30" s="54" t="s">
        <v>15</v>
      </c>
      <c r="D30" s="49">
        <v>2040.8</v>
      </c>
      <c r="E30" s="54" t="s">
        <v>15</v>
      </c>
      <c r="F30" s="161" t="s">
        <v>15</v>
      </c>
      <c r="G30" s="161" t="s">
        <v>15</v>
      </c>
      <c r="H30" s="173">
        <v>11772</v>
      </c>
      <c r="I30" s="161" t="s">
        <v>15</v>
      </c>
      <c r="J30" s="161" t="s">
        <v>15</v>
      </c>
      <c r="K30" s="55" t="s">
        <v>15</v>
      </c>
    </row>
    <row r="31" spans="1:11" ht="15.75" thickBot="1" x14ac:dyDescent="0.3">
      <c r="A31" s="101">
        <v>1948</v>
      </c>
      <c r="B31" s="26">
        <v>64237</v>
      </c>
      <c r="C31" s="54" t="s">
        <v>15</v>
      </c>
      <c r="D31" s="49">
        <v>2153.6999999999998</v>
      </c>
      <c r="E31" s="54" t="s">
        <v>15</v>
      </c>
      <c r="F31" s="161" t="s">
        <v>15</v>
      </c>
      <c r="G31" s="161" t="s">
        <v>15</v>
      </c>
      <c r="H31" s="173">
        <v>12317</v>
      </c>
      <c r="I31" s="161" t="s">
        <v>15</v>
      </c>
      <c r="J31" s="161" t="s">
        <v>15</v>
      </c>
      <c r="K31" s="55" t="s">
        <v>15</v>
      </c>
    </row>
    <row r="32" spans="1:11" ht="15.75" thickBot="1" x14ac:dyDescent="0.3">
      <c r="A32" s="101">
        <v>1949</v>
      </c>
      <c r="B32" s="26">
        <v>63373</v>
      </c>
      <c r="C32" s="54" t="s">
        <v>15</v>
      </c>
      <c r="D32" s="49">
        <v>2168.1999999999998</v>
      </c>
      <c r="E32" s="54" t="s">
        <v>15</v>
      </c>
      <c r="F32" s="161" t="s">
        <v>15</v>
      </c>
      <c r="G32" s="161" t="s">
        <v>15</v>
      </c>
      <c r="H32" s="173">
        <v>11884</v>
      </c>
      <c r="I32" s="161" t="s">
        <v>15</v>
      </c>
      <c r="J32" s="161" t="s">
        <v>15</v>
      </c>
      <c r="K32" s="55" t="s">
        <v>15</v>
      </c>
    </row>
    <row r="33" spans="1:11" ht="15.75" thickBot="1" x14ac:dyDescent="0.3">
      <c r="A33" s="101">
        <v>1950</v>
      </c>
      <c r="B33" s="26">
        <v>63324</v>
      </c>
      <c r="C33" s="54" t="s">
        <v>15</v>
      </c>
      <c r="D33" s="49">
        <v>2101.1</v>
      </c>
      <c r="E33" s="54" t="s">
        <v>15</v>
      </c>
      <c r="F33" s="161" t="s">
        <v>15</v>
      </c>
      <c r="G33" s="161" t="s">
        <v>15</v>
      </c>
      <c r="H33" s="173">
        <v>11133</v>
      </c>
      <c r="I33" s="161" t="s">
        <v>15</v>
      </c>
      <c r="J33" s="161" t="s">
        <v>15</v>
      </c>
      <c r="K33" s="55" t="s">
        <v>15</v>
      </c>
    </row>
    <row r="34" spans="1:11" ht="15.75" thickBot="1" x14ac:dyDescent="0.3">
      <c r="A34" s="101">
        <v>1951</v>
      </c>
      <c r="B34" s="26">
        <v>64731</v>
      </c>
      <c r="C34" s="54" t="s">
        <v>15</v>
      </c>
      <c r="D34" s="49">
        <v>2101.8000000000002</v>
      </c>
      <c r="E34" s="54" t="s">
        <v>15</v>
      </c>
      <c r="F34" s="161" t="s">
        <v>15</v>
      </c>
      <c r="G34" s="161" t="s">
        <v>15</v>
      </c>
      <c r="H34" s="173">
        <v>10885</v>
      </c>
      <c r="I34" s="161" t="s">
        <v>15</v>
      </c>
      <c r="J34" s="161" t="s">
        <v>15</v>
      </c>
      <c r="K34" s="55" t="s">
        <v>15</v>
      </c>
    </row>
    <row r="35" spans="1:11" ht="15.75" thickBot="1" x14ac:dyDescent="0.3">
      <c r="A35" s="101">
        <v>1952</v>
      </c>
      <c r="B35" s="26">
        <v>63160</v>
      </c>
      <c r="C35" s="54" t="s">
        <v>15</v>
      </c>
      <c r="D35" s="49">
        <v>2092.9</v>
      </c>
      <c r="E35" s="54" t="s">
        <v>15</v>
      </c>
      <c r="F35" s="161" t="s">
        <v>15</v>
      </c>
      <c r="G35" s="161" t="s">
        <v>15</v>
      </c>
      <c r="H35" s="173">
        <v>10567</v>
      </c>
      <c r="I35" s="161" t="s">
        <v>15</v>
      </c>
      <c r="J35" s="161" t="s">
        <v>15</v>
      </c>
      <c r="K35" s="55" t="s">
        <v>15</v>
      </c>
    </row>
    <row r="36" spans="1:11" ht="15.75" thickBot="1" x14ac:dyDescent="0.3">
      <c r="A36" s="101">
        <v>1953</v>
      </c>
      <c r="B36" s="26">
        <v>61641</v>
      </c>
      <c r="C36" s="54" t="s">
        <v>15</v>
      </c>
      <c r="D36" s="49">
        <v>2030.7</v>
      </c>
      <c r="E36" s="54" t="s">
        <v>15</v>
      </c>
      <c r="F36" s="161" t="s">
        <v>15</v>
      </c>
      <c r="G36" s="161" t="s">
        <v>15</v>
      </c>
      <c r="H36" s="173">
        <v>9867</v>
      </c>
      <c r="I36" s="161" t="s">
        <v>15</v>
      </c>
      <c r="J36" s="161" t="s">
        <v>15</v>
      </c>
      <c r="K36" s="55" t="s">
        <v>15</v>
      </c>
    </row>
    <row r="37" spans="1:11" ht="15.75" thickBot="1" x14ac:dyDescent="0.3">
      <c r="A37" s="101">
        <v>1954</v>
      </c>
      <c r="B37" s="26">
        <v>60598</v>
      </c>
      <c r="C37" s="54" t="s">
        <v>15</v>
      </c>
      <c r="D37" s="49">
        <v>1957.4</v>
      </c>
      <c r="E37" s="54" t="s">
        <v>15</v>
      </c>
      <c r="F37" s="161" t="s">
        <v>15</v>
      </c>
      <c r="G37" s="161" t="s">
        <v>15</v>
      </c>
      <c r="H37" s="173">
        <v>9030</v>
      </c>
      <c r="I37" s="161" t="s">
        <v>15</v>
      </c>
      <c r="J37" s="161" t="s">
        <v>15</v>
      </c>
      <c r="K37" s="55" t="s">
        <v>15</v>
      </c>
    </row>
    <row r="38" spans="1:11" ht="15.75" thickBot="1" x14ac:dyDescent="0.3">
      <c r="A38" s="101">
        <v>1955</v>
      </c>
      <c r="B38" s="26">
        <v>58557</v>
      </c>
      <c r="C38" s="54" t="s">
        <v>15</v>
      </c>
      <c r="D38" s="49">
        <v>1886.4</v>
      </c>
      <c r="E38" s="54" t="s">
        <v>15</v>
      </c>
      <c r="F38" s="161" t="s">
        <v>15</v>
      </c>
      <c r="G38" s="161" t="s">
        <v>15</v>
      </c>
      <c r="H38" s="173">
        <v>8492</v>
      </c>
      <c r="I38" s="161" t="s">
        <v>15</v>
      </c>
      <c r="J38" s="161" t="s">
        <v>15</v>
      </c>
      <c r="K38" s="55" t="s">
        <v>15</v>
      </c>
    </row>
    <row r="39" spans="1:11" ht="15.75" thickBot="1" x14ac:dyDescent="0.3">
      <c r="A39" s="101">
        <v>1956</v>
      </c>
      <c r="B39" s="26">
        <v>57148</v>
      </c>
      <c r="C39" s="54" t="s">
        <v>15</v>
      </c>
      <c r="D39" s="49">
        <v>1846.6</v>
      </c>
      <c r="E39" s="54" t="s">
        <v>15</v>
      </c>
      <c r="F39" s="161" t="s">
        <v>15</v>
      </c>
      <c r="G39" s="161" t="s">
        <v>15</v>
      </c>
      <c r="H39" s="173">
        <v>8225</v>
      </c>
      <c r="I39" s="161" t="s">
        <v>15</v>
      </c>
      <c r="J39" s="161" t="s">
        <v>15</v>
      </c>
      <c r="K39" s="55" t="s">
        <v>15</v>
      </c>
    </row>
    <row r="40" spans="1:11" ht="15.75" thickBot="1" x14ac:dyDescent="0.3">
      <c r="A40" s="101">
        <v>1957</v>
      </c>
      <c r="B40" s="26">
        <v>56212</v>
      </c>
      <c r="C40" s="54" t="s">
        <v>15</v>
      </c>
      <c r="D40" s="49">
        <v>1794.9</v>
      </c>
      <c r="E40" s="54" t="s">
        <v>15</v>
      </c>
      <c r="F40" s="161" t="s">
        <v>15</v>
      </c>
      <c r="G40" s="161" t="s">
        <v>15</v>
      </c>
      <c r="H40" s="173">
        <v>7906</v>
      </c>
      <c r="I40" s="161" t="s">
        <v>15</v>
      </c>
      <c r="J40" s="161" t="s">
        <v>15</v>
      </c>
      <c r="K40" s="55" t="s">
        <v>15</v>
      </c>
    </row>
    <row r="41" spans="1:11" ht="15.75" thickBot="1" x14ac:dyDescent="0.3">
      <c r="A41" s="101">
        <v>1958</v>
      </c>
      <c r="B41" s="26">
        <v>54948</v>
      </c>
      <c r="C41" s="54" t="s">
        <v>15</v>
      </c>
      <c r="D41" s="49">
        <v>1724.6</v>
      </c>
      <c r="E41" s="54" t="s">
        <v>15</v>
      </c>
      <c r="F41" s="161" t="s">
        <v>15</v>
      </c>
      <c r="G41" s="161" t="s">
        <v>15</v>
      </c>
      <c r="H41" s="173">
        <v>7383</v>
      </c>
      <c r="I41" s="161" t="s">
        <v>15</v>
      </c>
      <c r="J41" s="161" t="s">
        <v>15</v>
      </c>
      <c r="K41" s="55" t="s">
        <v>15</v>
      </c>
    </row>
    <row r="42" spans="1:11" ht="15.75" thickBot="1" x14ac:dyDescent="0.3">
      <c r="A42" s="101">
        <v>1959</v>
      </c>
      <c r="B42" s="26">
        <v>53797</v>
      </c>
      <c r="C42" s="54" t="s">
        <v>15</v>
      </c>
      <c r="D42" s="49">
        <v>1688.9</v>
      </c>
      <c r="E42" s="54" t="s">
        <v>15</v>
      </c>
      <c r="F42" s="161" t="s">
        <v>15</v>
      </c>
      <c r="G42" s="161" t="s">
        <v>15</v>
      </c>
      <c r="H42" s="173">
        <v>7247</v>
      </c>
      <c r="I42" s="161" t="s">
        <v>15</v>
      </c>
      <c r="J42" s="161" t="s">
        <v>15</v>
      </c>
      <c r="K42" s="55" t="s">
        <v>15</v>
      </c>
    </row>
    <row r="43" spans="1:11" ht="15.75" thickBot="1" x14ac:dyDescent="0.3">
      <c r="A43" s="101">
        <v>1960</v>
      </c>
      <c r="B43" s="26">
        <v>53426</v>
      </c>
      <c r="C43" s="54" t="s">
        <v>15</v>
      </c>
      <c r="D43" s="49">
        <v>1677.1</v>
      </c>
      <c r="E43" s="54" t="s">
        <v>15</v>
      </c>
      <c r="F43" s="161" t="s">
        <v>15</v>
      </c>
      <c r="G43" s="161" t="s">
        <v>15</v>
      </c>
      <c r="H43" s="173">
        <v>7082</v>
      </c>
      <c r="I43" s="161" t="s">
        <v>15</v>
      </c>
      <c r="J43" s="161" t="s">
        <v>15</v>
      </c>
      <c r="K43" s="55" t="s">
        <v>15</v>
      </c>
    </row>
    <row r="44" spans="1:11" ht="15.75" thickBot="1" x14ac:dyDescent="0.3">
      <c r="A44" s="101">
        <v>1961</v>
      </c>
      <c r="B44" s="26">
        <v>52593</v>
      </c>
      <c r="C44" s="54" t="s">
        <v>15</v>
      </c>
      <c r="D44" s="49">
        <v>1622.6</v>
      </c>
      <c r="E44" s="54" t="s">
        <v>15</v>
      </c>
      <c r="F44" s="161" t="s">
        <v>15</v>
      </c>
      <c r="G44" s="161" t="s">
        <v>15</v>
      </c>
      <c r="H44" s="173">
        <v>6594</v>
      </c>
      <c r="I44" s="161" t="s">
        <v>15</v>
      </c>
      <c r="J44" s="161" t="s">
        <v>15</v>
      </c>
      <c r="K44" s="55" t="s">
        <v>15</v>
      </c>
    </row>
    <row r="45" spans="1:11" ht="15.75" thickBot="1" x14ac:dyDescent="0.3">
      <c r="A45" s="101">
        <v>1962</v>
      </c>
      <c r="B45" s="26">
        <v>51961</v>
      </c>
      <c r="C45" s="54" t="s">
        <v>15</v>
      </c>
      <c r="D45" s="49">
        <v>1599.2</v>
      </c>
      <c r="E45" s="54" t="s">
        <v>15</v>
      </c>
      <c r="F45" s="161" t="s">
        <v>15</v>
      </c>
      <c r="G45" s="161" t="s">
        <v>15</v>
      </c>
      <c r="H45" s="173">
        <v>6412</v>
      </c>
      <c r="I45" s="161" t="s">
        <v>15</v>
      </c>
      <c r="J45" s="161" t="s">
        <v>15</v>
      </c>
      <c r="K45" s="55" t="s">
        <v>15</v>
      </c>
    </row>
    <row r="46" spans="1:11" ht="15.75" thickBot="1" x14ac:dyDescent="0.3">
      <c r="A46" s="101">
        <v>1963</v>
      </c>
      <c r="B46" s="26">
        <v>51555</v>
      </c>
      <c r="C46" s="54" t="s">
        <v>15</v>
      </c>
      <c r="D46" s="49">
        <v>1585.5</v>
      </c>
      <c r="E46" s="54" t="s">
        <v>15</v>
      </c>
      <c r="F46" s="161" t="s">
        <v>15</v>
      </c>
      <c r="G46" s="161" t="s">
        <v>15</v>
      </c>
      <c r="H46" s="173">
        <v>6235</v>
      </c>
      <c r="I46" s="161" t="s">
        <v>15</v>
      </c>
      <c r="J46" s="161" t="s">
        <v>15</v>
      </c>
      <c r="K46" s="55" t="s">
        <v>15</v>
      </c>
    </row>
    <row r="47" spans="1:11" ht="15.75" thickBot="1" x14ac:dyDescent="0.3">
      <c r="A47" s="101">
        <v>1964</v>
      </c>
      <c r="B47" s="26">
        <v>51065</v>
      </c>
      <c r="C47" s="54" t="s">
        <v>15</v>
      </c>
      <c r="D47" s="49">
        <v>1577.1</v>
      </c>
      <c r="E47" s="54" t="s">
        <v>15</v>
      </c>
      <c r="F47" s="161" t="s">
        <v>15</v>
      </c>
      <c r="G47" s="161" t="s">
        <v>15</v>
      </c>
      <c r="H47" s="173">
        <v>6162</v>
      </c>
      <c r="I47" s="161" t="s">
        <v>15</v>
      </c>
      <c r="J47" s="161" t="s">
        <v>15</v>
      </c>
      <c r="K47" s="55" t="s">
        <v>15</v>
      </c>
    </row>
    <row r="48" spans="1:11" ht="15.75" thickBot="1" x14ac:dyDescent="0.3">
      <c r="A48" s="101">
        <v>1965</v>
      </c>
      <c r="B48" s="26">
        <v>51053</v>
      </c>
      <c r="C48" s="54" t="s">
        <v>15</v>
      </c>
      <c r="D48" s="49">
        <v>1571.3</v>
      </c>
      <c r="E48" s="54" t="s">
        <v>15</v>
      </c>
      <c r="F48" s="161" t="s">
        <v>15</v>
      </c>
      <c r="G48" s="161" t="s">
        <v>15</v>
      </c>
      <c r="H48" s="173">
        <v>6119</v>
      </c>
      <c r="I48" s="161" t="s">
        <v>15</v>
      </c>
      <c r="J48" s="161" t="s">
        <v>15</v>
      </c>
      <c r="K48" s="55" t="s">
        <v>15</v>
      </c>
    </row>
    <row r="49" spans="1:11" ht="15.75" thickBot="1" x14ac:dyDescent="0.3">
      <c r="A49" s="101">
        <v>1966</v>
      </c>
      <c r="B49" s="26">
        <v>51456</v>
      </c>
      <c r="C49" s="54" t="s">
        <v>15</v>
      </c>
      <c r="D49" s="49">
        <v>1561.8</v>
      </c>
      <c r="E49" s="54" t="s">
        <v>15</v>
      </c>
      <c r="F49" s="161" t="s">
        <v>15</v>
      </c>
      <c r="G49" s="161" t="s">
        <v>15</v>
      </c>
      <c r="H49" s="173">
        <v>6048</v>
      </c>
      <c r="I49" s="161" t="s">
        <v>15</v>
      </c>
      <c r="J49" s="161" t="s">
        <v>15</v>
      </c>
      <c r="K49" s="55" t="s">
        <v>15</v>
      </c>
    </row>
    <row r="50" spans="1:11" ht="15.75" thickBot="1" x14ac:dyDescent="0.3">
      <c r="A50" s="101">
        <v>1967</v>
      </c>
      <c r="B50" s="26">
        <v>51424</v>
      </c>
      <c r="C50" s="54" t="s">
        <v>15</v>
      </c>
      <c r="D50" s="49">
        <v>1562.5</v>
      </c>
      <c r="E50" s="54" t="s">
        <v>15</v>
      </c>
      <c r="F50" s="161" t="s">
        <v>15</v>
      </c>
      <c r="G50" s="161" t="s">
        <v>15</v>
      </c>
      <c r="H50" s="173">
        <v>5971</v>
      </c>
      <c r="I50" s="161" t="s">
        <v>15</v>
      </c>
      <c r="J50" s="161" t="s">
        <v>15</v>
      </c>
      <c r="K50" s="55" t="s">
        <v>15</v>
      </c>
    </row>
    <row r="51" spans="1:11" ht="15.75" thickBot="1" x14ac:dyDescent="0.3">
      <c r="A51" s="101">
        <v>1968</v>
      </c>
      <c r="B51" s="26">
        <v>51185</v>
      </c>
      <c r="C51" s="54" t="s">
        <v>15</v>
      </c>
      <c r="D51" s="49">
        <v>1544.4</v>
      </c>
      <c r="E51" s="54" t="s">
        <v>15</v>
      </c>
      <c r="F51" s="161" t="s">
        <v>15</v>
      </c>
      <c r="G51" s="161" t="s">
        <v>15</v>
      </c>
      <c r="H51" s="173">
        <v>5838</v>
      </c>
      <c r="I51" s="161" t="s">
        <v>15</v>
      </c>
      <c r="J51" s="161" t="s">
        <v>15</v>
      </c>
      <c r="K51" s="55" t="s">
        <v>15</v>
      </c>
    </row>
    <row r="52" spans="1:11" ht="15.75" thickBot="1" x14ac:dyDescent="0.3">
      <c r="A52" s="101">
        <v>1969</v>
      </c>
      <c r="B52" s="26">
        <v>50682</v>
      </c>
      <c r="C52" s="54" t="s">
        <v>15</v>
      </c>
      <c r="D52" s="49">
        <v>1514.1</v>
      </c>
      <c r="E52" s="54" t="s">
        <v>15</v>
      </c>
      <c r="F52" s="161" t="s">
        <v>15</v>
      </c>
      <c r="G52" s="161" t="s">
        <v>15</v>
      </c>
      <c r="H52" s="173">
        <v>5574</v>
      </c>
      <c r="I52" s="161" t="s">
        <v>15</v>
      </c>
      <c r="J52" s="161" t="s">
        <v>15</v>
      </c>
      <c r="K52" s="55" t="s">
        <v>15</v>
      </c>
    </row>
    <row r="53" spans="1:11" ht="15.75" thickBot="1" x14ac:dyDescent="0.3">
      <c r="A53" s="101">
        <v>1970</v>
      </c>
      <c r="B53" s="26">
        <v>50750</v>
      </c>
      <c r="C53" s="54" t="s">
        <v>15</v>
      </c>
      <c r="D53" s="49">
        <v>1442.3</v>
      </c>
      <c r="E53" s="54" t="s">
        <v>15</v>
      </c>
      <c r="F53" s="161" t="s">
        <v>15</v>
      </c>
      <c r="G53" s="161" t="s">
        <v>15</v>
      </c>
      <c r="H53" s="173">
        <v>5216</v>
      </c>
      <c r="I53" s="161" t="s">
        <v>15</v>
      </c>
      <c r="J53" s="161" t="s">
        <v>15</v>
      </c>
      <c r="K53" s="55" t="s">
        <v>15</v>
      </c>
    </row>
    <row r="54" spans="1:11" ht="15.75" thickBot="1" x14ac:dyDescent="0.3">
      <c r="A54" s="101">
        <v>1971</v>
      </c>
      <c r="B54" s="26">
        <v>50187</v>
      </c>
      <c r="C54" s="54" t="s">
        <v>15</v>
      </c>
      <c r="D54" s="49">
        <v>1406.3</v>
      </c>
      <c r="E54" s="54" t="s">
        <v>15</v>
      </c>
      <c r="F54" s="161" t="s">
        <v>15</v>
      </c>
      <c r="G54" s="161" t="s">
        <v>15</v>
      </c>
      <c r="H54" s="173">
        <v>4847</v>
      </c>
      <c r="I54" s="161" t="s">
        <v>15</v>
      </c>
      <c r="J54" s="161" t="s">
        <v>15</v>
      </c>
      <c r="K54" s="55" t="s">
        <v>15</v>
      </c>
    </row>
    <row r="55" spans="1:11" ht="15.75" thickBot="1" x14ac:dyDescent="0.3">
      <c r="A55" s="101">
        <v>1972</v>
      </c>
      <c r="B55" s="26">
        <v>50105</v>
      </c>
      <c r="C55" s="54" t="s">
        <v>15</v>
      </c>
      <c r="D55" s="49">
        <v>1337.8</v>
      </c>
      <c r="E55" s="54" t="s">
        <v>15</v>
      </c>
      <c r="F55" s="161" t="s">
        <v>15</v>
      </c>
      <c r="G55" s="161" t="s">
        <v>15</v>
      </c>
      <c r="H55" s="173">
        <v>4625</v>
      </c>
      <c r="I55" s="161" t="s">
        <v>15</v>
      </c>
      <c r="J55" s="161" t="s">
        <v>15</v>
      </c>
      <c r="K55" s="55" t="s">
        <v>15</v>
      </c>
    </row>
    <row r="56" spans="1:11" ht="15.75" thickBot="1" x14ac:dyDescent="0.3">
      <c r="A56" s="101">
        <v>1973</v>
      </c>
      <c r="B56" s="26">
        <v>49080</v>
      </c>
      <c r="C56" s="54" t="s">
        <v>15</v>
      </c>
      <c r="D56" s="49">
        <v>1396.1</v>
      </c>
      <c r="E56" s="54" t="s">
        <v>15</v>
      </c>
      <c r="F56" s="161" t="s">
        <v>15</v>
      </c>
      <c r="G56" s="161" t="s">
        <v>15</v>
      </c>
      <c r="H56" s="173">
        <v>4739</v>
      </c>
      <c r="I56" s="161" t="s">
        <v>15</v>
      </c>
      <c r="J56" s="161" t="s">
        <v>15</v>
      </c>
      <c r="K56" s="55" t="s">
        <v>15</v>
      </c>
    </row>
    <row r="57" spans="1:11" ht="15.75" thickBot="1" x14ac:dyDescent="0.3">
      <c r="A57" s="101">
        <v>1974</v>
      </c>
      <c r="B57" s="26">
        <v>49418</v>
      </c>
      <c r="C57" s="54" t="s">
        <v>15</v>
      </c>
      <c r="D57" s="49">
        <v>1448.6</v>
      </c>
      <c r="E57" s="54" t="s">
        <v>15</v>
      </c>
      <c r="F57" s="161" t="s">
        <v>15</v>
      </c>
      <c r="G57" s="161" t="s">
        <v>15</v>
      </c>
      <c r="H57" s="173">
        <v>5059</v>
      </c>
      <c r="I57" s="161" t="s">
        <v>15</v>
      </c>
      <c r="J57" s="161" t="s">
        <v>15</v>
      </c>
      <c r="K57" s="55" t="s">
        <v>15</v>
      </c>
    </row>
    <row r="58" spans="1:11" ht="15.75" thickBot="1" x14ac:dyDescent="0.3">
      <c r="A58" s="101">
        <v>1975</v>
      </c>
      <c r="B58" s="26">
        <v>51525</v>
      </c>
      <c r="C58" s="54" t="s">
        <v>15</v>
      </c>
      <c r="D58" s="49">
        <v>1541.3</v>
      </c>
      <c r="E58" s="54" t="s">
        <v>15</v>
      </c>
      <c r="F58" s="161" t="s">
        <v>15</v>
      </c>
      <c r="G58" s="161" t="s">
        <v>15</v>
      </c>
      <c r="H58" s="173">
        <v>5162</v>
      </c>
      <c r="I58" s="161" t="s">
        <v>15</v>
      </c>
      <c r="J58" s="161" t="s">
        <v>15</v>
      </c>
      <c r="K58" s="55" t="s">
        <v>15</v>
      </c>
    </row>
    <row r="59" spans="1:11" ht="15.75" thickBot="1" x14ac:dyDescent="0.3">
      <c r="A59" s="101">
        <v>1976</v>
      </c>
      <c r="B59" s="26">
        <v>53067</v>
      </c>
      <c r="C59" s="54" t="s">
        <v>15</v>
      </c>
      <c r="D59" s="49">
        <v>1596.7</v>
      </c>
      <c r="E59" s="54" t="s">
        <v>15</v>
      </c>
      <c r="F59" s="161" t="s">
        <v>15</v>
      </c>
      <c r="G59" s="161" t="s">
        <v>15</v>
      </c>
      <c r="H59" s="173">
        <v>5322</v>
      </c>
      <c r="I59" s="161" t="s">
        <v>15</v>
      </c>
      <c r="J59" s="161" t="s">
        <v>15</v>
      </c>
      <c r="K59" s="55" t="s">
        <v>15</v>
      </c>
    </row>
    <row r="60" spans="1:11" ht="15.75" thickBot="1" x14ac:dyDescent="0.3">
      <c r="A60" s="101">
        <v>1977</v>
      </c>
      <c r="B60" s="26">
        <v>52613</v>
      </c>
      <c r="C60" s="54" t="s">
        <v>15</v>
      </c>
      <c r="D60" s="49">
        <v>1638.1</v>
      </c>
      <c r="E60" s="54" t="s">
        <v>15</v>
      </c>
      <c r="F60" s="161" t="s">
        <v>15</v>
      </c>
      <c r="G60" s="161" t="s">
        <v>15</v>
      </c>
      <c r="H60" s="173">
        <v>5019</v>
      </c>
      <c r="I60" s="26">
        <v>19955</v>
      </c>
      <c r="J60" s="25">
        <v>4</v>
      </c>
      <c r="K60" s="55" t="s">
        <v>15</v>
      </c>
    </row>
    <row r="61" spans="1:11" ht="15.75" thickBot="1" x14ac:dyDescent="0.3">
      <c r="A61" s="101">
        <v>1978</v>
      </c>
      <c r="B61" s="26">
        <v>53459</v>
      </c>
      <c r="C61" s="54" t="s">
        <v>15</v>
      </c>
      <c r="D61" s="49">
        <v>1643.8</v>
      </c>
      <c r="E61" s="54" t="s">
        <v>15</v>
      </c>
      <c r="F61" s="161" t="s">
        <v>15</v>
      </c>
      <c r="G61" s="161" t="s">
        <v>15</v>
      </c>
      <c r="H61" s="173">
        <v>5212</v>
      </c>
      <c r="I61" s="26">
        <v>20942</v>
      </c>
      <c r="J61" s="25">
        <v>4</v>
      </c>
      <c r="K61" s="55" t="s">
        <v>15</v>
      </c>
    </row>
    <row r="62" spans="1:11" ht="15.75" thickBot="1" x14ac:dyDescent="0.3">
      <c r="A62" s="101">
        <v>1979</v>
      </c>
      <c r="B62" s="26">
        <v>55215</v>
      </c>
      <c r="C62" s="54" t="s">
        <v>15</v>
      </c>
      <c r="D62" s="49">
        <v>1645.3</v>
      </c>
      <c r="E62" s="54" t="s">
        <v>15</v>
      </c>
      <c r="F62" s="161" t="s">
        <v>15</v>
      </c>
      <c r="G62" s="161" t="s">
        <v>15</v>
      </c>
      <c r="H62" s="173">
        <v>5627</v>
      </c>
      <c r="I62" s="26">
        <v>21597</v>
      </c>
      <c r="J62" s="25">
        <v>3.8</v>
      </c>
      <c r="K62" s="55" t="s">
        <v>15</v>
      </c>
    </row>
    <row r="63" spans="1:11" ht="15.75" thickBot="1" x14ac:dyDescent="0.3">
      <c r="A63" s="101">
        <v>1980</v>
      </c>
      <c r="B63" s="26">
        <v>60234</v>
      </c>
      <c r="C63" s="54" t="s">
        <v>15</v>
      </c>
      <c r="D63" s="49">
        <v>1690.2</v>
      </c>
      <c r="E63" s="54" t="s">
        <v>15</v>
      </c>
      <c r="F63" s="161" t="s">
        <v>15</v>
      </c>
      <c r="G63" s="161" t="s">
        <v>15</v>
      </c>
      <c r="H63" s="173">
        <v>5979</v>
      </c>
      <c r="I63" s="26">
        <v>22009</v>
      </c>
      <c r="J63" s="25">
        <v>3.7</v>
      </c>
      <c r="K63" s="55" t="s">
        <v>15</v>
      </c>
    </row>
    <row r="64" spans="1:11" ht="15.75" thickBot="1" x14ac:dyDescent="0.3">
      <c r="A64" s="101">
        <v>1981</v>
      </c>
      <c r="B64" s="26">
        <v>61144</v>
      </c>
      <c r="C64" s="54" t="s">
        <v>15</v>
      </c>
      <c r="D64" s="49">
        <v>1696.5</v>
      </c>
      <c r="E64" s="54" t="s">
        <v>15</v>
      </c>
      <c r="F64" s="161" t="s">
        <v>15</v>
      </c>
      <c r="G64" s="161" t="s">
        <v>15</v>
      </c>
      <c r="H64" s="173">
        <v>5732</v>
      </c>
      <c r="I64" s="26">
        <v>21266</v>
      </c>
      <c r="J64" s="25">
        <v>3.7</v>
      </c>
      <c r="K64" s="55" t="s">
        <v>15</v>
      </c>
    </row>
    <row r="65" spans="1:11" ht="15.75" thickBot="1" x14ac:dyDescent="0.3">
      <c r="A65" s="101">
        <v>1982</v>
      </c>
      <c r="B65" s="26">
        <v>62877</v>
      </c>
      <c r="C65" s="54" t="s">
        <v>15</v>
      </c>
      <c r="D65" s="49">
        <v>1682.5</v>
      </c>
      <c r="E65" s="54" t="s">
        <v>15</v>
      </c>
      <c r="F65" s="161" t="s">
        <v>15</v>
      </c>
      <c r="G65" s="161" t="s">
        <v>15</v>
      </c>
      <c r="H65" s="173">
        <v>5475</v>
      </c>
      <c r="I65" s="26">
        <v>20282</v>
      </c>
      <c r="J65" s="25">
        <v>3.7</v>
      </c>
      <c r="K65" s="55" t="s">
        <v>15</v>
      </c>
    </row>
    <row r="66" spans="1:11" ht="15.75" thickBot="1" x14ac:dyDescent="0.3">
      <c r="A66" s="101">
        <v>1983</v>
      </c>
      <c r="B66" s="26">
        <v>62779</v>
      </c>
      <c r="C66" s="54" t="s">
        <v>15</v>
      </c>
      <c r="D66" s="49">
        <v>1692.8</v>
      </c>
      <c r="E66" s="54" t="s">
        <v>15</v>
      </c>
      <c r="F66" s="161" t="s">
        <v>15</v>
      </c>
      <c r="G66" s="161" t="s">
        <v>15</v>
      </c>
      <c r="H66" s="173">
        <v>5582</v>
      </c>
      <c r="I66" s="26">
        <v>20372</v>
      </c>
      <c r="J66" s="25">
        <v>3.6</v>
      </c>
      <c r="K66" s="55" t="s">
        <v>15</v>
      </c>
    </row>
    <row r="67" spans="1:11" ht="15.75" thickBot="1" x14ac:dyDescent="0.3">
      <c r="A67" s="101">
        <v>1984</v>
      </c>
      <c r="B67" s="26">
        <v>82122</v>
      </c>
      <c r="C67" s="54" t="s">
        <v>15</v>
      </c>
      <c r="D67" s="49">
        <v>2116.1</v>
      </c>
      <c r="E67" s="54" t="s">
        <v>15</v>
      </c>
      <c r="F67" s="161" t="s">
        <v>15</v>
      </c>
      <c r="G67" s="161" t="s">
        <v>15</v>
      </c>
      <c r="H67" s="173">
        <v>6135</v>
      </c>
      <c r="I67" s="26">
        <v>22308</v>
      </c>
      <c r="J67" s="25">
        <v>3.6</v>
      </c>
      <c r="K67" s="26">
        <v>180136</v>
      </c>
    </row>
    <row r="68" spans="1:11" ht="15.75" thickBot="1" x14ac:dyDescent="0.3">
      <c r="A68" s="101">
        <v>1985</v>
      </c>
      <c r="B68" s="26">
        <v>79424</v>
      </c>
      <c r="C68" s="54" t="s">
        <v>15</v>
      </c>
      <c r="D68" s="49">
        <v>2125.8000000000002</v>
      </c>
      <c r="E68" s="54" t="s">
        <v>15</v>
      </c>
      <c r="F68" s="161" t="s">
        <v>15</v>
      </c>
      <c r="G68" s="161" t="s">
        <v>15</v>
      </c>
      <c r="H68" s="173">
        <v>5876</v>
      </c>
      <c r="I68" s="26">
        <v>21831</v>
      </c>
      <c r="J68" s="25">
        <v>3.7</v>
      </c>
      <c r="K68" s="26">
        <v>183241</v>
      </c>
    </row>
    <row r="69" spans="1:11" ht="15.75" thickBot="1" x14ac:dyDescent="0.3">
      <c r="A69" s="101">
        <v>1986</v>
      </c>
      <c r="B69" s="26">
        <v>82244</v>
      </c>
      <c r="C69" s="54" t="s">
        <v>15</v>
      </c>
      <c r="D69" s="49">
        <v>2291.5</v>
      </c>
      <c r="E69" s="54" t="s">
        <v>15</v>
      </c>
      <c r="F69" s="24">
        <v>177.3</v>
      </c>
      <c r="G69" s="54" t="s">
        <v>15</v>
      </c>
      <c r="H69" s="173">
        <v>5955</v>
      </c>
      <c r="I69" s="26">
        <v>22102</v>
      </c>
      <c r="J69" s="25">
        <v>3.7</v>
      </c>
      <c r="K69" s="26">
        <v>188643</v>
      </c>
    </row>
    <row r="70" spans="1:11" ht="15.75" thickBot="1" x14ac:dyDescent="0.3">
      <c r="A70" s="101">
        <v>1987</v>
      </c>
      <c r="B70" s="26">
        <v>79632</v>
      </c>
      <c r="C70" s="54" t="s">
        <v>15</v>
      </c>
      <c r="D70" s="49">
        <v>2344.4</v>
      </c>
      <c r="E70" s="54" t="s">
        <v>15</v>
      </c>
      <c r="F70" s="24">
        <v>184.1</v>
      </c>
      <c r="G70" s="54" t="s">
        <v>15</v>
      </c>
      <c r="H70" s="173">
        <v>5819</v>
      </c>
      <c r="I70" s="26">
        <v>21567</v>
      </c>
      <c r="J70" s="25">
        <v>3.7</v>
      </c>
      <c r="K70" s="26">
        <v>186334</v>
      </c>
    </row>
    <row r="71" spans="1:11" ht="15.75" thickBot="1" x14ac:dyDescent="0.3">
      <c r="A71" s="101">
        <v>1988</v>
      </c>
      <c r="B71" s="26">
        <v>80094</v>
      </c>
      <c r="C71" s="54" t="s">
        <v>15</v>
      </c>
      <c r="D71" s="49">
        <v>2400.9</v>
      </c>
      <c r="E71" s="54" t="s">
        <v>15</v>
      </c>
      <c r="F71" s="24">
        <v>185.9</v>
      </c>
      <c r="G71" s="54" t="s">
        <v>15</v>
      </c>
      <c r="H71" s="173">
        <v>5799</v>
      </c>
      <c r="I71" s="26">
        <v>21405</v>
      </c>
      <c r="J71" s="25">
        <v>3.7</v>
      </c>
      <c r="K71" s="26">
        <v>188837</v>
      </c>
    </row>
    <row r="72" spans="1:11" ht="15.75" thickBot="1" x14ac:dyDescent="0.3">
      <c r="A72" s="101">
        <v>1989</v>
      </c>
      <c r="B72" s="26">
        <v>75500</v>
      </c>
      <c r="C72" s="54" t="s">
        <v>15</v>
      </c>
      <c r="D72" s="49">
        <v>2424.1999999999998</v>
      </c>
      <c r="E72" s="54" t="s">
        <v>15</v>
      </c>
      <c r="F72" s="24">
        <v>187.2</v>
      </c>
      <c r="G72" s="54" t="s">
        <v>15</v>
      </c>
      <c r="H72" s="173">
        <v>5820</v>
      </c>
      <c r="I72" s="26">
        <v>21395</v>
      </c>
      <c r="J72" s="25">
        <v>3.7</v>
      </c>
      <c r="K72" s="26">
        <v>186456</v>
      </c>
    </row>
    <row r="73" spans="1:11" ht="15.75" thickBot="1" x14ac:dyDescent="0.3">
      <c r="A73" s="101">
        <v>1990</v>
      </c>
      <c r="B73" s="30">
        <v>75795</v>
      </c>
      <c r="C73" s="54" t="s">
        <v>15</v>
      </c>
      <c r="D73" s="67">
        <v>2449.6</v>
      </c>
      <c r="E73" s="54" t="s">
        <v>15</v>
      </c>
      <c r="F73" s="25">
        <v>189.2</v>
      </c>
      <c r="G73" s="54" t="s">
        <v>15</v>
      </c>
      <c r="H73" s="173">
        <v>5871</v>
      </c>
      <c r="I73" s="30">
        <v>21605</v>
      </c>
      <c r="J73" s="25">
        <v>3.7</v>
      </c>
      <c r="K73" s="26">
        <v>186854</v>
      </c>
    </row>
    <row r="74" spans="1:11" ht="15.75" thickBot="1" x14ac:dyDescent="0.3">
      <c r="A74" s="101">
        <v>1991</v>
      </c>
      <c r="B74" s="30">
        <v>78807</v>
      </c>
      <c r="C74" s="54" t="s">
        <v>15</v>
      </c>
      <c r="D74" s="67">
        <v>2515.1999999999998</v>
      </c>
      <c r="E74" s="54" t="s">
        <v>15</v>
      </c>
      <c r="F74" s="25">
        <v>191.9</v>
      </c>
      <c r="G74" s="54" t="s">
        <v>15</v>
      </c>
      <c r="H74" s="173">
        <v>5820</v>
      </c>
      <c r="I74" s="30">
        <v>21739</v>
      </c>
      <c r="J74" s="25">
        <v>3.7</v>
      </c>
      <c r="K74" s="26">
        <v>189577</v>
      </c>
    </row>
    <row r="75" spans="1:11" ht="15.75" thickBot="1" x14ac:dyDescent="0.3">
      <c r="A75" s="101">
        <v>1992</v>
      </c>
      <c r="B75" s="30">
        <v>84440</v>
      </c>
      <c r="C75" s="54" t="s">
        <v>15</v>
      </c>
      <c r="D75" s="67">
        <v>2555.4</v>
      </c>
      <c r="E75" s="54" t="s">
        <v>15</v>
      </c>
      <c r="F75" s="25">
        <v>195.6</v>
      </c>
      <c r="G75" s="54" t="s">
        <v>15</v>
      </c>
      <c r="H75" s="173">
        <v>5715</v>
      </c>
      <c r="I75" s="30">
        <v>21030</v>
      </c>
      <c r="J75" s="25">
        <v>3.7</v>
      </c>
      <c r="K75" s="26">
        <v>190941</v>
      </c>
    </row>
    <row r="76" spans="1:11" ht="15.75" thickBot="1" x14ac:dyDescent="0.3">
      <c r="A76" s="101">
        <v>1993</v>
      </c>
      <c r="B76" s="30">
        <v>89012</v>
      </c>
      <c r="C76" s="54" t="s">
        <v>15</v>
      </c>
      <c r="D76" s="67">
        <v>2628.6</v>
      </c>
      <c r="E76" s="54" t="s">
        <v>15</v>
      </c>
      <c r="F76" s="25">
        <v>198.5</v>
      </c>
      <c r="G76" s="54" t="s">
        <v>15</v>
      </c>
      <c r="H76" s="173">
        <v>5583</v>
      </c>
      <c r="I76" s="30">
        <v>20997</v>
      </c>
      <c r="J76" s="25">
        <v>3.8</v>
      </c>
      <c r="K76" s="26">
        <v>209132</v>
      </c>
    </row>
    <row r="77" spans="1:11" ht="15.75" thickBot="1" x14ac:dyDescent="0.3">
      <c r="A77" s="101">
        <v>1994</v>
      </c>
      <c r="B77" s="30">
        <v>97495</v>
      </c>
      <c r="C77" s="54" t="s">
        <v>15</v>
      </c>
      <c r="D77" s="67">
        <v>2639.4</v>
      </c>
      <c r="E77" s="54" t="s">
        <v>15</v>
      </c>
      <c r="F77" s="25">
        <v>196.5</v>
      </c>
      <c r="G77" s="54" t="s">
        <v>15</v>
      </c>
      <c r="H77" s="173">
        <v>5077</v>
      </c>
      <c r="I77" s="30">
        <v>19596</v>
      </c>
      <c r="J77" s="25">
        <v>3.9</v>
      </c>
      <c r="K77" s="26">
        <v>211671</v>
      </c>
    </row>
    <row r="78" spans="1:11" ht="15.75" thickBot="1" x14ac:dyDescent="0.3">
      <c r="A78" s="101">
        <v>1995</v>
      </c>
      <c r="B78" s="30">
        <v>99575</v>
      </c>
      <c r="C78" s="54" t="s">
        <v>15</v>
      </c>
      <c r="D78" s="67">
        <v>2735.5</v>
      </c>
      <c r="E78" s="67">
        <v>2395.1</v>
      </c>
      <c r="F78" s="25">
        <v>200.5</v>
      </c>
      <c r="G78" s="25">
        <v>178.8</v>
      </c>
      <c r="H78" s="173">
        <v>5062</v>
      </c>
      <c r="I78" s="30">
        <v>19861</v>
      </c>
      <c r="J78" s="25">
        <v>3.9</v>
      </c>
      <c r="K78" s="30">
        <v>223981</v>
      </c>
    </row>
    <row r="79" spans="1:11" ht="15.75" thickBot="1" x14ac:dyDescent="0.3">
      <c r="A79" s="101">
        <v>1996</v>
      </c>
      <c r="B79" s="30">
        <v>105825</v>
      </c>
      <c r="C79" s="54" t="s">
        <v>15</v>
      </c>
      <c r="D79" s="67">
        <v>2822.3</v>
      </c>
      <c r="E79" s="67">
        <v>2502.6999999999998</v>
      </c>
      <c r="F79" s="25">
        <v>205.4</v>
      </c>
      <c r="G79" s="25">
        <v>185.5</v>
      </c>
      <c r="H79" s="173">
        <v>5106</v>
      </c>
      <c r="I79" s="30">
        <v>20238</v>
      </c>
      <c r="J79" s="25">
        <v>4</v>
      </c>
      <c r="K79" s="30">
        <v>237080</v>
      </c>
    </row>
    <row r="80" spans="1:11" ht="15.75" thickBot="1" x14ac:dyDescent="0.3">
      <c r="A80" s="101">
        <v>1997</v>
      </c>
      <c r="B80" s="30">
        <v>109082</v>
      </c>
      <c r="C80" s="54" t="s">
        <v>15</v>
      </c>
      <c r="D80" s="67">
        <v>2885.8</v>
      </c>
      <c r="E80" s="67">
        <v>2628.3</v>
      </c>
      <c r="F80" s="25">
        <v>209.5</v>
      </c>
      <c r="G80" s="25">
        <v>194.1</v>
      </c>
      <c r="H80" s="173">
        <v>5243</v>
      </c>
      <c r="I80" s="30">
        <v>20868</v>
      </c>
      <c r="J80" s="25">
        <v>4</v>
      </c>
      <c r="K80" s="30">
        <v>243107</v>
      </c>
    </row>
    <row r="81" spans="1:11" ht="15.75" thickBot="1" x14ac:dyDescent="0.3">
      <c r="A81" s="101">
        <v>1998</v>
      </c>
      <c r="B81" s="30">
        <v>106269</v>
      </c>
      <c r="C81" s="54" t="s">
        <v>15</v>
      </c>
      <c r="D81" s="67">
        <v>2909.2</v>
      </c>
      <c r="E81" s="67">
        <v>2674.9</v>
      </c>
      <c r="F81" s="25">
        <v>211.3</v>
      </c>
      <c r="G81" s="25">
        <v>194.1</v>
      </c>
      <c r="H81" s="173">
        <v>5621</v>
      </c>
      <c r="I81" s="30">
        <v>21645</v>
      </c>
      <c r="J81" s="25">
        <v>3.9</v>
      </c>
      <c r="K81" s="30">
        <v>249356</v>
      </c>
    </row>
    <row r="82" spans="1:11" ht="15.75" thickBot="1" x14ac:dyDescent="0.3">
      <c r="A82" s="101">
        <v>1999</v>
      </c>
      <c r="B82" s="30">
        <v>111536</v>
      </c>
      <c r="C82" s="54" t="s">
        <v>15</v>
      </c>
      <c r="D82" s="67">
        <v>3074.3</v>
      </c>
      <c r="E82" s="67">
        <v>2658.9</v>
      </c>
      <c r="F82" s="25">
        <v>222</v>
      </c>
      <c r="G82" s="25">
        <v>197.7</v>
      </c>
      <c r="H82" s="173">
        <v>5881</v>
      </c>
      <c r="I82" s="30">
        <v>22649</v>
      </c>
      <c r="J82" s="25">
        <v>3.9</v>
      </c>
      <c r="K82" s="30">
        <v>257751</v>
      </c>
    </row>
    <row r="83" spans="1:11" ht="15.75" thickBot="1" x14ac:dyDescent="0.3">
      <c r="A83" s="101">
        <v>2000</v>
      </c>
      <c r="B83" s="30">
        <v>113622</v>
      </c>
      <c r="C83" s="54" t="s">
        <v>15</v>
      </c>
      <c r="D83" s="67">
        <v>3155.5</v>
      </c>
      <c r="E83" s="67">
        <v>2727.3</v>
      </c>
      <c r="F83" s="25">
        <v>229.4</v>
      </c>
      <c r="G83" s="25">
        <v>204.4</v>
      </c>
      <c r="H83" s="173">
        <v>5918</v>
      </c>
      <c r="I83" s="30">
        <v>22707</v>
      </c>
      <c r="J83" s="25">
        <v>3.8</v>
      </c>
      <c r="K83" s="30">
        <v>265570</v>
      </c>
    </row>
    <row r="84" spans="1:11" ht="15.75" thickBot="1" x14ac:dyDescent="0.3">
      <c r="A84" s="101">
        <v>2001</v>
      </c>
      <c r="B84" s="30">
        <v>116724</v>
      </c>
      <c r="C84" s="54" t="s">
        <v>15</v>
      </c>
      <c r="D84" s="67">
        <v>3250</v>
      </c>
      <c r="E84" s="67">
        <v>2810.9</v>
      </c>
      <c r="F84" s="25">
        <v>236.8</v>
      </c>
      <c r="G84" s="25">
        <v>210.9</v>
      </c>
      <c r="H84" s="173">
        <v>6088</v>
      </c>
      <c r="I84" s="30">
        <v>23554</v>
      </c>
      <c r="J84" s="25">
        <v>3.9</v>
      </c>
      <c r="K84" s="30">
        <v>272810</v>
      </c>
    </row>
    <row r="85" spans="1:11" ht="15.75" thickBot="1" x14ac:dyDescent="0.3">
      <c r="A85" s="101">
        <v>2002</v>
      </c>
      <c r="B85" s="30">
        <v>117497</v>
      </c>
      <c r="C85" s="54" t="s">
        <v>15</v>
      </c>
      <c r="D85" s="67">
        <v>3304.4</v>
      </c>
      <c r="E85" s="67">
        <v>2868.2</v>
      </c>
      <c r="F85" s="25">
        <v>241</v>
      </c>
      <c r="G85" s="25">
        <v>214.7</v>
      </c>
      <c r="H85" s="173">
        <v>6100</v>
      </c>
      <c r="I85" s="30">
        <v>23365</v>
      </c>
      <c r="J85" s="25">
        <v>3.8</v>
      </c>
      <c r="K85" s="30">
        <v>273858</v>
      </c>
    </row>
    <row r="86" spans="1:11" ht="15.75" thickBot="1" x14ac:dyDescent="0.3">
      <c r="A86" s="101">
        <v>2003</v>
      </c>
      <c r="B86" s="30">
        <v>119468</v>
      </c>
      <c r="C86" s="30">
        <v>96935</v>
      </c>
      <c r="D86" s="67">
        <v>3387.9</v>
      </c>
      <c r="E86" s="67">
        <v>2928.4</v>
      </c>
      <c r="F86" s="25">
        <v>247.7</v>
      </c>
      <c r="G86" s="25">
        <v>220.2</v>
      </c>
      <c r="H86" s="173">
        <v>5928</v>
      </c>
      <c r="I86" s="30">
        <v>22909</v>
      </c>
      <c r="J86" s="25">
        <v>3.9</v>
      </c>
      <c r="K86" s="30">
        <v>250687</v>
      </c>
    </row>
    <row r="87" spans="1:11" ht="15.75" thickBot="1" x14ac:dyDescent="0.3">
      <c r="A87" s="101">
        <v>2004</v>
      </c>
      <c r="B87" s="30">
        <v>124623</v>
      </c>
      <c r="C87" s="30">
        <v>100870</v>
      </c>
      <c r="D87" s="67">
        <v>3459</v>
      </c>
      <c r="E87" s="67">
        <v>3013.9</v>
      </c>
      <c r="F87" s="25">
        <v>255.4</v>
      </c>
      <c r="G87" s="25">
        <v>227.5</v>
      </c>
      <c r="H87" s="173">
        <v>5967</v>
      </c>
      <c r="I87" s="30">
        <v>22998</v>
      </c>
      <c r="J87" s="25">
        <v>3.9</v>
      </c>
      <c r="K87" s="30">
        <v>257975</v>
      </c>
    </row>
    <row r="88" spans="1:11" ht="15.75" thickBot="1" x14ac:dyDescent="0.3">
      <c r="A88" s="101">
        <v>2005</v>
      </c>
      <c r="B88" s="26">
        <v>131172</v>
      </c>
      <c r="C88" s="30">
        <v>105684</v>
      </c>
      <c r="D88" s="49">
        <v>3575.4</v>
      </c>
      <c r="E88" s="67">
        <v>3095.3</v>
      </c>
      <c r="F88" s="24">
        <v>256.39999999999998</v>
      </c>
      <c r="G88" s="25">
        <v>229.9</v>
      </c>
      <c r="H88" s="174">
        <v>6105</v>
      </c>
      <c r="I88" s="26">
        <v>23661</v>
      </c>
      <c r="J88" s="25">
        <v>3.9</v>
      </c>
      <c r="K88" s="30">
        <v>266190</v>
      </c>
    </row>
    <row r="89" spans="1:11" ht="15.75" thickBot="1" x14ac:dyDescent="0.3">
      <c r="A89" s="101">
        <v>2006</v>
      </c>
      <c r="B89" s="26">
        <v>135433</v>
      </c>
      <c r="C89" s="30">
        <v>108760</v>
      </c>
      <c r="D89" s="49">
        <v>3635.7</v>
      </c>
      <c r="E89" s="67">
        <v>3149.7</v>
      </c>
      <c r="F89" s="24">
        <v>262.2</v>
      </c>
      <c r="G89" s="25">
        <v>235.2</v>
      </c>
      <c r="H89" s="174">
        <v>6141</v>
      </c>
      <c r="I89" s="26">
        <v>24775</v>
      </c>
      <c r="J89" s="25">
        <v>4</v>
      </c>
      <c r="K89" s="30">
        <v>269649</v>
      </c>
    </row>
    <row r="90" spans="1:11" ht="15.75" thickBot="1" x14ac:dyDescent="0.3">
      <c r="A90" s="101">
        <v>2007</v>
      </c>
      <c r="B90" s="26">
        <v>144057</v>
      </c>
      <c r="C90" s="30">
        <v>114997</v>
      </c>
      <c r="D90" s="49">
        <v>3957.4</v>
      </c>
      <c r="E90" s="67">
        <v>3441</v>
      </c>
      <c r="F90" s="24">
        <v>290.89999999999998</v>
      </c>
      <c r="G90" s="25">
        <v>270.5</v>
      </c>
      <c r="H90" s="174">
        <v>5774</v>
      </c>
      <c r="I90" s="26">
        <v>23649</v>
      </c>
      <c r="J90" s="25">
        <v>4.0999999999999996</v>
      </c>
      <c r="K90" s="30">
        <v>282224</v>
      </c>
    </row>
    <row r="91" spans="1:11" ht="15.75" thickBot="1" x14ac:dyDescent="0.3">
      <c r="A91" s="101">
        <v>2008</v>
      </c>
      <c r="B91" s="26">
        <v>148969</v>
      </c>
      <c r="C91" s="30">
        <v>120390</v>
      </c>
      <c r="D91" s="49">
        <v>4088.2</v>
      </c>
      <c r="E91" s="67">
        <v>3556.5</v>
      </c>
      <c r="F91" s="24">
        <v>290.2</v>
      </c>
      <c r="G91" s="25">
        <v>259.8</v>
      </c>
      <c r="H91" s="174">
        <v>5930</v>
      </c>
      <c r="I91" s="26">
        <v>24649</v>
      </c>
      <c r="J91" s="25">
        <v>4.2</v>
      </c>
      <c r="K91" s="30">
        <v>293803</v>
      </c>
    </row>
    <row r="92" spans="1:11" ht="15.75" thickBot="1" x14ac:dyDescent="0.3">
      <c r="A92" s="101">
        <v>2009</v>
      </c>
      <c r="B92" s="26">
        <v>151953</v>
      </c>
      <c r="C92" s="30">
        <v>122808</v>
      </c>
      <c r="D92" s="49">
        <v>4088.3</v>
      </c>
      <c r="E92" s="67">
        <v>3554.9</v>
      </c>
      <c r="F92" s="24">
        <v>292.10000000000002</v>
      </c>
      <c r="G92" s="25">
        <v>262</v>
      </c>
      <c r="H92" s="174">
        <v>5818</v>
      </c>
      <c r="I92" s="26">
        <v>24368</v>
      </c>
      <c r="J92" s="25">
        <v>4.2</v>
      </c>
      <c r="K92" s="30">
        <v>295209</v>
      </c>
    </row>
    <row r="93" spans="1:11" ht="15.75" thickBot="1" x14ac:dyDescent="0.3">
      <c r="A93" s="101">
        <v>2010</v>
      </c>
      <c r="B93" s="26">
        <v>153429</v>
      </c>
      <c r="C93" s="30">
        <v>124849</v>
      </c>
      <c r="D93" s="49">
        <v>4338.1000000000004</v>
      </c>
      <c r="E93" s="67">
        <v>3767.7</v>
      </c>
      <c r="F93" s="24">
        <v>301.2</v>
      </c>
      <c r="G93" s="25">
        <v>268.2</v>
      </c>
      <c r="H93" s="174">
        <v>5619</v>
      </c>
      <c r="I93" s="26">
        <v>23943</v>
      </c>
      <c r="J93" s="25">
        <v>4.3</v>
      </c>
      <c r="K93" s="30">
        <v>291502</v>
      </c>
    </row>
    <row r="94" spans="1:11" ht="15.75" thickBot="1" x14ac:dyDescent="0.3">
      <c r="A94" s="101">
        <v>2011</v>
      </c>
      <c r="B94" s="26">
        <v>153956</v>
      </c>
      <c r="C94" s="30">
        <v>124287</v>
      </c>
      <c r="D94" s="49">
        <v>4272</v>
      </c>
      <c r="E94" s="67">
        <v>3721</v>
      </c>
      <c r="F94" s="24">
        <v>296.10000000000002</v>
      </c>
      <c r="G94" s="25">
        <v>264.60000000000002</v>
      </c>
      <c r="H94" s="174">
        <v>5596</v>
      </c>
      <c r="I94" s="26">
        <v>24502</v>
      </c>
      <c r="J94" s="25">
        <v>4.4000000000000004</v>
      </c>
      <c r="K94" s="30">
        <v>293778</v>
      </c>
    </row>
    <row r="95" spans="1:11" ht="15.75" thickBot="1" x14ac:dyDescent="0.3">
      <c r="A95" s="101">
        <v>2012</v>
      </c>
      <c r="B95" s="26">
        <v>156279</v>
      </c>
      <c r="C95" s="30">
        <v>127843</v>
      </c>
      <c r="D95" s="49">
        <v>4275.6000000000004</v>
      </c>
      <c r="E95" s="67">
        <v>3745.9</v>
      </c>
      <c r="F95" s="24">
        <v>291.10000000000002</v>
      </c>
      <c r="G95" s="25">
        <v>261.89999999999998</v>
      </c>
      <c r="H95" s="173">
        <v>5747</v>
      </c>
      <c r="I95" s="26">
        <v>25450</v>
      </c>
      <c r="J95" s="25">
        <v>4.4000000000000004</v>
      </c>
      <c r="K95" s="30">
        <v>294222</v>
      </c>
    </row>
    <row r="96" spans="1:11" x14ac:dyDescent="0.25">
      <c r="A96" s="17" t="s">
        <v>1148</v>
      </c>
    </row>
    <row r="97" spans="1:1" x14ac:dyDescent="0.25">
      <c r="A97" s="17" t="s">
        <v>24</v>
      </c>
    </row>
  </sheetData>
  <mergeCells count="4">
    <mergeCell ref="A1:K1"/>
    <mergeCell ref="A2:K2"/>
    <mergeCell ref="A3:K3"/>
    <mergeCell ref="M4:M6"/>
  </mergeCells>
  <hyperlinks>
    <hyperlink ref="M4:M6" location="TOC!A1" display="Back to Table of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2"/>
  <sheetViews>
    <sheetView topLeftCell="A78" workbookViewId="0">
      <selection activeCell="W78" sqref="W1:X1048576"/>
    </sheetView>
  </sheetViews>
  <sheetFormatPr defaultRowHeight="15" x14ac:dyDescent="0.25"/>
  <sheetData>
    <row r="1" spans="1:24" x14ac:dyDescent="0.25">
      <c r="A1" s="229" t="s">
        <v>93</v>
      </c>
      <c r="B1" s="229"/>
      <c r="C1" s="229"/>
      <c r="D1" s="229"/>
      <c r="E1" s="229"/>
      <c r="F1" s="229"/>
      <c r="G1" s="229"/>
      <c r="H1" s="229"/>
      <c r="I1" s="229"/>
      <c r="J1" s="229"/>
      <c r="K1" s="229" t="s">
        <v>93</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43" t="s">
        <v>94</v>
      </c>
      <c r="B3" s="227"/>
      <c r="C3" s="227"/>
      <c r="D3" s="227"/>
      <c r="E3" s="227"/>
      <c r="F3" s="227"/>
      <c r="G3" s="227"/>
      <c r="H3" s="227"/>
      <c r="I3" s="227"/>
      <c r="J3" s="228"/>
      <c r="K3" s="226" t="s">
        <v>98</v>
      </c>
      <c r="L3" s="227"/>
      <c r="M3" s="227"/>
      <c r="N3" s="227"/>
      <c r="O3" s="227"/>
      <c r="P3" s="227"/>
      <c r="Q3" s="227"/>
      <c r="R3" s="227"/>
      <c r="S3" s="227"/>
      <c r="T3" s="227"/>
      <c r="U3" s="227"/>
      <c r="V3" s="228"/>
    </row>
    <row r="4" spans="1:24" ht="25.5" customHeight="1" thickBot="1" x14ac:dyDescent="0.3">
      <c r="A4" s="234" t="s">
        <v>3</v>
      </c>
      <c r="B4" s="220" t="s">
        <v>4</v>
      </c>
      <c r="C4" s="221"/>
      <c r="D4" s="221"/>
      <c r="E4" s="222"/>
      <c r="F4" s="234" t="s">
        <v>5</v>
      </c>
      <c r="G4" s="234" t="s">
        <v>6</v>
      </c>
      <c r="H4" s="234" t="s">
        <v>7</v>
      </c>
      <c r="I4" s="234" t="s">
        <v>8</v>
      </c>
      <c r="J4" s="234" t="s">
        <v>9</v>
      </c>
      <c r="K4" s="234" t="s">
        <v>3</v>
      </c>
      <c r="L4" s="220" t="s">
        <v>26</v>
      </c>
      <c r="M4" s="221"/>
      <c r="N4" s="222"/>
      <c r="O4" s="223" t="s">
        <v>27</v>
      </c>
      <c r="P4" s="240" t="s">
        <v>28</v>
      </c>
      <c r="Q4" s="241"/>
      <c r="R4" s="242"/>
      <c r="S4" s="231" t="s">
        <v>29</v>
      </c>
      <c r="T4" s="234" t="s">
        <v>30</v>
      </c>
      <c r="U4" s="234" t="s">
        <v>31</v>
      </c>
      <c r="V4" s="251" t="s">
        <v>82</v>
      </c>
      <c r="X4" s="217" t="s">
        <v>2199</v>
      </c>
    </row>
    <row r="5" spans="1:24" ht="18" customHeight="1" x14ac:dyDescent="0.25">
      <c r="A5" s="235"/>
      <c r="B5" s="237" t="s">
        <v>10</v>
      </c>
      <c r="C5" s="237" t="s">
        <v>11</v>
      </c>
      <c r="D5" s="1" t="s">
        <v>12</v>
      </c>
      <c r="E5" s="237" t="s">
        <v>14</v>
      </c>
      <c r="F5" s="235"/>
      <c r="G5" s="235"/>
      <c r="H5" s="235"/>
      <c r="I5" s="235"/>
      <c r="J5" s="235"/>
      <c r="K5" s="235"/>
      <c r="L5" s="237" t="s">
        <v>33</v>
      </c>
      <c r="M5" s="1" t="s">
        <v>34</v>
      </c>
      <c r="N5" s="237" t="s">
        <v>36</v>
      </c>
      <c r="O5" s="224"/>
      <c r="P5" s="238" t="s">
        <v>37</v>
      </c>
      <c r="Q5" s="238" t="s">
        <v>38</v>
      </c>
      <c r="R5" s="238" t="s">
        <v>39</v>
      </c>
      <c r="S5" s="232"/>
      <c r="T5" s="235"/>
      <c r="U5" s="235"/>
      <c r="V5" s="252"/>
      <c r="X5" s="218"/>
    </row>
    <row r="6" spans="1:24" ht="15.75" thickBot="1" x14ac:dyDescent="0.3">
      <c r="A6" s="236"/>
      <c r="B6" s="236"/>
      <c r="C6" s="236"/>
      <c r="D6" s="2" t="s">
        <v>13</v>
      </c>
      <c r="E6" s="236"/>
      <c r="F6" s="236"/>
      <c r="G6" s="236"/>
      <c r="H6" s="236"/>
      <c r="I6" s="236"/>
      <c r="J6" s="236"/>
      <c r="K6" s="236"/>
      <c r="L6" s="236"/>
      <c r="M6" s="2" t="s">
        <v>35</v>
      </c>
      <c r="N6" s="236"/>
      <c r="O6" s="225"/>
      <c r="P6" s="239"/>
      <c r="Q6" s="239"/>
      <c r="R6" s="239"/>
      <c r="S6" s="233"/>
      <c r="T6" s="236"/>
      <c r="U6" s="236"/>
      <c r="V6" s="253"/>
      <c r="X6" s="219"/>
    </row>
    <row r="7" spans="1:24" ht="15.75" thickBot="1" x14ac:dyDescent="0.3">
      <c r="A7" s="3">
        <v>1926</v>
      </c>
      <c r="B7" s="4" t="s">
        <v>16</v>
      </c>
      <c r="C7" s="4" t="s">
        <v>15</v>
      </c>
      <c r="D7" s="4" t="s">
        <v>16</v>
      </c>
      <c r="E7" s="7">
        <v>449.7</v>
      </c>
      <c r="F7" s="4" t="s">
        <v>15</v>
      </c>
      <c r="G7" s="4" t="s">
        <v>15</v>
      </c>
      <c r="H7" s="4" t="s">
        <v>15</v>
      </c>
      <c r="I7" s="4" t="s">
        <v>15</v>
      </c>
      <c r="J7" s="7">
        <v>449.7</v>
      </c>
      <c r="K7" s="3">
        <v>1926</v>
      </c>
      <c r="L7" s="4" t="s">
        <v>15</v>
      </c>
      <c r="M7" s="4" t="s">
        <v>15</v>
      </c>
      <c r="N7" s="4" t="s">
        <v>15</v>
      </c>
      <c r="O7" s="7">
        <v>398.1</v>
      </c>
      <c r="P7" s="45">
        <v>1821.9</v>
      </c>
      <c r="Q7" s="4" t="s">
        <v>41</v>
      </c>
      <c r="R7" s="45">
        <v>1821.9</v>
      </c>
      <c r="S7" s="4" t="s">
        <v>15</v>
      </c>
      <c r="T7" s="4" t="s">
        <v>15</v>
      </c>
      <c r="U7" s="45">
        <v>2220</v>
      </c>
      <c r="V7" s="45">
        <v>2669.7</v>
      </c>
    </row>
    <row r="8" spans="1:24" ht="15.75" thickBot="1" x14ac:dyDescent="0.3">
      <c r="A8" s="3">
        <v>1927</v>
      </c>
      <c r="B8" s="4" t="s">
        <v>16</v>
      </c>
      <c r="C8" s="4" t="s">
        <v>15</v>
      </c>
      <c r="D8" s="4" t="s">
        <v>16</v>
      </c>
      <c r="E8" s="7">
        <v>589.20000000000005</v>
      </c>
      <c r="F8" s="4" t="s">
        <v>15</v>
      </c>
      <c r="G8" s="4" t="s">
        <v>15</v>
      </c>
      <c r="H8" s="4" t="s">
        <v>15</v>
      </c>
      <c r="I8" s="4" t="s">
        <v>15</v>
      </c>
      <c r="J8" s="7">
        <v>589.20000000000005</v>
      </c>
      <c r="K8" s="3">
        <v>1927</v>
      </c>
      <c r="L8" s="4" t="s">
        <v>15</v>
      </c>
      <c r="M8" s="4" t="s">
        <v>15</v>
      </c>
      <c r="N8" s="4" t="s">
        <v>15</v>
      </c>
      <c r="O8" s="7">
        <v>410.2</v>
      </c>
      <c r="P8" s="45">
        <v>1753.6</v>
      </c>
      <c r="Q8" s="4" t="s">
        <v>41</v>
      </c>
      <c r="R8" s="45">
        <v>1753.6</v>
      </c>
      <c r="S8" s="4" t="s">
        <v>15</v>
      </c>
      <c r="T8" s="4" t="s">
        <v>15</v>
      </c>
      <c r="U8" s="45">
        <v>2163.8000000000002</v>
      </c>
      <c r="V8" s="45">
        <v>2753</v>
      </c>
    </row>
    <row r="9" spans="1:24" ht="15.75" thickBot="1" x14ac:dyDescent="0.3">
      <c r="A9" s="3">
        <v>1928</v>
      </c>
      <c r="B9" s="4" t="s">
        <v>16</v>
      </c>
      <c r="C9" s="4" t="s">
        <v>15</v>
      </c>
      <c r="D9" s="4" t="s">
        <v>16</v>
      </c>
      <c r="E9" s="7">
        <v>633.4</v>
      </c>
      <c r="F9" s="7">
        <v>1.2</v>
      </c>
      <c r="G9" s="4" t="s">
        <v>15</v>
      </c>
      <c r="H9" s="4" t="s">
        <v>15</v>
      </c>
      <c r="I9" s="4" t="s">
        <v>15</v>
      </c>
      <c r="J9" s="7">
        <v>634.6</v>
      </c>
      <c r="K9" s="3">
        <v>1928</v>
      </c>
      <c r="L9" s="4" t="s">
        <v>15</v>
      </c>
      <c r="M9" s="4" t="s">
        <v>15</v>
      </c>
      <c r="N9" s="4" t="s">
        <v>15</v>
      </c>
      <c r="O9" s="7">
        <v>434.3</v>
      </c>
      <c r="P9" s="45">
        <v>1679.1</v>
      </c>
      <c r="Q9" s="4" t="s">
        <v>41</v>
      </c>
      <c r="R9" s="45">
        <v>1679.1</v>
      </c>
      <c r="S9" s="4" t="s">
        <v>15</v>
      </c>
      <c r="T9" s="4" t="s">
        <v>15</v>
      </c>
      <c r="U9" s="45">
        <v>2113.4</v>
      </c>
      <c r="V9" s="45">
        <v>2748</v>
      </c>
    </row>
    <row r="10" spans="1:24" ht="15.75" thickBot="1" x14ac:dyDescent="0.3">
      <c r="A10" s="3">
        <v>1929</v>
      </c>
      <c r="B10" s="4" t="s">
        <v>16</v>
      </c>
      <c r="C10" s="4" t="s">
        <v>15</v>
      </c>
      <c r="D10" s="4" t="s">
        <v>16</v>
      </c>
      <c r="E10" s="7">
        <v>699.8</v>
      </c>
      <c r="F10" s="7">
        <v>2</v>
      </c>
      <c r="G10" s="4" t="s">
        <v>15</v>
      </c>
      <c r="H10" s="4" t="s">
        <v>15</v>
      </c>
      <c r="I10" s="4" t="s">
        <v>15</v>
      </c>
      <c r="J10" s="7">
        <v>701.8</v>
      </c>
      <c r="K10" s="3">
        <v>1929</v>
      </c>
      <c r="L10" s="4" t="s">
        <v>15</v>
      </c>
      <c r="M10" s="4" t="s">
        <v>15</v>
      </c>
      <c r="N10" s="4" t="s">
        <v>15</v>
      </c>
      <c r="O10" s="7">
        <v>450.3</v>
      </c>
      <c r="P10" s="45">
        <v>1610.3</v>
      </c>
      <c r="Q10" s="4" t="s">
        <v>41</v>
      </c>
      <c r="R10" s="45">
        <v>1610.3</v>
      </c>
      <c r="S10" s="4" t="s">
        <v>15</v>
      </c>
      <c r="T10" s="4" t="s">
        <v>15</v>
      </c>
      <c r="U10" s="45">
        <v>2060.6</v>
      </c>
      <c r="V10" s="45">
        <v>2762.4</v>
      </c>
    </row>
    <row r="11" spans="1:24" ht="15.75" thickBot="1" x14ac:dyDescent="0.3">
      <c r="A11" s="3">
        <v>1930</v>
      </c>
      <c r="B11" s="4" t="s">
        <v>16</v>
      </c>
      <c r="C11" s="4" t="s">
        <v>15</v>
      </c>
      <c r="D11" s="4" t="s">
        <v>16</v>
      </c>
      <c r="E11" s="7">
        <v>705.8</v>
      </c>
      <c r="F11" s="7">
        <v>6</v>
      </c>
      <c r="G11" s="4" t="s">
        <v>15</v>
      </c>
      <c r="H11" s="4" t="s">
        <v>15</v>
      </c>
      <c r="I11" s="4" t="s">
        <v>15</v>
      </c>
      <c r="J11" s="7">
        <v>711.8</v>
      </c>
      <c r="K11" s="3">
        <v>1930</v>
      </c>
      <c r="L11" s="4" t="s">
        <v>15</v>
      </c>
      <c r="M11" s="4" t="s">
        <v>15</v>
      </c>
      <c r="N11" s="4" t="s">
        <v>15</v>
      </c>
      <c r="O11" s="7">
        <v>454.8</v>
      </c>
      <c r="P11" s="45">
        <v>1540.4</v>
      </c>
      <c r="Q11" s="4" t="s">
        <v>41</v>
      </c>
      <c r="R11" s="45">
        <v>1540.4</v>
      </c>
      <c r="S11" s="4" t="s">
        <v>15</v>
      </c>
      <c r="T11" s="4" t="s">
        <v>15</v>
      </c>
      <c r="U11" s="45">
        <v>1995.2</v>
      </c>
      <c r="V11" s="45">
        <v>2707</v>
      </c>
    </row>
    <row r="12" spans="1:24" ht="15.75" thickBot="1" x14ac:dyDescent="0.3">
      <c r="A12" s="3">
        <v>1931</v>
      </c>
      <c r="B12" s="4" t="s">
        <v>16</v>
      </c>
      <c r="C12" s="4" t="s">
        <v>15</v>
      </c>
      <c r="D12" s="4" t="s">
        <v>16</v>
      </c>
      <c r="E12" s="7">
        <v>682.5</v>
      </c>
      <c r="F12" s="7">
        <v>7.9</v>
      </c>
      <c r="G12" s="4" t="s">
        <v>15</v>
      </c>
      <c r="H12" s="4" t="s">
        <v>15</v>
      </c>
      <c r="I12" s="4" t="s">
        <v>15</v>
      </c>
      <c r="J12" s="7">
        <v>690.4</v>
      </c>
      <c r="K12" s="3">
        <v>1931</v>
      </c>
      <c r="L12" s="4" t="s">
        <v>15</v>
      </c>
      <c r="M12" s="4" t="s">
        <v>15</v>
      </c>
      <c r="N12" s="4" t="s">
        <v>15</v>
      </c>
      <c r="O12" s="7">
        <v>440.7</v>
      </c>
      <c r="P12" s="45">
        <v>1417.9</v>
      </c>
      <c r="Q12" s="4" t="s">
        <v>41</v>
      </c>
      <c r="R12" s="45">
        <v>1417.9</v>
      </c>
      <c r="S12" s="4" t="s">
        <v>15</v>
      </c>
      <c r="T12" s="4" t="s">
        <v>15</v>
      </c>
      <c r="U12" s="45">
        <v>1858.6</v>
      </c>
      <c r="V12" s="45">
        <v>2549</v>
      </c>
    </row>
    <row r="13" spans="1:24" ht="15.75" thickBot="1" x14ac:dyDescent="0.3">
      <c r="A13" s="3">
        <v>1932</v>
      </c>
      <c r="B13" s="4" t="s">
        <v>16</v>
      </c>
      <c r="C13" s="4" t="s">
        <v>15</v>
      </c>
      <c r="D13" s="4" t="s">
        <v>16</v>
      </c>
      <c r="E13" s="7">
        <v>663.3</v>
      </c>
      <c r="F13" s="7">
        <v>9.5</v>
      </c>
      <c r="G13" s="4" t="s">
        <v>15</v>
      </c>
      <c r="H13" s="4" t="s">
        <v>15</v>
      </c>
      <c r="I13" s="4" t="s">
        <v>15</v>
      </c>
      <c r="J13" s="7">
        <v>672.8</v>
      </c>
      <c r="K13" s="3">
        <v>1932</v>
      </c>
      <c r="L13" s="4" t="s">
        <v>15</v>
      </c>
      <c r="M13" s="4" t="s">
        <v>15</v>
      </c>
      <c r="N13" s="4" t="s">
        <v>15</v>
      </c>
      <c r="O13" s="7">
        <v>423.5</v>
      </c>
      <c r="P13" s="45">
        <v>1266.7</v>
      </c>
      <c r="Q13" s="4" t="s">
        <v>41</v>
      </c>
      <c r="R13" s="45">
        <v>1266.7</v>
      </c>
      <c r="S13" s="4" t="s">
        <v>15</v>
      </c>
      <c r="T13" s="4" t="s">
        <v>15</v>
      </c>
      <c r="U13" s="45">
        <v>1690.2</v>
      </c>
      <c r="V13" s="45">
        <v>2363</v>
      </c>
    </row>
    <row r="14" spans="1:24" ht="15.75" thickBot="1" x14ac:dyDescent="0.3">
      <c r="A14" s="3">
        <v>1933</v>
      </c>
      <c r="B14" s="4" t="s">
        <v>16</v>
      </c>
      <c r="C14" s="4" t="s">
        <v>15</v>
      </c>
      <c r="D14" s="4" t="s">
        <v>16</v>
      </c>
      <c r="E14" s="7">
        <v>655.1</v>
      </c>
      <c r="F14" s="7">
        <v>10.5</v>
      </c>
      <c r="G14" s="4" t="s">
        <v>15</v>
      </c>
      <c r="H14" s="4" t="s">
        <v>15</v>
      </c>
      <c r="I14" s="4" t="s">
        <v>15</v>
      </c>
      <c r="J14" s="7">
        <v>665.6</v>
      </c>
      <c r="K14" s="3">
        <v>1933</v>
      </c>
      <c r="L14" s="4" t="s">
        <v>15</v>
      </c>
      <c r="M14" s="4" t="s">
        <v>15</v>
      </c>
      <c r="N14" s="4" t="s">
        <v>15</v>
      </c>
      <c r="O14" s="7">
        <v>427.7</v>
      </c>
      <c r="P14" s="45">
        <v>1165.7</v>
      </c>
      <c r="Q14" s="4" t="s">
        <v>41</v>
      </c>
      <c r="R14" s="45">
        <v>1165.7</v>
      </c>
      <c r="S14" s="4" t="s">
        <v>15</v>
      </c>
      <c r="T14" s="4" t="s">
        <v>15</v>
      </c>
      <c r="U14" s="45">
        <v>1593.4</v>
      </c>
      <c r="V14" s="45">
        <v>2259</v>
      </c>
    </row>
    <row r="15" spans="1:24" ht="15.75" thickBot="1" x14ac:dyDescent="0.3">
      <c r="A15" s="3">
        <v>1934</v>
      </c>
      <c r="B15" s="4" t="s">
        <v>16</v>
      </c>
      <c r="C15" s="4" t="s">
        <v>15</v>
      </c>
      <c r="D15" s="4" t="s">
        <v>16</v>
      </c>
      <c r="E15" s="7">
        <v>711.1</v>
      </c>
      <c r="F15" s="7">
        <v>14.6</v>
      </c>
      <c r="G15" s="4" t="s">
        <v>15</v>
      </c>
      <c r="H15" s="4" t="s">
        <v>15</v>
      </c>
      <c r="I15" s="4" t="s">
        <v>15</v>
      </c>
      <c r="J15" s="7">
        <v>725.7</v>
      </c>
      <c r="K15" s="3">
        <v>1934</v>
      </c>
      <c r="L15" s="4" t="s">
        <v>15</v>
      </c>
      <c r="M15" s="4" t="s">
        <v>15</v>
      </c>
      <c r="N15" s="4" t="s">
        <v>15</v>
      </c>
      <c r="O15" s="7">
        <v>438.6</v>
      </c>
      <c r="P15" s="45">
        <v>1147.7</v>
      </c>
      <c r="Q15" s="4" t="s">
        <v>41</v>
      </c>
      <c r="R15" s="45">
        <v>1147.7</v>
      </c>
      <c r="S15" s="4" t="s">
        <v>15</v>
      </c>
      <c r="T15" s="4" t="s">
        <v>15</v>
      </c>
      <c r="U15" s="45">
        <v>1586.3</v>
      </c>
      <c r="V15" s="45">
        <v>2312</v>
      </c>
    </row>
    <row r="16" spans="1:24" ht="15.75" thickBot="1" x14ac:dyDescent="0.3">
      <c r="A16" s="3">
        <v>1935</v>
      </c>
      <c r="B16" s="4" t="s">
        <v>16</v>
      </c>
      <c r="C16" s="4" t="s">
        <v>15</v>
      </c>
      <c r="D16" s="4" t="s">
        <v>16</v>
      </c>
      <c r="E16" s="7">
        <v>764</v>
      </c>
      <c r="F16" s="7">
        <v>19</v>
      </c>
      <c r="G16" s="4" t="s">
        <v>15</v>
      </c>
      <c r="H16" s="4" t="s">
        <v>15</v>
      </c>
      <c r="I16" s="4" t="s">
        <v>15</v>
      </c>
      <c r="J16" s="7">
        <v>783</v>
      </c>
      <c r="K16" s="3">
        <v>1935</v>
      </c>
      <c r="L16" s="4" t="s">
        <v>15</v>
      </c>
      <c r="M16" s="4" t="s">
        <v>15</v>
      </c>
      <c r="N16" s="4" t="s">
        <v>15</v>
      </c>
      <c r="O16" s="7">
        <v>447.4</v>
      </c>
      <c r="P16" s="45">
        <v>1096.5999999999999</v>
      </c>
      <c r="Q16" s="4" t="s">
        <v>41</v>
      </c>
      <c r="R16" s="45">
        <v>1096.5999999999999</v>
      </c>
      <c r="S16" s="4" t="s">
        <v>15</v>
      </c>
      <c r="T16" s="4" t="s">
        <v>15</v>
      </c>
      <c r="U16" s="45">
        <v>1544</v>
      </c>
      <c r="V16" s="45">
        <v>2327</v>
      </c>
    </row>
    <row r="17" spans="1:22" ht="15.75" thickBot="1" x14ac:dyDescent="0.3">
      <c r="A17" s="3">
        <v>1936</v>
      </c>
      <c r="B17" s="4" t="s">
        <v>16</v>
      </c>
      <c r="C17" s="4" t="s">
        <v>15</v>
      </c>
      <c r="D17" s="4" t="s">
        <v>16</v>
      </c>
      <c r="E17" s="7">
        <v>864.2</v>
      </c>
      <c r="F17" s="7">
        <v>26.3</v>
      </c>
      <c r="G17" s="4" t="s">
        <v>15</v>
      </c>
      <c r="H17" s="4" t="s">
        <v>15</v>
      </c>
      <c r="I17" s="4" t="s">
        <v>15</v>
      </c>
      <c r="J17" s="7">
        <v>890.5</v>
      </c>
      <c r="K17" s="3">
        <v>1936</v>
      </c>
      <c r="L17" s="4" t="s">
        <v>15</v>
      </c>
      <c r="M17" s="4" t="s">
        <v>15</v>
      </c>
      <c r="N17" s="4" t="s">
        <v>15</v>
      </c>
      <c r="O17" s="7">
        <v>461.6</v>
      </c>
      <c r="P17" s="45">
        <v>1080.9000000000001</v>
      </c>
      <c r="Q17" s="4" t="s">
        <v>41</v>
      </c>
      <c r="R17" s="45">
        <v>1080.9000000000001</v>
      </c>
      <c r="S17" s="4" t="s">
        <v>15</v>
      </c>
      <c r="T17" s="4" t="s">
        <v>15</v>
      </c>
      <c r="U17" s="45">
        <v>1542.5</v>
      </c>
      <c r="V17" s="45">
        <v>2433</v>
      </c>
    </row>
    <row r="18" spans="1:22" ht="15.75" thickBot="1" x14ac:dyDescent="0.3">
      <c r="A18" s="3">
        <v>1937</v>
      </c>
      <c r="B18" s="4" t="s">
        <v>16</v>
      </c>
      <c r="C18" s="4" t="s">
        <v>15</v>
      </c>
      <c r="D18" s="4" t="s">
        <v>16</v>
      </c>
      <c r="E18" s="7">
        <v>957</v>
      </c>
      <c r="F18" s="7">
        <v>49.7</v>
      </c>
      <c r="G18" s="4" t="s">
        <v>15</v>
      </c>
      <c r="H18" s="4" t="s">
        <v>15</v>
      </c>
      <c r="I18" s="4" t="s">
        <v>15</v>
      </c>
      <c r="J18" s="45">
        <v>1006.7</v>
      </c>
      <c r="K18" s="3">
        <v>1937</v>
      </c>
      <c r="L18" s="4" t="s">
        <v>15</v>
      </c>
      <c r="M18" s="4" t="s">
        <v>15</v>
      </c>
      <c r="N18" s="4" t="s">
        <v>15</v>
      </c>
      <c r="O18" s="7">
        <v>469.1</v>
      </c>
      <c r="P18" s="45">
        <v>1029.2</v>
      </c>
      <c r="Q18" s="4" t="s">
        <v>41</v>
      </c>
      <c r="R18" s="45">
        <v>1029.2</v>
      </c>
      <c r="S18" s="4" t="s">
        <v>15</v>
      </c>
      <c r="T18" s="4" t="s">
        <v>15</v>
      </c>
      <c r="U18" s="45">
        <v>1498.3</v>
      </c>
      <c r="V18" s="45">
        <v>2505</v>
      </c>
    </row>
    <row r="19" spans="1:22" ht="15.75" thickBot="1" x14ac:dyDescent="0.3">
      <c r="A19" s="3">
        <v>1938</v>
      </c>
      <c r="B19" s="4" t="s">
        <v>16</v>
      </c>
      <c r="C19" s="4" t="s">
        <v>15</v>
      </c>
      <c r="D19" s="4" t="s">
        <v>16</v>
      </c>
      <c r="E19" s="7">
        <v>986.4</v>
      </c>
      <c r="F19" s="7">
        <v>67.900000000000006</v>
      </c>
      <c r="G19" s="4" t="s">
        <v>15</v>
      </c>
      <c r="H19" s="4" t="s">
        <v>15</v>
      </c>
      <c r="I19" s="4" t="s">
        <v>15</v>
      </c>
      <c r="J19" s="45">
        <v>1054.3</v>
      </c>
      <c r="K19" s="3">
        <v>1938</v>
      </c>
      <c r="L19" s="4" t="s">
        <v>15</v>
      </c>
      <c r="M19" s="4" t="s">
        <v>15</v>
      </c>
      <c r="N19" s="4" t="s">
        <v>15</v>
      </c>
      <c r="O19" s="7">
        <v>457.4</v>
      </c>
      <c r="P19" s="7">
        <v>922.3</v>
      </c>
      <c r="Q19" s="4" t="s">
        <v>41</v>
      </c>
      <c r="R19" s="7">
        <v>922.3</v>
      </c>
      <c r="S19" s="4" t="s">
        <v>15</v>
      </c>
      <c r="T19" s="4" t="s">
        <v>15</v>
      </c>
      <c r="U19" s="45">
        <v>1379.7</v>
      </c>
      <c r="V19" s="45">
        <v>2434</v>
      </c>
    </row>
    <row r="20" spans="1:22" ht="15.75" thickBot="1" x14ac:dyDescent="0.3">
      <c r="A20" s="3">
        <v>1939</v>
      </c>
      <c r="B20" s="4" t="s">
        <v>16</v>
      </c>
      <c r="C20" s="4" t="s">
        <v>15</v>
      </c>
      <c r="D20" s="4" t="s">
        <v>16</v>
      </c>
      <c r="E20" s="45">
        <v>1047.4000000000001</v>
      </c>
      <c r="F20" s="7">
        <v>74.900000000000006</v>
      </c>
      <c r="G20" s="4" t="s">
        <v>15</v>
      </c>
      <c r="H20" s="4" t="s">
        <v>15</v>
      </c>
      <c r="I20" s="4" t="s">
        <v>15</v>
      </c>
      <c r="J20" s="45">
        <v>1122.3</v>
      </c>
      <c r="K20" s="3">
        <v>1939</v>
      </c>
      <c r="L20" s="4" t="s">
        <v>15</v>
      </c>
      <c r="M20" s="4" t="s">
        <v>15</v>
      </c>
      <c r="N20" s="4" t="s">
        <v>15</v>
      </c>
      <c r="O20" s="7">
        <v>469.4</v>
      </c>
      <c r="P20" s="7">
        <v>878.3</v>
      </c>
      <c r="Q20" s="4" t="s">
        <v>41</v>
      </c>
      <c r="R20" s="7">
        <v>878.3</v>
      </c>
      <c r="S20" s="4" t="s">
        <v>15</v>
      </c>
      <c r="T20" s="4" t="s">
        <v>15</v>
      </c>
      <c r="U20" s="45">
        <v>1347.7</v>
      </c>
      <c r="V20" s="45">
        <v>2470</v>
      </c>
    </row>
    <row r="21" spans="1:22" ht="15.75" thickBot="1" x14ac:dyDescent="0.3">
      <c r="A21" s="3">
        <v>1940</v>
      </c>
      <c r="B21" s="4" t="s">
        <v>16</v>
      </c>
      <c r="C21" s="4" t="s">
        <v>15</v>
      </c>
      <c r="D21" s="4" t="s">
        <v>16</v>
      </c>
      <c r="E21" s="45">
        <v>1194.5</v>
      </c>
      <c r="F21" s="7">
        <v>86</v>
      </c>
      <c r="G21" s="4" t="s">
        <v>15</v>
      </c>
      <c r="H21" s="4" t="s">
        <v>15</v>
      </c>
      <c r="I21" s="4" t="s">
        <v>15</v>
      </c>
      <c r="J21" s="45">
        <v>1280.5</v>
      </c>
      <c r="K21" s="3">
        <v>1940</v>
      </c>
      <c r="L21" s="4" t="s">
        <v>15</v>
      </c>
      <c r="M21" s="4" t="s">
        <v>15</v>
      </c>
      <c r="N21" s="4" t="s">
        <v>15</v>
      </c>
      <c r="O21" s="7">
        <v>470.8</v>
      </c>
      <c r="P21" s="7">
        <v>844.7</v>
      </c>
      <c r="Q21" s="4" t="s">
        <v>41</v>
      </c>
      <c r="R21" s="7">
        <v>844.7</v>
      </c>
      <c r="S21" s="4" t="s">
        <v>15</v>
      </c>
      <c r="T21" s="4" t="s">
        <v>15</v>
      </c>
      <c r="U21" s="45">
        <v>1315.5</v>
      </c>
      <c r="V21" s="45">
        <v>2596</v>
      </c>
    </row>
    <row r="22" spans="1:22" ht="15.75" thickBot="1" x14ac:dyDescent="0.3">
      <c r="A22" s="3">
        <v>1941</v>
      </c>
      <c r="B22" s="4" t="s">
        <v>16</v>
      </c>
      <c r="C22" s="4" t="s">
        <v>15</v>
      </c>
      <c r="D22" s="4" t="s">
        <v>16</v>
      </c>
      <c r="E22" s="45">
        <v>1313</v>
      </c>
      <c r="F22" s="7">
        <v>98.4</v>
      </c>
      <c r="G22" s="4" t="s">
        <v>15</v>
      </c>
      <c r="H22" s="4" t="s">
        <v>15</v>
      </c>
      <c r="I22" s="4" t="s">
        <v>15</v>
      </c>
      <c r="J22" s="45">
        <v>1411.4</v>
      </c>
      <c r="K22" s="3">
        <v>1941</v>
      </c>
      <c r="L22" s="4" t="s">
        <v>15</v>
      </c>
      <c r="M22" s="4" t="s">
        <v>15</v>
      </c>
      <c r="N22" s="4" t="s">
        <v>15</v>
      </c>
      <c r="O22" s="7">
        <v>472.8</v>
      </c>
      <c r="P22" s="7">
        <v>792.2</v>
      </c>
      <c r="Q22" s="4" t="s">
        <v>41</v>
      </c>
      <c r="R22" s="7">
        <v>792.2</v>
      </c>
      <c r="S22" s="4" t="s">
        <v>15</v>
      </c>
      <c r="T22" s="4" t="s">
        <v>15</v>
      </c>
      <c r="U22" s="45">
        <v>1265</v>
      </c>
      <c r="V22" s="45">
        <v>2676.4</v>
      </c>
    </row>
    <row r="23" spans="1:22" ht="15.75" thickBot="1" x14ac:dyDescent="0.3">
      <c r="A23" s="3">
        <v>1942</v>
      </c>
      <c r="B23" s="4" t="s">
        <v>16</v>
      </c>
      <c r="C23" s="4" t="s">
        <v>15</v>
      </c>
      <c r="D23" s="4" t="s">
        <v>16</v>
      </c>
      <c r="E23" s="45">
        <v>1612</v>
      </c>
      <c r="F23" s="7">
        <v>115.7</v>
      </c>
      <c r="G23" s="4" t="s">
        <v>15</v>
      </c>
      <c r="H23" s="4" t="s">
        <v>15</v>
      </c>
      <c r="I23" s="4" t="s">
        <v>15</v>
      </c>
      <c r="J23" s="45">
        <v>1727.7</v>
      </c>
      <c r="K23" s="3">
        <v>1942</v>
      </c>
      <c r="L23" s="4" t="s">
        <v>15</v>
      </c>
      <c r="M23" s="4" t="s">
        <v>15</v>
      </c>
      <c r="N23" s="4" t="s">
        <v>15</v>
      </c>
      <c r="O23" s="7">
        <v>469.6</v>
      </c>
      <c r="P23" s="7">
        <v>850.4</v>
      </c>
      <c r="Q23" s="4" t="s">
        <v>41</v>
      </c>
      <c r="R23" s="7">
        <v>850.4</v>
      </c>
      <c r="S23" s="4" t="s">
        <v>15</v>
      </c>
      <c r="T23" s="4" t="s">
        <v>15</v>
      </c>
      <c r="U23" s="45">
        <v>1320</v>
      </c>
      <c r="V23" s="45">
        <v>3047.7</v>
      </c>
    </row>
    <row r="24" spans="1:22" ht="15.75" thickBot="1" x14ac:dyDescent="0.3">
      <c r="A24" s="3">
        <v>1943</v>
      </c>
      <c r="B24" s="4" t="s">
        <v>16</v>
      </c>
      <c r="C24" s="4" t="s">
        <v>15</v>
      </c>
      <c r="D24" s="4" t="s">
        <v>16</v>
      </c>
      <c r="E24" s="45">
        <v>1693</v>
      </c>
      <c r="F24" s="7">
        <v>129.69999999999999</v>
      </c>
      <c r="G24" s="4" t="s">
        <v>15</v>
      </c>
      <c r="H24" s="4" t="s">
        <v>15</v>
      </c>
      <c r="I24" s="4" t="s">
        <v>15</v>
      </c>
      <c r="J24" s="45">
        <v>1822.7</v>
      </c>
      <c r="K24" s="3">
        <v>1943</v>
      </c>
      <c r="L24" s="4" t="s">
        <v>15</v>
      </c>
      <c r="M24" s="4" t="s">
        <v>15</v>
      </c>
      <c r="N24" s="4" t="s">
        <v>15</v>
      </c>
      <c r="O24" s="7">
        <v>461.7</v>
      </c>
      <c r="P24" s="7">
        <v>978</v>
      </c>
      <c r="Q24" s="4" t="s">
        <v>41</v>
      </c>
      <c r="R24" s="7">
        <v>978</v>
      </c>
      <c r="S24" s="4" t="s">
        <v>15</v>
      </c>
      <c r="T24" s="4" t="s">
        <v>15</v>
      </c>
      <c r="U24" s="45">
        <v>1439.7</v>
      </c>
      <c r="V24" s="45">
        <v>3262.4</v>
      </c>
    </row>
    <row r="25" spans="1:22" ht="15.75" thickBot="1" x14ac:dyDescent="0.3">
      <c r="A25" s="3">
        <v>1944</v>
      </c>
      <c r="B25" s="4" t="s">
        <v>16</v>
      </c>
      <c r="C25" s="4" t="s">
        <v>15</v>
      </c>
      <c r="D25" s="4" t="s">
        <v>16</v>
      </c>
      <c r="E25" s="45">
        <v>1713.3</v>
      </c>
      <c r="F25" s="7">
        <v>132.30000000000001</v>
      </c>
      <c r="G25" s="4" t="s">
        <v>15</v>
      </c>
      <c r="H25" s="4" t="s">
        <v>15</v>
      </c>
      <c r="I25" s="4" t="s">
        <v>15</v>
      </c>
      <c r="J25" s="45">
        <v>1845.6</v>
      </c>
      <c r="K25" s="3">
        <v>1944</v>
      </c>
      <c r="L25" s="4" t="s">
        <v>15</v>
      </c>
      <c r="M25" s="4" t="s">
        <v>15</v>
      </c>
      <c r="N25" s="4" t="s">
        <v>15</v>
      </c>
      <c r="O25" s="7">
        <v>461</v>
      </c>
      <c r="P25" s="7">
        <v>977.9</v>
      </c>
      <c r="Q25" s="4" t="s">
        <v>41</v>
      </c>
      <c r="R25" s="7">
        <v>977.9</v>
      </c>
      <c r="S25" s="4" t="s">
        <v>15</v>
      </c>
      <c r="T25" s="4" t="s">
        <v>15</v>
      </c>
      <c r="U25" s="45">
        <v>1438.9</v>
      </c>
      <c r="V25" s="45">
        <v>3284.5</v>
      </c>
    </row>
    <row r="26" spans="1:22" ht="15.75" thickBot="1" x14ac:dyDescent="0.3">
      <c r="A26" s="3">
        <v>1945</v>
      </c>
      <c r="B26" s="4" t="s">
        <v>16</v>
      </c>
      <c r="C26" s="4" t="s">
        <v>15</v>
      </c>
      <c r="D26" s="4" t="s">
        <v>16</v>
      </c>
      <c r="E26" s="45">
        <v>1722.3</v>
      </c>
      <c r="F26" s="7">
        <v>133.30000000000001</v>
      </c>
      <c r="G26" s="4" t="s">
        <v>15</v>
      </c>
      <c r="H26" s="4" t="s">
        <v>15</v>
      </c>
      <c r="I26" s="4" t="s">
        <v>15</v>
      </c>
      <c r="J26" s="45">
        <v>1855.6</v>
      </c>
      <c r="K26" s="3">
        <v>1945</v>
      </c>
      <c r="L26" s="4" t="s">
        <v>15</v>
      </c>
      <c r="M26" s="4" t="s">
        <v>15</v>
      </c>
      <c r="N26" s="4" t="s">
        <v>15</v>
      </c>
      <c r="O26" s="7">
        <v>458.4</v>
      </c>
      <c r="P26" s="7">
        <v>939.8</v>
      </c>
      <c r="Q26" s="4" t="s">
        <v>41</v>
      </c>
      <c r="R26" s="7">
        <v>939.8</v>
      </c>
      <c r="S26" s="4" t="s">
        <v>15</v>
      </c>
      <c r="T26" s="4" t="s">
        <v>15</v>
      </c>
      <c r="U26" s="45">
        <v>1398.2</v>
      </c>
      <c r="V26" s="45">
        <v>3253.8</v>
      </c>
    </row>
    <row r="27" spans="1:22" ht="15.75" thickBot="1" x14ac:dyDescent="0.3">
      <c r="A27" s="3">
        <v>1946</v>
      </c>
      <c r="B27" s="4" t="s">
        <v>16</v>
      </c>
      <c r="C27" s="4" t="s">
        <v>15</v>
      </c>
      <c r="D27" s="4" t="s">
        <v>16</v>
      </c>
      <c r="E27" s="45">
        <v>1807.2</v>
      </c>
      <c r="F27" s="7">
        <v>143.69999999999999</v>
      </c>
      <c r="G27" s="4" t="s">
        <v>15</v>
      </c>
      <c r="H27" s="4" t="s">
        <v>15</v>
      </c>
      <c r="I27" s="4" t="s">
        <v>15</v>
      </c>
      <c r="J27" s="45">
        <v>1950.9</v>
      </c>
      <c r="K27" s="3">
        <v>1946</v>
      </c>
      <c r="L27" s="4" t="s">
        <v>15</v>
      </c>
      <c r="M27" s="4" t="s">
        <v>15</v>
      </c>
      <c r="N27" s="4" t="s">
        <v>15</v>
      </c>
      <c r="O27" s="7">
        <v>458.9</v>
      </c>
      <c r="P27" s="7">
        <v>894.5</v>
      </c>
      <c r="Q27" s="4" t="s">
        <v>41</v>
      </c>
      <c r="R27" s="7">
        <v>894.5</v>
      </c>
      <c r="S27" s="4" t="s">
        <v>15</v>
      </c>
      <c r="T27" s="4" t="s">
        <v>15</v>
      </c>
      <c r="U27" s="45">
        <v>1353.4</v>
      </c>
      <c r="V27" s="45">
        <v>3304.3</v>
      </c>
    </row>
    <row r="28" spans="1:22" ht="15.75" thickBot="1" x14ac:dyDescent="0.3">
      <c r="A28" s="3">
        <v>1947</v>
      </c>
      <c r="B28" s="4" t="s">
        <v>16</v>
      </c>
      <c r="C28" s="4" t="s">
        <v>15</v>
      </c>
      <c r="D28" s="4" t="s">
        <v>16</v>
      </c>
      <c r="E28" s="45">
        <v>1885.7</v>
      </c>
      <c r="F28" s="7">
        <v>155.1</v>
      </c>
      <c r="G28" s="4" t="s">
        <v>15</v>
      </c>
      <c r="H28" s="4" t="s">
        <v>15</v>
      </c>
      <c r="I28" s="4" t="s">
        <v>15</v>
      </c>
      <c r="J28" s="45">
        <v>2040.8</v>
      </c>
      <c r="K28" s="3">
        <v>1947</v>
      </c>
      <c r="L28" s="4" t="s">
        <v>15</v>
      </c>
      <c r="M28" s="4" t="s">
        <v>15</v>
      </c>
      <c r="N28" s="4" t="s">
        <v>15</v>
      </c>
      <c r="O28" s="7">
        <v>462.3</v>
      </c>
      <c r="P28" s="7">
        <v>839.3</v>
      </c>
      <c r="Q28" s="4" t="s">
        <v>41</v>
      </c>
      <c r="R28" s="7">
        <v>839.3</v>
      </c>
      <c r="S28" s="4" t="s">
        <v>15</v>
      </c>
      <c r="T28" s="4" t="s">
        <v>15</v>
      </c>
      <c r="U28" s="45">
        <v>1301.5999999999999</v>
      </c>
      <c r="V28" s="45">
        <v>3342.4</v>
      </c>
    </row>
    <row r="29" spans="1:22" ht="15.75" thickBot="1" x14ac:dyDescent="0.3">
      <c r="A29" s="3">
        <v>1948</v>
      </c>
      <c r="B29" s="4" t="s">
        <v>16</v>
      </c>
      <c r="C29" s="4" t="s">
        <v>15</v>
      </c>
      <c r="D29" s="4" t="s">
        <v>16</v>
      </c>
      <c r="E29" s="45">
        <v>1975.7</v>
      </c>
      <c r="F29" s="7">
        <v>178</v>
      </c>
      <c r="G29" s="4" t="s">
        <v>15</v>
      </c>
      <c r="H29" s="4" t="s">
        <v>15</v>
      </c>
      <c r="I29" s="4" t="s">
        <v>15</v>
      </c>
      <c r="J29" s="45">
        <v>2153.6999999999998</v>
      </c>
      <c r="K29" s="3">
        <v>1948</v>
      </c>
      <c r="L29" s="4" t="s">
        <v>15</v>
      </c>
      <c r="M29" s="4" t="s">
        <v>15</v>
      </c>
      <c r="N29" s="4" t="s">
        <v>15</v>
      </c>
      <c r="O29" s="7">
        <v>458.1</v>
      </c>
      <c r="P29" s="7">
        <v>699.3</v>
      </c>
      <c r="Q29" s="4" t="s">
        <v>41</v>
      </c>
      <c r="R29" s="7">
        <v>699.3</v>
      </c>
      <c r="S29" s="4" t="s">
        <v>15</v>
      </c>
      <c r="T29" s="4" t="s">
        <v>15</v>
      </c>
      <c r="U29" s="45">
        <v>1157.4000000000001</v>
      </c>
      <c r="V29" s="45">
        <v>3311.1</v>
      </c>
    </row>
    <row r="30" spans="1:22" ht="15.75" thickBot="1" x14ac:dyDescent="0.3">
      <c r="A30" s="3">
        <v>1949</v>
      </c>
      <c r="B30" s="4" t="s">
        <v>16</v>
      </c>
      <c r="C30" s="4" t="s">
        <v>15</v>
      </c>
      <c r="D30" s="4" t="s">
        <v>16</v>
      </c>
      <c r="E30" s="45">
        <v>1968.2</v>
      </c>
      <c r="F30" s="7">
        <v>200</v>
      </c>
      <c r="G30" s="4" t="s">
        <v>15</v>
      </c>
      <c r="H30" s="4" t="s">
        <v>15</v>
      </c>
      <c r="I30" s="4" t="s">
        <v>15</v>
      </c>
      <c r="J30" s="45">
        <v>2168.1999999999998</v>
      </c>
      <c r="K30" s="3">
        <v>1949</v>
      </c>
      <c r="L30" s="4" t="s">
        <v>15</v>
      </c>
      <c r="M30" s="4" t="s">
        <v>15</v>
      </c>
      <c r="N30" s="4" t="s">
        <v>15</v>
      </c>
      <c r="O30" s="7">
        <v>460</v>
      </c>
      <c r="P30" s="7">
        <v>555.4</v>
      </c>
      <c r="Q30" s="4" t="s">
        <v>41</v>
      </c>
      <c r="R30" s="7">
        <v>555.4</v>
      </c>
      <c r="S30" s="4" t="s">
        <v>15</v>
      </c>
      <c r="T30" s="4" t="s">
        <v>15</v>
      </c>
      <c r="U30" s="45">
        <v>1015.4</v>
      </c>
      <c r="V30" s="45">
        <v>3183.6</v>
      </c>
    </row>
    <row r="31" spans="1:22" ht="15.75" thickBot="1" x14ac:dyDescent="0.3">
      <c r="A31" s="3">
        <v>1950</v>
      </c>
      <c r="B31" s="4" t="s">
        <v>16</v>
      </c>
      <c r="C31" s="4" t="s">
        <v>15</v>
      </c>
      <c r="D31" s="4" t="s">
        <v>16</v>
      </c>
      <c r="E31" s="45">
        <v>1895.4</v>
      </c>
      <c r="F31" s="7">
        <v>205.7</v>
      </c>
      <c r="G31" s="4" t="s">
        <v>15</v>
      </c>
      <c r="H31" s="4" t="s">
        <v>15</v>
      </c>
      <c r="I31" s="4" t="s">
        <v>15</v>
      </c>
      <c r="J31" s="45">
        <v>2101.1</v>
      </c>
      <c r="K31" s="3">
        <v>1950</v>
      </c>
      <c r="L31" s="4" t="s">
        <v>15</v>
      </c>
      <c r="M31" s="4" t="s">
        <v>15</v>
      </c>
      <c r="N31" s="4" t="s">
        <v>15</v>
      </c>
      <c r="O31" s="7">
        <v>443.4</v>
      </c>
      <c r="P31" s="7">
        <v>463.1</v>
      </c>
      <c r="Q31" s="4" t="s">
        <v>41</v>
      </c>
      <c r="R31" s="7">
        <v>463.1</v>
      </c>
      <c r="S31" s="4" t="s">
        <v>15</v>
      </c>
      <c r="T31" s="4" t="s">
        <v>15</v>
      </c>
      <c r="U31" s="7">
        <v>906.5</v>
      </c>
      <c r="V31" s="45">
        <v>3007.6</v>
      </c>
    </row>
    <row r="32" spans="1:22" ht="15.75" thickBot="1" x14ac:dyDescent="0.3">
      <c r="A32" s="3">
        <v>1951</v>
      </c>
      <c r="B32" s="4" t="s">
        <v>16</v>
      </c>
      <c r="C32" s="4" t="s">
        <v>15</v>
      </c>
      <c r="D32" s="4" t="s">
        <v>16</v>
      </c>
      <c r="E32" s="45">
        <v>1893</v>
      </c>
      <c r="F32" s="7">
        <v>208.8</v>
      </c>
      <c r="G32" s="4" t="s">
        <v>15</v>
      </c>
      <c r="H32" s="4" t="s">
        <v>15</v>
      </c>
      <c r="I32" s="4" t="s">
        <v>15</v>
      </c>
      <c r="J32" s="45">
        <v>2101.8000000000002</v>
      </c>
      <c r="K32" s="3">
        <v>1951</v>
      </c>
      <c r="L32" s="4" t="s">
        <v>15</v>
      </c>
      <c r="M32" s="4" t="s">
        <v>15</v>
      </c>
      <c r="N32" s="4" t="s">
        <v>15</v>
      </c>
      <c r="O32" s="7">
        <v>424</v>
      </c>
      <c r="P32" s="7">
        <v>387.6</v>
      </c>
      <c r="Q32" s="4" t="s">
        <v>41</v>
      </c>
      <c r="R32" s="7">
        <v>387.6</v>
      </c>
      <c r="S32" s="4" t="s">
        <v>15</v>
      </c>
      <c r="T32" s="4" t="s">
        <v>15</v>
      </c>
      <c r="U32" s="7">
        <v>811.6</v>
      </c>
      <c r="V32" s="45">
        <v>2913.4</v>
      </c>
    </row>
    <row r="33" spans="1:22" ht="15.75" thickBot="1" x14ac:dyDescent="0.3">
      <c r="A33" s="3">
        <v>1952</v>
      </c>
      <c r="B33" s="4" t="s">
        <v>16</v>
      </c>
      <c r="C33" s="4" t="s">
        <v>15</v>
      </c>
      <c r="D33" s="4" t="s">
        <v>16</v>
      </c>
      <c r="E33" s="45">
        <v>1877.7</v>
      </c>
      <c r="F33" s="7">
        <v>215.2</v>
      </c>
      <c r="G33" s="4" t="s">
        <v>15</v>
      </c>
      <c r="H33" s="4" t="s">
        <v>15</v>
      </c>
      <c r="I33" s="4" t="s">
        <v>15</v>
      </c>
      <c r="J33" s="45">
        <v>2092.9</v>
      </c>
      <c r="K33" s="3">
        <v>1952</v>
      </c>
      <c r="L33" s="4" t="s">
        <v>15</v>
      </c>
      <c r="M33" s="4" t="s">
        <v>15</v>
      </c>
      <c r="N33" s="4" t="s">
        <v>15</v>
      </c>
      <c r="O33" s="7">
        <v>400.4</v>
      </c>
      <c r="P33" s="7">
        <v>321.2</v>
      </c>
      <c r="Q33" s="4" t="s">
        <v>41</v>
      </c>
      <c r="R33" s="7">
        <v>321.2</v>
      </c>
      <c r="S33" s="4" t="s">
        <v>15</v>
      </c>
      <c r="T33" s="4" t="s">
        <v>15</v>
      </c>
      <c r="U33" s="7">
        <v>721.6</v>
      </c>
      <c r="V33" s="45">
        <v>2814.5</v>
      </c>
    </row>
    <row r="34" spans="1:22" ht="15.75" thickBot="1" x14ac:dyDescent="0.3">
      <c r="A34" s="3">
        <v>1953</v>
      </c>
      <c r="B34" s="4" t="s">
        <v>16</v>
      </c>
      <c r="C34" s="4" t="s">
        <v>15</v>
      </c>
      <c r="D34" s="4" t="s">
        <v>16</v>
      </c>
      <c r="E34" s="45">
        <v>1819</v>
      </c>
      <c r="F34" s="7">
        <v>211.7</v>
      </c>
      <c r="G34" s="4" t="s">
        <v>15</v>
      </c>
      <c r="H34" s="4" t="s">
        <v>15</v>
      </c>
      <c r="I34" s="4" t="s">
        <v>15</v>
      </c>
      <c r="J34" s="45">
        <v>2030.7</v>
      </c>
      <c r="K34" s="3">
        <v>1953</v>
      </c>
      <c r="L34" s="4" t="s">
        <v>15</v>
      </c>
      <c r="M34" s="4" t="s">
        <v>15</v>
      </c>
      <c r="N34" s="4" t="s">
        <v>15</v>
      </c>
      <c r="O34" s="7">
        <v>391.1</v>
      </c>
      <c r="P34" s="7">
        <v>273.7</v>
      </c>
      <c r="Q34" s="4" t="s">
        <v>41</v>
      </c>
      <c r="R34" s="7">
        <v>273.7</v>
      </c>
      <c r="S34" s="4" t="s">
        <v>15</v>
      </c>
      <c r="T34" s="4" t="s">
        <v>15</v>
      </c>
      <c r="U34" s="7">
        <v>664.8</v>
      </c>
      <c r="V34" s="45">
        <v>2695.5</v>
      </c>
    </row>
    <row r="35" spans="1:22" ht="15.75" thickBot="1" x14ac:dyDescent="0.3">
      <c r="A35" s="3">
        <v>1954</v>
      </c>
      <c r="B35" s="4" t="s">
        <v>16</v>
      </c>
      <c r="C35" s="4" t="s">
        <v>15</v>
      </c>
      <c r="D35" s="4" t="s">
        <v>16</v>
      </c>
      <c r="E35" s="45">
        <v>1760.7</v>
      </c>
      <c r="F35" s="7">
        <v>196.7</v>
      </c>
      <c r="G35" s="4" t="s">
        <v>15</v>
      </c>
      <c r="H35" s="4" t="s">
        <v>15</v>
      </c>
      <c r="I35" s="4" t="s">
        <v>15</v>
      </c>
      <c r="J35" s="45">
        <v>1957.4</v>
      </c>
      <c r="K35" s="3">
        <v>1954</v>
      </c>
      <c r="L35" s="4" t="s">
        <v>15</v>
      </c>
      <c r="M35" s="4" t="s">
        <v>15</v>
      </c>
      <c r="N35" s="4" t="s">
        <v>15</v>
      </c>
      <c r="O35" s="7">
        <v>375.6</v>
      </c>
      <c r="P35" s="7">
        <v>215.8</v>
      </c>
      <c r="Q35" s="4" t="s">
        <v>41</v>
      </c>
      <c r="R35" s="7">
        <v>215.8</v>
      </c>
      <c r="S35" s="4" t="s">
        <v>15</v>
      </c>
      <c r="T35" s="4" t="s">
        <v>15</v>
      </c>
      <c r="U35" s="7">
        <v>591.4</v>
      </c>
      <c r="V35" s="45">
        <v>2548.8000000000002</v>
      </c>
    </row>
    <row r="36" spans="1:22" ht="15.75" thickBot="1" x14ac:dyDescent="0.3">
      <c r="A36" s="3">
        <v>1955</v>
      </c>
      <c r="B36" s="4" t="s">
        <v>16</v>
      </c>
      <c r="C36" s="4" t="s">
        <v>15</v>
      </c>
      <c r="D36" s="4" t="s">
        <v>16</v>
      </c>
      <c r="E36" s="45">
        <v>1709.9</v>
      </c>
      <c r="F36" s="7">
        <v>176.5</v>
      </c>
      <c r="G36" s="4" t="s">
        <v>15</v>
      </c>
      <c r="H36" s="4" t="s">
        <v>15</v>
      </c>
      <c r="I36" s="4" t="s">
        <v>15</v>
      </c>
      <c r="J36" s="45">
        <v>1886.4</v>
      </c>
      <c r="K36" s="3">
        <v>1955</v>
      </c>
      <c r="L36" s="4" t="s">
        <v>15</v>
      </c>
      <c r="M36" s="4" t="s">
        <v>15</v>
      </c>
      <c r="N36" s="4" t="s">
        <v>15</v>
      </c>
      <c r="O36" s="7">
        <v>382.8</v>
      </c>
      <c r="P36" s="7">
        <v>178.3</v>
      </c>
      <c r="Q36" s="4" t="s">
        <v>41</v>
      </c>
      <c r="R36" s="7">
        <v>178.3</v>
      </c>
      <c r="S36" s="4" t="s">
        <v>15</v>
      </c>
      <c r="T36" s="4" t="s">
        <v>15</v>
      </c>
      <c r="U36" s="7">
        <v>561.1</v>
      </c>
      <c r="V36" s="45">
        <v>2447.5</v>
      </c>
    </row>
    <row r="37" spans="1:22" ht="15.75" thickBot="1" x14ac:dyDescent="0.3">
      <c r="A37" s="3">
        <v>1956</v>
      </c>
      <c r="B37" s="4" t="s">
        <v>16</v>
      </c>
      <c r="C37" s="4" t="s">
        <v>15</v>
      </c>
      <c r="D37" s="4" t="s">
        <v>16</v>
      </c>
      <c r="E37" s="45">
        <v>1680.9</v>
      </c>
      <c r="F37" s="7">
        <v>165.7</v>
      </c>
      <c r="G37" s="4" t="s">
        <v>15</v>
      </c>
      <c r="H37" s="4" t="s">
        <v>15</v>
      </c>
      <c r="I37" s="4" t="s">
        <v>15</v>
      </c>
      <c r="J37" s="45">
        <v>1846.6</v>
      </c>
      <c r="K37" s="3">
        <v>1956</v>
      </c>
      <c r="L37" s="4" t="s">
        <v>15</v>
      </c>
      <c r="M37" s="4" t="s">
        <v>15</v>
      </c>
      <c r="N37" s="4" t="s">
        <v>15</v>
      </c>
      <c r="O37" s="7">
        <v>387.1</v>
      </c>
      <c r="P37" s="7">
        <v>132.9</v>
      </c>
      <c r="Q37" s="4" t="s">
        <v>41</v>
      </c>
      <c r="R37" s="7">
        <v>132.9</v>
      </c>
      <c r="S37" s="4" t="s">
        <v>15</v>
      </c>
      <c r="T37" s="4" t="s">
        <v>15</v>
      </c>
      <c r="U37" s="7">
        <v>520</v>
      </c>
      <c r="V37" s="45">
        <v>2366.6</v>
      </c>
    </row>
    <row r="38" spans="1:22" ht="15.75" thickBot="1" x14ac:dyDescent="0.3">
      <c r="A38" s="3">
        <v>1957</v>
      </c>
      <c r="B38" s="4" t="s">
        <v>16</v>
      </c>
      <c r="C38" s="4" t="s">
        <v>15</v>
      </c>
      <c r="D38" s="4" t="s">
        <v>16</v>
      </c>
      <c r="E38" s="45">
        <v>1648.4</v>
      </c>
      <c r="F38" s="7">
        <v>146.5</v>
      </c>
      <c r="G38" s="4" t="s">
        <v>15</v>
      </c>
      <c r="H38" s="4" t="s">
        <v>15</v>
      </c>
      <c r="I38" s="4" t="s">
        <v>15</v>
      </c>
      <c r="J38" s="45">
        <v>1794.9</v>
      </c>
      <c r="K38" s="3">
        <v>1957</v>
      </c>
      <c r="L38" s="4" t="s">
        <v>15</v>
      </c>
      <c r="M38" s="4" t="s">
        <v>15</v>
      </c>
      <c r="N38" s="4" t="s">
        <v>15</v>
      </c>
      <c r="O38" s="7">
        <v>388</v>
      </c>
      <c r="P38" s="7">
        <v>106.6</v>
      </c>
      <c r="Q38" s="4" t="s">
        <v>41</v>
      </c>
      <c r="R38" s="7">
        <v>106.6</v>
      </c>
      <c r="S38" s="4" t="s">
        <v>15</v>
      </c>
      <c r="T38" s="4" t="s">
        <v>15</v>
      </c>
      <c r="U38" s="7">
        <v>494.6</v>
      </c>
      <c r="V38" s="45">
        <v>2289.5</v>
      </c>
    </row>
    <row r="39" spans="1:22" ht="15.75" thickBot="1" x14ac:dyDescent="0.3">
      <c r="A39" s="3">
        <v>1958</v>
      </c>
      <c r="B39" s="4" t="s">
        <v>16</v>
      </c>
      <c r="C39" s="4" t="s">
        <v>15</v>
      </c>
      <c r="D39" s="4" t="s">
        <v>16</v>
      </c>
      <c r="E39" s="45">
        <v>1593.6</v>
      </c>
      <c r="F39" s="7">
        <v>131</v>
      </c>
      <c r="G39" s="4" t="s">
        <v>15</v>
      </c>
      <c r="H39" s="4" t="s">
        <v>15</v>
      </c>
      <c r="I39" s="4" t="s">
        <v>15</v>
      </c>
      <c r="J39" s="45">
        <v>1724.6</v>
      </c>
      <c r="K39" s="3">
        <v>1958</v>
      </c>
      <c r="L39" s="4" t="s">
        <v>15</v>
      </c>
      <c r="M39" s="4" t="s">
        <v>15</v>
      </c>
      <c r="N39" s="4" t="s">
        <v>15</v>
      </c>
      <c r="O39" s="7">
        <v>386.5</v>
      </c>
      <c r="P39" s="7">
        <v>89.9</v>
      </c>
      <c r="Q39" s="4" t="s">
        <v>41</v>
      </c>
      <c r="R39" s="7">
        <v>89.9</v>
      </c>
      <c r="S39" s="4" t="s">
        <v>15</v>
      </c>
      <c r="T39" s="4" t="s">
        <v>15</v>
      </c>
      <c r="U39" s="7">
        <v>476.4</v>
      </c>
      <c r="V39" s="45">
        <v>2201</v>
      </c>
    </row>
    <row r="40" spans="1:22" ht="15.75" thickBot="1" x14ac:dyDescent="0.3">
      <c r="A40" s="3">
        <v>1959</v>
      </c>
      <c r="B40" s="4" t="s">
        <v>16</v>
      </c>
      <c r="C40" s="4" t="s">
        <v>15</v>
      </c>
      <c r="D40" s="4" t="s">
        <v>16</v>
      </c>
      <c r="E40" s="45">
        <v>1576.5</v>
      </c>
      <c r="F40" s="7">
        <v>112.4</v>
      </c>
      <c r="G40" s="4" t="s">
        <v>15</v>
      </c>
      <c r="H40" s="4" t="s">
        <v>15</v>
      </c>
      <c r="I40" s="4" t="s">
        <v>15</v>
      </c>
      <c r="J40" s="45">
        <v>1688.9</v>
      </c>
      <c r="K40" s="3">
        <v>1959</v>
      </c>
      <c r="L40" s="4" t="s">
        <v>15</v>
      </c>
      <c r="M40" s="4" t="s">
        <v>15</v>
      </c>
      <c r="N40" s="4" t="s">
        <v>15</v>
      </c>
      <c r="O40" s="7">
        <v>388.7</v>
      </c>
      <c r="P40" s="7">
        <v>81.3</v>
      </c>
      <c r="Q40" s="4" t="s">
        <v>41</v>
      </c>
      <c r="R40" s="7">
        <v>81.3</v>
      </c>
      <c r="S40" s="4" t="s">
        <v>15</v>
      </c>
      <c r="T40" s="4" t="s">
        <v>15</v>
      </c>
      <c r="U40" s="7">
        <v>470</v>
      </c>
      <c r="V40" s="45">
        <v>2158.9</v>
      </c>
    </row>
    <row r="41" spans="1:22" ht="15.75" thickBot="1" x14ac:dyDescent="0.3">
      <c r="A41" s="3">
        <v>1960</v>
      </c>
      <c r="B41" s="4" t="s">
        <v>16</v>
      </c>
      <c r="C41" s="4" t="s">
        <v>15</v>
      </c>
      <c r="D41" s="4" t="s">
        <v>16</v>
      </c>
      <c r="E41" s="45">
        <v>1576.4</v>
      </c>
      <c r="F41" s="7">
        <v>100.7</v>
      </c>
      <c r="G41" s="4" t="s">
        <v>15</v>
      </c>
      <c r="H41" s="4" t="s">
        <v>15</v>
      </c>
      <c r="I41" s="4" t="s">
        <v>15</v>
      </c>
      <c r="J41" s="45">
        <v>1677.1</v>
      </c>
      <c r="K41" s="3">
        <v>1960</v>
      </c>
      <c r="L41" s="4" t="s">
        <v>15</v>
      </c>
      <c r="M41" s="4" t="s">
        <v>15</v>
      </c>
      <c r="N41" s="4" t="s">
        <v>15</v>
      </c>
      <c r="O41" s="7">
        <v>390.9</v>
      </c>
      <c r="P41" s="7">
        <v>74.8</v>
      </c>
      <c r="Q41" s="4" t="s">
        <v>41</v>
      </c>
      <c r="R41" s="7">
        <v>74.8</v>
      </c>
      <c r="S41" s="4" t="s">
        <v>15</v>
      </c>
      <c r="T41" s="4" t="s">
        <v>15</v>
      </c>
      <c r="U41" s="7">
        <v>465.7</v>
      </c>
      <c r="V41" s="45">
        <v>2142.8000000000002</v>
      </c>
    </row>
    <row r="42" spans="1:22" ht="15.75" thickBot="1" x14ac:dyDescent="0.3">
      <c r="A42" s="3">
        <v>1961</v>
      </c>
      <c r="B42" s="4" t="s">
        <v>16</v>
      </c>
      <c r="C42" s="4" t="s">
        <v>15</v>
      </c>
      <c r="D42" s="4" t="s">
        <v>16</v>
      </c>
      <c r="E42" s="45">
        <v>1529.7</v>
      </c>
      <c r="F42" s="7">
        <v>92.9</v>
      </c>
      <c r="G42" s="4" t="s">
        <v>15</v>
      </c>
      <c r="H42" s="4" t="s">
        <v>15</v>
      </c>
      <c r="I42" s="4" t="s">
        <v>15</v>
      </c>
      <c r="J42" s="45">
        <v>1622.6</v>
      </c>
      <c r="K42" s="3">
        <v>1961</v>
      </c>
      <c r="L42" s="4" t="s">
        <v>15</v>
      </c>
      <c r="M42" s="4" t="s">
        <v>15</v>
      </c>
      <c r="N42" s="4" t="s">
        <v>15</v>
      </c>
      <c r="O42" s="7">
        <v>385.1</v>
      </c>
      <c r="P42" s="7">
        <v>69.400000000000006</v>
      </c>
      <c r="Q42" s="4" t="s">
        <v>41</v>
      </c>
      <c r="R42" s="7">
        <v>69.400000000000006</v>
      </c>
      <c r="S42" s="4" t="s">
        <v>15</v>
      </c>
      <c r="T42" s="4" t="s">
        <v>15</v>
      </c>
      <c r="U42" s="7">
        <v>454.5</v>
      </c>
      <c r="V42" s="45">
        <v>2077.1</v>
      </c>
    </row>
    <row r="43" spans="1:22" ht="15.75" thickBot="1" x14ac:dyDescent="0.3">
      <c r="A43" s="3">
        <v>1962</v>
      </c>
      <c r="B43" s="4" t="s">
        <v>16</v>
      </c>
      <c r="C43" s="4" t="s">
        <v>15</v>
      </c>
      <c r="D43" s="4" t="s">
        <v>16</v>
      </c>
      <c r="E43" s="45">
        <v>1515.2</v>
      </c>
      <c r="F43" s="7">
        <v>84</v>
      </c>
      <c r="G43" s="4" t="s">
        <v>15</v>
      </c>
      <c r="H43" s="4" t="s">
        <v>15</v>
      </c>
      <c r="I43" s="4" t="s">
        <v>15</v>
      </c>
      <c r="J43" s="45">
        <v>1599.2</v>
      </c>
      <c r="K43" s="3">
        <v>1962</v>
      </c>
      <c r="L43" s="4" t="s">
        <v>15</v>
      </c>
      <c r="M43" s="4" t="s">
        <v>15</v>
      </c>
      <c r="N43" s="4" t="s">
        <v>15</v>
      </c>
      <c r="O43" s="7">
        <v>386.7</v>
      </c>
      <c r="P43" s="7">
        <v>61.5</v>
      </c>
      <c r="Q43" s="4" t="s">
        <v>41</v>
      </c>
      <c r="R43" s="7">
        <v>61.5</v>
      </c>
      <c r="S43" s="4" t="s">
        <v>15</v>
      </c>
      <c r="T43" s="4" t="s">
        <v>15</v>
      </c>
      <c r="U43" s="7">
        <v>448.2</v>
      </c>
      <c r="V43" s="45">
        <v>2047.4</v>
      </c>
    </row>
    <row r="44" spans="1:22" ht="15.75" thickBot="1" x14ac:dyDescent="0.3">
      <c r="A44" s="3">
        <v>1963</v>
      </c>
      <c r="B44" s="4" t="s">
        <v>16</v>
      </c>
      <c r="C44" s="4" t="s">
        <v>15</v>
      </c>
      <c r="D44" s="4" t="s">
        <v>16</v>
      </c>
      <c r="E44" s="45">
        <v>1523.1</v>
      </c>
      <c r="F44" s="7">
        <v>62.4</v>
      </c>
      <c r="G44" s="4" t="s">
        <v>15</v>
      </c>
      <c r="H44" s="4" t="s">
        <v>15</v>
      </c>
      <c r="I44" s="4" t="s">
        <v>15</v>
      </c>
      <c r="J44" s="45">
        <v>1585.5</v>
      </c>
      <c r="K44" s="3">
        <v>1963</v>
      </c>
      <c r="L44" s="4" t="s">
        <v>15</v>
      </c>
      <c r="M44" s="4" t="s">
        <v>15</v>
      </c>
      <c r="N44" s="4" t="s">
        <v>15</v>
      </c>
      <c r="O44" s="7">
        <v>387.3</v>
      </c>
      <c r="P44" s="7">
        <v>48.9</v>
      </c>
      <c r="Q44" s="4" t="s">
        <v>41</v>
      </c>
      <c r="R44" s="7">
        <v>48.9</v>
      </c>
      <c r="S44" s="4" t="s">
        <v>15</v>
      </c>
      <c r="T44" s="4" t="s">
        <v>15</v>
      </c>
      <c r="U44" s="7">
        <v>436.2</v>
      </c>
      <c r="V44" s="45">
        <v>2021.7</v>
      </c>
    </row>
    <row r="45" spans="1:22" ht="15.75" thickBot="1" x14ac:dyDescent="0.3">
      <c r="A45" s="3">
        <v>1964</v>
      </c>
      <c r="B45" s="4" t="s">
        <v>16</v>
      </c>
      <c r="C45" s="4" t="s">
        <v>15</v>
      </c>
      <c r="D45" s="4" t="s">
        <v>16</v>
      </c>
      <c r="E45" s="45">
        <v>1527.9</v>
      </c>
      <c r="F45" s="7">
        <v>49.2</v>
      </c>
      <c r="G45" s="4" t="s">
        <v>15</v>
      </c>
      <c r="H45" s="4" t="s">
        <v>15</v>
      </c>
      <c r="I45" s="4" t="s">
        <v>15</v>
      </c>
      <c r="J45" s="45">
        <v>1577.1</v>
      </c>
      <c r="K45" s="3">
        <v>1964</v>
      </c>
      <c r="L45" s="4" t="s">
        <v>15</v>
      </c>
      <c r="M45" s="4" t="s">
        <v>15</v>
      </c>
      <c r="N45" s="4" t="s">
        <v>15</v>
      </c>
      <c r="O45" s="7">
        <v>395.8</v>
      </c>
      <c r="P45" s="7">
        <v>42.9</v>
      </c>
      <c r="Q45" s="4" t="s">
        <v>41</v>
      </c>
      <c r="R45" s="7">
        <v>42.9</v>
      </c>
      <c r="S45" s="4" t="s">
        <v>15</v>
      </c>
      <c r="T45" s="4" t="s">
        <v>15</v>
      </c>
      <c r="U45" s="7">
        <v>438.7</v>
      </c>
      <c r="V45" s="45">
        <v>2015.8</v>
      </c>
    </row>
    <row r="46" spans="1:22" ht="15.75" thickBot="1" x14ac:dyDescent="0.3">
      <c r="A46" s="3">
        <v>1965</v>
      </c>
      <c r="B46" s="4" t="s">
        <v>16</v>
      </c>
      <c r="C46" s="4" t="s">
        <v>15</v>
      </c>
      <c r="D46" s="4" t="s">
        <v>16</v>
      </c>
      <c r="E46" s="45">
        <v>1528.3</v>
      </c>
      <c r="F46" s="7">
        <v>43</v>
      </c>
      <c r="G46" s="4" t="s">
        <v>15</v>
      </c>
      <c r="H46" s="4" t="s">
        <v>15</v>
      </c>
      <c r="I46" s="4" t="s">
        <v>15</v>
      </c>
      <c r="J46" s="45">
        <v>1571.3</v>
      </c>
      <c r="K46" s="3">
        <v>1965</v>
      </c>
      <c r="L46" s="4" t="s">
        <v>15</v>
      </c>
      <c r="M46" s="4" t="s">
        <v>15</v>
      </c>
      <c r="N46" s="4" t="s">
        <v>15</v>
      </c>
      <c r="O46" s="7">
        <v>395.3</v>
      </c>
      <c r="P46" s="7">
        <v>41.6</v>
      </c>
      <c r="Q46" s="4" t="s">
        <v>41</v>
      </c>
      <c r="R46" s="7">
        <v>41.6</v>
      </c>
      <c r="S46" s="4" t="s">
        <v>15</v>
      </c>
      <c r="T46" s="4" t="s">
        <v>15</v>
      </c>
      <c r="U46" s="7">
        <v>436.9</v>
      </c>
      <c r="V46" s="45">
        <v>2008.2</v>
      </c>
    </row>
    <row r="47" spans="1:22" ht="15.75" thickBot="1" x14ac:dyDescent="0.3">
      <c r="A47" s="3">
        <v>1966</v>
      </c>
      <c r="B47" s="4" t="s">
        <v>16</v>
      </c>
      <c r="C47" s="4" t="s">
        <v>15</v>
      </c>
      <c r="D47" s="4" t="s">
        <v>16</v>
      </c>
      <c r="E47" s="45">
        <v>1521.7</v>
      </c>
      <c r="F47" s="7">
        <v>40.1</v>
      </c>
      <c r="G47" s="4" t="s">
        <v>15</v>
      </c>
      <c r="H47" s="4" t="s">
        <v>15</v>
      </c>
      <c r="I47" s="4" t="s">
        <v>15</v>
      </c>
      <c r="J47" s="45">
        <v>1561.8</v>
      </c>
      <c r="K47" s="3">
        <v>1966</v>
      </c>
      <c r="L47" s="4" t="s">
        <v>15</v>
      </c>
      <c r="M47" s="4" t="s">
        <v>15</v>
      </c>
      <c r="N47" s="4" t="s">
        <v>15</v>
      </c>
      <c r="O47" s="7">
        <v>378.9</v>
      </c>
      <c r="P47" s="7">
        <v>42.9</v>
      </c>
      <c r="Q47" s="4" t="s">
        <v>41</v>
      </c>
      <c r="R47" s="7">
        <v>42.9</v>
      </c>
      <c r="S47" s="4" t="s">
        <v>15</v>
      </c>
      <c r="T47" s="4" t="s">
        <v>15</v>
      </c>
      <c r="U47" s="7">
        <v>421.8</v>
      </c>
      <c r="V47" s="45">
        <v>1983.6</v>
      </c>
    </row>
    <row r="48" spans="1:22" ht="15.75" thickBot="1" x14ac:dyDescent="0.3">
      <c r="A48" s="3">
        <v>1967</v>
      </c>
      <c r="B48" s="4" t="s">
        <v>16</v>
      </c>
      <c r="C48" s="4" t="s">
        <v>15</v>
      </c>
      <c r="D48" s="4" t="s">
        <v>16</v>
      </c>
      <c r="E48" s="45">
        <v>1526</v>
      </c>
      <c r="F48" s="7">
        <v>36.5</v>
      </c>
      <c r="G48" s="4" t="s">
        <v>15</v>
      </c>
      <c r="H48" s="4" t="s">
        <v>15</v>
      </c>
      <c r="I48" s="4" t="s">
        <v>15</v>
      </c>
      <c r="J48" s="45">
        <v>1562.5</v>
      </c>
      <c r="K48" s="3">
        <v>1967</v>
      </c>
      <c r="L48" s="4" t="s">
        <v>15</v>
      </c>
      <c r="M48" s="4" t="s">
        <v>15</v>
      </c>
      <c r="N48" s="4" t="s">
        <v>15</v>
      </c>
      <c r="O48" s="7">
        <v>396.5</v>
      </c>
      <c r="P48" s="7">
        <v>37.799999999999997</v>
      </c>
      <c r="Q48" s="4" t="s">
        <v>41</v>
      </c>
      <c r="R48" s="7">
        <v>37.799999999999997</v>
      </c>
      <c r="S48" s="4" t="s">
        <v>15</v>
      </c>
      <c r="T48" s="4" t="s">
        <v>15</v>
      </c>
      <c r="U48" s="7">
        <v>434.3</v>
      </c>
      <c r="V48" s="45">
        <v>1996.8</v>
      </c>
    </row>
    <row r="49" spans="1:22" ht="15.75" thickBot="1" x14ac:dyDescent="0.3">
      <c r="A49" s="3">
        <v>1968</v>
      </c>
      <c r="B49" s="4" t="s">
        <v>16</v>
      </c>
      <c r="C49" s="4" t="s">
        <v>15</v>
      </c>
      <c r="D49" s="4" t="s">
        <v>16</v>
      </c>
      <c r="E49" s="45">
        <v>1508.2</v>
      </c>
      <c r="F49" s="7">
        <v>36.200000000000003</v>
      </c>
      <c r="G49" s="4" t="s">
        <v>15</v>
      </c>
      <c r="H49" s="4" t="s">
        <v>15</v>
      </c>
      <c r="I49" s="4" t="s">
        <v>15</v>
      </c>
      <c r="J49" s="45">
        <v>1544.4</v>
      </c>
      <c r="K49" s="3">
        <v>1968</v>
      </c>
      <c r="L49" s="4" t="s">
        <v>15</v>
      </c>
      <c r="M49" s="4" t="s">
        <v>15</v>
      </c>
      <c r="N49" s="4" t="s">
        <v>15</v>
      </c>
      <c r="O49" s="7">
        <v>406.8</v>
      </c>
      <c r="P49" s="7">
        <v>37.5</v>
      </c>
      <c r="Q49" s="4" t="s">
        <v>41</v>
      </c>
      <c r="R49" s="7">
        <v>37.5</v>
      </c>
      <c r="S49" s="4" t="s">
        <v>15</v>
      </c>
      <c r="T49" s="4" t="s">
        <v>15</v>
      </c>
      <c r="U49" s="7">
        <v>444.3</v>
      </c>
      <c r="V49" s="45">
        <v>1988.7</v>
      </c>
    </row>
    <row r="50" spans="1:22" ht="15.75" thickBot="1" x14ac:dyDescent="0.3">
      <c r="A50" s="3">
        <v>1969</v>
      </c>
      <c r="B50" s="4" t="s">
        <v>16</v>
      </c>
      <c r="C50" s="4" t="s">
        <v>15</v>
      </c>
      <c r="D50" s="4" t="s">
        <v>16</v>
      </c>
      <c r="E50" s="45">
        <v>1478.3</v>
      </c>
      <c r="F50" s="7">
        <v>35.799999999999997</v>
      </c>
      <c r="G50" s="4" t="s">
        <v>15</v>
      </c>
      <c r="H50" s="4" t="s">
        <v>15</v>
      </c>
      <c r="I50" s="4" t="s">
        <v>15</v>
      </c>
      <c r="J50" s="45">
        <v>1514.1</v>
      </c>
      <c r="K50" s="3">
        <v>1969</v>
      </c>
      <c r="L50" s="4" t="s">
        <v>15</v>
      </c>
      <c r="M50" s="4" t="s">
        <v>15</v>
      </c>
      <c r="N50" s="4" t="s">
        <v>15</v>
      </c>
      <c r="O50" s="7">
        <v>416.6</v>
      </c>
      <c r="P50" s="7">
        <v>36</v>
      </c>
      <c r="Q50" s="4" t="s">
        <v>41</v>
      </c>
      <c r="R50" s="7">
        <v>36</v>
      </c>
      <c r="S50" s="4" t="s">
        <v>15</v>
      </c>
      <c r="T50" s="4" t="s">
        <v>15</v>
      </c>
      <c r="U50" s="7">
        <v>452.6</v>
      </c>
      <c r="V50" s="45">
        <v>1966.7</v>
      </c>
    </row>
    <row r="51" spans="1:22" ht="15.75" thickBot="1" x14ac:dyDescent="0.3">
      <c r="A51" s="3">
        <v>1970</v>
      </c>
      <c r="B51" s="4" t="s">
        <v>16</v>
      </c>
      <c r="C51" s="4" t="s">
        <v>15</v>
      </c>
      <c r="D51" s="4" t="s">
        <v>16</v>
      </c>
      <c r="E51" s="45">
        <v>1409.3</v>
      </c>
      <c r="F51" s="7">
        <v>33</v>
      </c>
      <c r="G51" s="4" t="s">
        <v>15</v>
      </c>
      <c r="H51" s="4" t="s">
        <v>15</v>
      </c>
      <c r="I51" s="4" t="s">
        <v>15</v>
      </c>
      <c r="J51" s="45">
        <v>1442.3</v>
      </c>
      <c r="K51" s="3">
        <v>1970</v>
      </c>
      <c r="L51" s="4" t="s">
        <v>15</v>
      </c>
      <c r="M51" s="4" t="s">
        <v>15</v>
      </c>
      <c r="N51" s="4" t="s">
        <v>15</v>
      </c>
      <c r="O51" s="7">
        <v>407.1</v>
      </c>
      <c r="P51" s="7">
        <v>33.700000000000003</v>
      </c>
      <c r="Q51" s="4" t="s">
        <v>41</v>
      </c>
      <c r="R51" s="7">
        <v>33.700000000000003</v>
      </c>
      <c r="S51" s="4" t="s">
        <v>15</v>
      </c>
      <c r="T51" s="4" t="s">
        <v>15</v>
      </c>
      <c r="U51" s="7">
        <v>440.8</v>
      </c>
      <c r="V51" s="45">
        <v>1883.1</v>
      </c>
    </row>
    <row r="52" spans="1:22" ht="15.75" thickBot="1" x14ac:dyDescent="0.3">
      <c r="A52" s="3">
        <v>1971</v>
      </c>
      <c r="B52" s="4" t="s">
        <v>16</v>
      </c>
      <c r="C52" s="4" t="s">
        <v>15</v>
      </c>
      <c r="D52" s="4" t="s">
        <v>16</v>
      </c>
      <c r="E52" s="45">
        <v>1375.5</v>
      </c>
      <c r="F52" s="7">
        <v>30.8</v>
      </c>
      <c r="G52" s="4" t="s">
        <v>15</v>
      </c>
      <c r="H52" s="4" t="s">
        <v>15</v>
      </c>
      <c r="I52" s="4" t="s">
        <v>15</v>
      </c>
      <c r="J52" s="45">
        <v>1406.3</v>
      </c>
      <c r="K52" s="3">
        <v>1971</v>
      </c>
      <c r="L52" s="4" t="s">
        <v>15</v>
      </c>
      <c r="M52" s="4" t="s">
        <v>15</v>
      </c>
      <c r="N52" s="4" t="s">
        <v>15</v>
      </c>
      <c r="O52" s="7">
        <v>407.4</v>
      </c>
      <c r="P52" s="7">
        <v>32.700000000000003</v>
      </c>
      <c r="Q52" s="4" t="s">
        <v>41</v>
      </c>
      <c r="R52" s="7">
        <v>32.700000000000003</v>
      </c>
      <c r="S52" s="4" t="s">
        <v>15</v>
      </c>
      <c r="T52" s="4" t="s">
        <v>15</v>
      </c>
      <c r="U52" s="7">
        <v>440.1</v>
      </c>
      <c r="V52" s="45">
        <v>1846.4</v>
      </c>
    </row>
    <row r="53" spans="1:22" ht="15.75" thickBot="1" x14ac:dyDescent="0.3">
      <c r="A53" s="3">
        <v>1972</v>
      </c>
      <c r="B53" s="4" t="s">
        <v>16</v>
      </c>
      <c r="C53" s="4" t="s">
        <v>15</v>
      </c>
      <c r="D53" s="4" t="s">
        <v>16</v>
      </c>
      <c r="E53" s="45">
        <v>1308</v>
      </c>
      <c r="F53" s="7">
        <v>29.8</v>
      </c>
      <c r="G53" s="4" t="s">
        <v>15</v>
      </c>
      <c r="H53" s="4" t="s">
        <v>15</v>
      </c>
      <c r="I53" s="4" t="s">
        <v>15</v>
      </c>
      <c r="J53" s="45">
        <v>1337.8</v>
      </c>
      <c r="K53" s="3">
        <v>1972</v>
      </c>
      <c r="L53" s="4" t="s">
        <v>15</v>
      </c>
      <c r="M53" s="4" t="s">
        <v>15</v>
      </c>
      <c r="N53" s="4" t="s">
        <v>15</v>
      </c>
      <c r="O53" s="7">
        <v>386.2</v>
      </c>
      <c r="P53" s="7">
        <v>31.6</v>
      </c>
      <c r="Q53" s="4" t="s">
        <v>41</v>
      </c>
      <c r="R53" s="7">
        <v>31.6</v>
      </c>
      <c r="S53" s="4" t="s">
        <v>15</v>
      </c>
      <c r="T53" s="4" t="s">
        <v>15</v>
      </c>
      <c r="U53" s="7">
        <v>417.8</v>
      </c>
      <c r="V53" s="45">
        <v>1755.6</v>
      </c>
    </row>
    <row r="54" spans="1:22" ht="15.75" thickBot="1" x14ac:dyDescent="0.3">
      <c r="A54" s="3">
        <v>1973</v>
      </c>
      <c r="B54" s="4" t="s">
        <v>16</v>
      </c>
      <c r="C54" s="4" t="s">
        <v>15</v>
      </c>
      <c r="D54" s="4" t="s">
        <v>16</v>
      </c>
      <c r="E54" s="45">
        <v>1370.4</v>
      </c>
      <c r="F54" s="7">
        <v>25.7</v>
      </c>
      <c r="G54" s="4" t="s">
        <v>15</v>
      </c>
      <c r="H54" s="4" t="s">
        <v>15</v>
      </c>
      <c r="I54" s="4" t="s">
        <v>15</v>
      </c>
      <c r="J54" s="45">
        <v>1396.1</v>
      </c>
      <c r="K54" s="3">
        <v>1973</v>
      </c>
      <c r="L54" s="4" t="s">
        <v>15</v>
      </c>
      <c r="M54" s="4" t="s">
        <v>15</v>
      </c>
      <c r="N54" s="4" t="s">
        <v>15</v>
      </c>
      <c r="O54" s="7">
        <v>407.3</v>
      </c>
      <c r="P54" s="7">
        <v>31.2</v>
      </c>
      <c r="Q54" s="4" t="s">
        <v>41</v>
      </c>
      <c r="R54" s="7">
        <v>31.2</v>
      </c>
      <c r="S54" s="4" t="s">
        <v>15</v>
      </c>
      <c r="T54" s="4" t="s">
        <v>15</v>
      </c>
      <c r="U54" s="7">
        <v>438.5</v>
      </c>
      <c r="V54" s="45">
        <v>1834.6</v>
      </c>
    </row>
    <row r="55" spans="1:22" ht="15.75" thickBot="1" x14ac:dyDescent="0.3">
      <c r="A55" s="3">
        <v>1974</v>
      </c>
      <c r="B55" s="4" t="s">
        <v>16</v>
      </c>
      <c r="C55" s="4" t="s">
        <v>15</v>
      </c>
      <c r="D55" s="4" t="s">
        <v>16</v>
      </c>
      <c r="E55" s="45">
        <v>1431</v>
      </c>
      <c r="F55" s="7">
        <v>17.600000000000001</v>
      </c>
      <c r="G55" s="4" t="s">
        <v>15</v>
      </c>
      <c r="H55" s="4" t="s">
        <v>15</v>
      </c>
      <c r="I55" s="4" t="s">
        <v>15</v>
      </c>
      <c r="J55" s="45">
        <v>1448.6</v>
      </c>
      <c r="K55" s="3">
        <v>1974</v>
      </c>
      <c r="L55" s="4" t="s">
        <v>15</v>
      </c>
      <c r="M55" s="4" t="s">
        <v>15</v>
      </c>
      <c r="N55" s="4" t="s">
        <v>15</v>
      </c>
      <c r="O55" s="7">
        <v>431.9</v>
      </c>
      <c r="P55" s="7">
        <v>26.9</v>
      </c>
      <c r="Q55" s="4" t="s">
        <v>41</v>
      </c>
      <c r="R55" s="7">
        <v>26.9</v>
      </c>
      <c r="S55" s="4" t="s">
        <v>15</v>
      </c>
      <c r="T55" s="4" t="s">
        <v>15</v>
      </c>
      <c r="U55" s="7">
        <v>458.8</v>
      </c>
      <c r="V55" s="45">
        <v>1907.4</v>
      </c>
    </row>
    <row r="56" spans="1:22" ht="15.75" thickBot="1" x14ac:dyDescent="0.3">
      <c r="A56" s="3">
        <v>1975</v>
      </c>
      <c r="B56" s="4" t="s">
        <v>16</v>
      </c>
      <c r="C56" s="4" t="s">
        <v>15</v>
      </c>
      <c r="D56" s="4" t="s">
        <v>16</v>
      </c>
      <c r="E56" s="45">
        <v>1526</v>
      </c>
      <c r="F56" s="7">
        <v>15.3</v>
      </c>
      <c r="G56" s="4" t="s">
        <v>15</v>
      </c>
      <c r="H56" s="4" t="s">
        <v>15</v>
      </c>
      <c r="I56" s="4" t="s">
        <v>15</v>
      </c>
      <c r="J56" s="45">
        <v>1541.3</v>
      </c>
      <c r="K56" s="3">
        <v>1975</v>
      </c>
      <c r="L56" s="7">
        <v>173</v>
      </c>
      <c r="M56" s="4" t="s">
        <v>15</v>
      </c>
      <c r="N56" s="7">
        <v>173</v>
      </c>
      <c r="O56" s="7">
        <v>423.1</v>
      </c>
      <c r="P56" s="7">
        <v>23.8</v>
      </c>
      <c r="Q56" s="4" t="s">
        <v>41</v>
      </c>
      <c r="R56" s="7">
        <v>23.8</v>
      </c>
      <c r="S56" s="4" t="s">
        <v>15</v>
      </c>
      <c r="T56" s="7">
        <v>15</v>
      </c>
      <c r="U56" s="7">
        <v>634.9</v>
      </c>
      <c r="V56" s="45">
        <v>2176.1999999999998</v>
      </c>
    </row>
    <row r="57" spans="1:22" ht="15.75" thickBot="1" x14ac:dyDescent="0.3">
      <c r="A57" s="3">
        <v>1976</v>
      </c>
      <c r="B57" s="4" t="s">
        <v>16</v>
      </c>
      <c r="C57" s="4" t="s">
        <v>15</v>
      </c>
      <c r="D57" s="4" t="s">
        <v>16</v>
      </c>
      <c r="E57" s="45">
        <v>1581.4</v>
      </c>
      <c r="F57" s="7">
        <v>15.3</v>
      </c>
      <c r="G57" s="4" t="s">
        <v>15</v>
      </c>
      <c r="H57" s="4" t="s">
        <v>15</v>
      </c>
      <c r="I57" s="4" t="s">
        <v>15</v>
      </c>
      <c r="J57" s="45">
        <v>1596.7</v>
      </c>
      <c r="K57" s="3">
        <v>1976</v>
      </c>
      <c r="L57" s="7">
        <v>173</v>
      </c>
      <c r="M57" s="4" t="s">
        <v>15</v>
      </c>
      <c r="N57" s="7">
        <v>173</v>
      </c>
      <c r="O57" s="7">
        <v>407</v>
      </c>
      <c r="P57" s="7">
        <v>21.1</v>
      </c>
      <c r="Q57" s="4" t="s">
        <v>41</v>
      </c>
      <c r="R57" s="7">
        <v>21.1</v>
      </c>
      <c r="S57" s="4" t="s">
        <v>15</v>
      </c>
      <c r="T57" s="7">
        <v>15.4</v>
      </c>
      <c r="U57" s="7">
        <v>616.5</v>
      </c>
      <c r="V57" s="45">
        <v>2213.1999999999998</v>
      </c>
    </row>
    <row r="58" spans="1:22" ht="15.75" thickBot="1" x14ac:dyDescent="0.3">
      <c r="A58" s="3">
        <v>1977</v>
      </c>
      <c r="B58" s="4" t="s">
        <v>16</v>
      </c>
      <c r="C58" s="4" t="s">
        <v>15</v>
      </c>
      <c r="D58" s="4" t="s">
        <v>16</v>
      </c>
      <c r="E58" s="45">
        <v>1623.3</v>
      </c>
      <c r="F58" s="7">
        <v>14.8</v>
      </c>
      <c r="G58" s="4" t="s">
        <v>15</v>
      </c>
      <c r="H58" s="4" t="s">
        <v>15</v>
      </c>
      <c r="I58" s="4" t="s">
        <v>15</v>
      </c>
      <c r="J58" s="45">
        <v>1638.1</v>
      </c>
      <c r="K58" s="3">
        <v>1977</v>
      </c>
      <c r="L58" s="7">
        <v>175</v>
      </c>
      <c r="M58" s="4" t="s">
        <v>15</v>
      </c>
      <c r="N58" s="7">
        <v>175</v>
      </c>
      <c r="O58" s="7">
        <v>361.3</v>
      </c>
      <c r="P58" s="7">
        <v>20.399999999999999</v>
      </c>
      <c r="Q58" s="4" t="s">
        <v>41</v>
      </c>
      <c r="R58" s="7">
        <v>20.399999999999999</v>
      </c>
      <c r="S58" s="4" t="s">
        <v>15</v>
      </c>
      <c r="T58" s="7">
        <v>15.4</v>
      </c>
      <c r="U58" s="7">
        <v>572.1</v>
      </c>
      <c r="V58" s="45">
        <v>2210.1999999999998</v>
      </c>
    </row>
    <row r="59" spans="1:22" ht="15.75" thickBot="1" x14ac:dyDescent="0.3">
      <c r="A59" s="3">
        <v>1978</v>
      </c>
      <c r="B59" s="4" t="s">
        <v>16</v>
      </c>
      <c r="C59" s="4" t="s">
        <v>15</v>
      </c>
      <c r="D59" s="4" t="s">
        <v>16</v>
      </c>
      <c r="E59" s="45">
        <v>1630.5</v>
      </c>
      <c r="F59" s="7">
        <v>13.3</v>
      </c>
      <c r="G59" s="4" t="s">
        <v>15</v>
      </c>
      <c r="H59" s="4" t="s">
        <v>15</v>
      </c>
      <c r="I59" s="4" t="s">
        <v>15</v>
      </c>
      <c r="J59" s="45">
        <v>1643.8</v>
      </c>
      <c r="K59" s="3">
        <v>1978</v>
      </c>
      <c r="L59" s="7">
        <v>174</v>
      </c>
      <c r="M59" s="4" t="s">
        <v>15</v>
      </c>
      <c r="N59" s="7">
        <v>174</v>
      </c>
      <c r="O59" s="7">
        <v>363.5</v>
      </c>
      <c r="P59" s="7">
        <v>19.5</v>
      </c>
      <c r="Q59" s="4" t="s">
        <v>41</v>
      </c>
      <c r="R59" s="7">
        <v>19.5</v>
      </c>
      <c r="S59" s="4" t="s">
        <v>15</v>
      </c>
      <c r="T59" s="7">
        <v>15.4</v>
      </c>
      <c r="U59" s="7">
        <v>572.4</v>
      </c>
      <c r="V59" s="45">
        <v>2216.1999999999998</v>
      </c>
    </row>
    <row r="60" spans="1:22" ht="15.75" thickBot="1" x14ac:dyDescent="0.3">
      <c r="A60" s="3">
        <v>1979</v>
      </c>
      <c r="B60" s="4" t="s">
        <v>16</v>
      </c>
      <c r="C60" s="4" t="s">
        <v>15</v>
      </c>
      <c r="D60" s="4" t="s">
        <v>16</v>
      </c>
      <c r="E60" s="45">
        <v>1633.6</v>
      </c>
      <c r="F60" s="7">
        <v>11.7</v>
      </c>
      <c r="G60" s="4" t="s">
        <v>15</v>
      </c>
      <c r="H60" s="4" t="s">
        <v>15</v>
      </c>
      <c r="I60" s="4" t="s">
        <v>15</v>
      </c>
      <c r="J60" s="45">
        <v>1645.3</v>
      </c>
      <c r="K60" s="3">
        <v>1979</v>
      </c>
      <c r="L60" s="7">
        <v>176</v>
      </c>
      <c r="M60" s="4" t="s">
        <v>15</v>
      </c>
      <c r="N60" s="7">
        <v>176</v>
      </c>
      <c r="O60" s="7">
        <v>380.5</v>
      </c>
      <c r="P60" s="7">
        <v>19.100000000000001</v>
      </c>
      <c r="Q60" s="4" t="s">
        <v>41</v>
      </c>
      <c r="R60" s="7">
        <v>19.100000000000001</v>
      </c>
      <c r="S60" s="4" t="s">
        <v>15</v>
      </c>
      <c r="T60" s="7">
        <v>15.4</v>
      </c>
      <c r="U60" s="7">
        <v>591</v>
      </c>
      <c r="V60" s="45">
        <v>2236.3000000000002</v>
      </c>
    </row>
    <row r="61" spans="1:22" ht="15.75" thickBot="1" x14ac:dyDescent="0.3">
      <c r="A61" s="3">
        <v>1980</v>
      </c>
      <c r="B61" s="4" t="s">
        <v>16</v>
      </c>
      <c r="C61" s="4" t="s">
        <v>15</v>
      </c>
      <c r="D61" s="4" t="s">
        <v>16</v>
      </c>
      <c r="E61" s="45">
        <v>1677.2</v>
      </c>
      <c r="F61" s="7">
        <v>13</v>
      </c>
      <c r="G61" s="4" t="s">
        <v>15</v>
      </c>
      <c r="H61" s="4" t="s">
        <v>15</v>
      </c>
      <c r="I61" s="4" t="s">
        <v>15</v>
      </c>
      <c r="J61" s="45">
        <v>1690.2</v>
      </c>
      <c r="K61" s="3">
        <v>1980</v>
      </c>
      <c r="L61" s="7">
        <v>179</v>
      </c>
      <c r="M61" s="4" t="s">
        <v>15</v>
      </c>
      <c r="N61" s="7">
        <v>179</v>
      </c>
      <c r="O61" s="7">
        <v>384.7</v>
      </c>
      <c r="P61" s="7">
        <v>17.5</v>
      </c>
      <c r="Q61" s="4" t="s">
        <v>41</v>
      </c>
      <c r="R61" s="7">
        <v>17.5</v>
      </c>
      <c r="S61" s="4" t="s">
        <v>15</v>
      </c>
      <c r="T61" s="7">
        <v>15.4</v>
      </c>
      <c r="U61" s="7">
        <v>596.6</v>
      </c>
      <c r="V61" s="45">
        <v>2286.8000000000002</v>
      </c>
    </row>
    <row r="62" spans="1:22" ht="15.75" thickBot="1" x14ac:dyDescent="0.3">
      <c r="A62" s="3">
        <v>1981</v>
      </c>
      <c r="B62" s="4" t="s">
        <v>16</v>
      </c>
      <c r="C62" s="4" t="s">
        <v>15</v>
      </c>
      <c r="D62" s="4" t="s">
        <v>16</v>
      </c>
      <c r="E62" s="45">
        <v>1684.6</v>
      </c>
      <c r="F62" s="7">
        <v>11.9</v>
      </c>
      <c r="G62" s="4" t="s">
        <v>15</v>
      </c>
      <c r="H62" s="4" t="s">
        <v>15</v>
      </c>
      <c r="I62" s="4" t="s">
        <v>15</v>
      </c>
      <c r="J62" s="45">
        <v>1696.5</v>
      </c>
      <c r="K62" s="3">
        <v>1981</v>
      </c>
      <c r="L62" s="7">
        <v>176</v>
      </c>
      <c r="M62" s="4" t="s">
        <v>15</v>
      </c>
      <c r="N62" s="7">
        <v>176</v>
      </c>
      <c r="O62" s="7">
        <v>420.1</v>
      </c>
      <c r="P62" s="7">
        <v>16.5</v>
      </c>
      <c r="Q62" s="4" t="s">
        <v>41</v>
      </c>
      <c r="R62" s="7">
        <v>16.5</v>
      </c>
      <c r="S62" s="4" t="s">
        <v>15</v>
      </c>
      <c r="T62" s="7">
        <v>15.4</v>
      </c>
      <c r="U62" s="7">
        <v>628</v>
      </c>
      <c r="V62" s="45">
        <v>2324.5</v>
      </c>
    </row>
    <row r="63" spans="1:22" ht="15.75" thickBot="1" x14ac:dyDescent="0.3">
      <c r="A63" s="3">
        <v>1982</v>
      </c>
      <c r="B63" s="4" t="s">
        <v>16</v>
      </c>
      <c r="C63" s="4" t="s">
        <v>15</v>
      </c>
      <c r="D63" s="4" t="s">
        <v>16</v>
      </c>
      <c r="E63" s="45">
        <v>1668.8</v>
      </c>
      <c r="F63" s="7">
        <v>13.7</v>
      </c>
      <c r="G63" s="4" t="s">
        <v>15</v>
      </c>
      <c r="H63" s="4" t="s">
        <v>15</v>
      </c>
      <c r="I63" s="4" t="s">
        <v>15</v>
      </c>
      <c r="J63" s="45">
        <v>1682.5</v>
      </c>
      <c r="K63" s="3">
        <v>1982</v>
      </c>
      <c r="L63" s="7">
        <v>175</v>
      </c>
      <c r="M63" s="4" t="s">
        <v>15</v>
      </c>
      <c r="N63" s="7">
        <v>175</v>
      </c>
      <c r="O63" s="7">
        <v>429.1</v>
      </c>
      <c r="P63" s="7">
        <v>16.100000000000001</v>
      </c>
      <c r="Q63" s="4" t="s">
        <v>41</v>
      </c>
      <c r="R63" s="7">
        <v>16.100000000000001</v>
      </c>
      <c r="S63" s="4" t="s">
        <v>15</v>
      </c>
      <c r="T63" s="7">
        <v>15.4</v>
      </c>
      <c r="U63" s="7">
        <v>635.6</v>
      </c>
      <c r="V63" s="45">
        <v>2318.1</v>
      </c>
    </row>
    <row r="64" spans="1:22" ht="15.75" thickBot="1" x14ac:dyDescent="0.3">
      <c r="A64" s="3">
        <v>1983</v>
      </c>
      <c r="B64" s="4" t="s">
        <v>16</v>
      </c>
      <c r="C64" s="4" t="s">
        <v>15</v>
      </c>
      <c r="D64" s="4" t="s">
        <v>16</v>
      </c>
      <c r="E64" s="45">
        <v>1677.8</v>
      </c>
      <c r="F64" s="7">
        <v>15</v>
      </c>
      <c r="G64" s="4" t="s">
        <v>15</v>
      </c>
      <c r="H64" s="4" t="s">
        <v>15</v>
      </c>
      <c r="I64" s="4" t="s">
        <v>15</v>
      </c>
      <c r="J64" s="45">
        <v>1692.8</v>
      </c>
      <c r="K64" s="3">
        <v>1983</v>
      </c>
      <c r="L64" s="7">
        <v>177</v>
      </c>
      <c r="M64" s="4" t="s">
        <v>15</v>
      </c>
      <c r="N64" s="7">
        <v>177</v>
      </c>
      <c r="O64" s="7">
        <v>407.5</v>
      </c>
      <c r="P64" s="7">
        <v>16</v>
      </c>
      <c r="Q64" s="4" t="s">
        <v>41</v>
      </c>
      <c r="R64" s="7">
        <v>16</v>
      </c>
      <c r="S64" s="4" t="s">
        <v>15</v>
      </c>
      <c r="T64" s="7">
        <v>12.6</v>
      </c>
      <c r="U64" s="7">
        <v>613.1</v>
      </c>
      <c r="V64" s="45">
        <v>2305.9</v>
      </c>
    </row>
    <row r="65" spans="1:22" ht="15.75" thickBot="1" x14ac:dyDescent="0.3">
      <c r="A65" s="3">
        <v>1984</v>
      </c>
      <c r="B65" s="4" t="s">
        <v>16</v>
      </c>
      <c r="C65" s="4" t="s">
        <v>15</v>
      </c>
      <c r="D65" s="4" t="s">
        <v>16</v>
      </c>
      <c r="E65" s="45">
        <v>1844.7</v>
      </c>
      <c r="F65" s="7">
        <v>15.3</v>
      </c>
      <c r="G65" s="7">
        <v>256.10000000000002</v>
      </c>
      <c r="H65" s="4" t="s">
        <v>15</v>
      </c>
      <c r="I65" s="4" t="s">
        <v>15</v>
      </c>
      <c r="J65" s="45">
        <v>2116.1</v>
      </c>
      <c r="K65" s="3">
        <v>1984</v>
      </c>
      <c r="L65" s="7">
        <v>167.9</v>
      </c>
      <c r="M65" s="4" t="s">
        <v>15</v>
      </c>
      <c r="N65" s="7">
        <v>167.9</v>
      </c>
      <c r="O65" s="7">
        <v>435.8</v>
      </c>
      <c r="P65" s="7">
        <v>16.8</v>
      </c>
      <c r="Q65" s="4" t="s">
        <v>41</v>
      </c>
      <c r="R65" s="7">
        <v>16.8</v>
      </c>
      <c r="S65" s="4" t="s">
        <v>15</v>
      </c>
      <c r="T65" s="7">
        <v>13</v>
      </c>
      <c r="U65" s="7">
        <v>633.5</v>
      </c>
      <c r="V65" s="45">
        <v>2749.6</v>
      </c>
    </row>
    <row r="66" spans="1:22" ht="15.75" thickBot="1" x14ac:dyDescent="0.3">
      <c r="A66" s="3">
        <v>1985</v>
      </c>
      <c r="B66" s="4" t="s">
        <v>16</v>
      </c>
      <c r="C66" s="4" t="s">
        <v>15</v>
      </c>
      <c r="D66" s="4" t="s">
        <v>16</v>
      </c>
      <c r="E66" s="45">
        <v>1862.9</v>
      </c>
      <c r="F66" s="7">
        <v>15.5</v>
      </c>
      <c r="G66" s="7">
        <v>247.4</v>
      </c>
      <c r="H66" s="4" t="s">
        <v>15</v>
      </c>
      <c r="I66" s="4" t="s">
        <v>15</v>
      </c>
      <c r="J66" s="45">
        <v>2125.8000000000002</v>
      </c>
      <c r="K66" s="3">
        <v>1985</v>
      </c>
      <c r="L66" s="7">
        <v>182.7</v>
      </c>
      <c r="M66" s="4" t="s">
        <v>15</v>
      </c>
      <c r="N66" s="7">
        <v>182.7</v>
      </c>
      <c r="O66" s="7">
        <v>450.8</v>
      </c>
      <c r="P66" s="7">
        <v>16.5</v>
      </c>
      <c r="Q66" s="4" t="s">
        <v>41</v>
      </c>
      <c r="R66" s="7">
        <v>16.5</v>
      </c>
      <c r="S66" s="4" t="s">
        <v>15</v>
      </c>
      <c r="T66" s="7">
        <v>14.9</v>
      </c>
      <c r="U66" s="7">
        <v>664.9</v>
      </c>
      <c r="V66" s="45">
        <v>2790.7</v>
      </c>
    </row>
    <row r="67" spans="1:22" ht="15.75" thickBot="1" x14ac:dyDescent="0.3">
      <c r="A67" s="3">
        <v>1986</v>
      </c>
      <c r="B67" s="4" t="s">
        <v>16</v>
      </c>
      <c r="C67" s="4" t="s">
        <v>15</v>
      </c>
      <c r="D67" s="4" t="s">
        <v>16</v>
      </c>
      <c r="E67" s="45">
        <v>2002.3</v>
      </c>
      <c r="F67" s="7">
        <v>14.7</v>
      </c>
      <c r="G67" s="7">
        <v>274.5</v>
      </c>
      <c r="H67" s="4" t="s">
        <v>15</v>
      </c>
      <c r="I67" s="4" t="s">
        <v>15</v>
      </c>
      <c r="J67" s="45">
        <v>2291.5</v>
      </c>
      <c r="K67" s="3">
        <v>1986</v>
      </c>
      <c r="L67" s="7">
        <v>188.6</v>
      </c>
      <c r="M67" s="4" t="s">
        <v>15</v>
      </c>
      <c r="N67" s="7">
        <v>188.6</v>
      </c>
      <c r="O67" s="7">
        <v>475.8</v>
      </c>
      <c r="P67" s="7">
        <v>17</v>
      </c>
      <c r="Q67" s="4" t="s">
        <v>41</v>
      </c>
      <c r="R67" s="7">
        <v>17</v>
      </c>
      <c r="S67" s="4" t="s">
        <v>15</v>
      </c>
      <c r="T67" s="7">
        <v>12.9</v>
      </c>
      <c r="U67" s="7">
        <v>694.3</v>
      </c>
      <c r="V67" s="45">
        <v>2985.8</v>
      </c>
    </row>
    <row r="68" spans="1:22" ht="15.75" thickBot="1" x14ac:dyDescent="0.3">
      <c r="A68" s="3">
        <v>1987</v>
      </c>
      <c r="B68" s="4" t="s">
        <v>16</v>
      </c>
      <c r="C68" s="4" t="s">
        <v>15</v>
      </c>
      <c r="D68" s="4" t="s">
        <v>16</v>
      </c>
      <c r="E68" s="45">
        <v>2079.4</v>
      </c>
      <c r="F68" s="7">
        <v>15</v>
      </c>
      <c r="G68" s="7">
        <v>250</v>
      </c>
      <c r="H68" s="4" t="s">
        <v>15</v>
      </c>
      <c r="I68" s="4" t="s">
        <v>15</v>
      </c>
      <c r="J68" s="45">
        <v>2344.4</v>
      </c>
      <c r="K68" s="3">
        <v>1987</v>
      </c>
      <c r="L68" s="7">
        <v>188.9</v>
      </c>
      <c r="M68" s="4" t="s">
        <v>15</v>
      </c>
      <c r="N68" s="7">
        <v>188.9</v>
      </c>
      <c r="O68" s="7">
        <v>490.2</v>
      </c>
      <c r="P68" s="7">
        <v>18.399999999999999</v>
      </c>
      <c r="Q68" s="4" t="s">
        <v>41</v>
      </c>
      <c r="R68" s="7">
        <v>18.399999999999999</v>
      </c>
      <c r="S68" s="4" t="s">
        <v>15</v>
      </c>
      <c r="T68" s="7">
        <v>13.3</v>
      </c>
      <c r="U68" s="7">
        <v>710.8</v>
      </c>
      <c r="V68" s="45">
        <v>3055.2</v>
      </c>
    </row>
    <row r="69" spans="1:22" ht="15.75" thickBot="1" x14ac:dyDescent="0.3">
      <c r="A69" s="3">
        <v>1988</v>
      </c>
      <c r="B69" s="4" t="s">
        <v>16</v>
      </c>
      <c r="C69" s="4" t="s">
        <v>15</v>
      </c>
      <c r="D69" s="4" t="s">
        <v>16</v>
      </c>
      <c r="E69" s="45">
        <v>2097.3000000000002</v>
      </c>
      <c r="F69" s="7">
        <v>14.7</v>
      </c>
      <c r="G69" s="7">
        <v>288.89999999999998</v>
      </c>
      <c r="H69" s="4" t="s">
        <v>15</v>
      </c>
      <c r="I69" s="4" t="s">
        <v>15</v>
      </c>
      <c r="J69" s="45">
        <v>2400.9</v>
      </c>
      <c r="K69" s="3">
        <v>1988</v>
      </c>
      <c r="L69" s="7">
        <v>202.2</v>
      </c>
      <c r="M69" s="4" t="s">
        <v>15</v>
      </c>
      <c r="N69" s="7">
        <v>202.2</v>
      </c>
      <c r="O69" s="7">
        <v>517.4</v>
      </c>
      <c r="P69" s="7">
        <v>20.8</v>
      </c>
      <c r="Q69" s="4" t="s">
        <v>41</v>
      </c>
      <c r="R69" s="7">
        <v>20.8</v>
      </c>
      <c r="S69" s="4" t="s">
        <v>15</v>
      </c>
      <c r="T69" s="7">
        <v>16</v>
      </c>
      <c r="U69" s="7">
        <v>756.4</v>
      </c>
      <c r="V69" s="45">
        <v>3157.3</v>
      </c>
    </row>
    <row r="70" spans="1:22" ht="15.75" thickBot="1" x14ac:dyDescent="0.3">
      <c r="A70" s="3">
        <v>1989</v>
      </c>
      <c r="B70" s="4" t="s">
        <v>16</v>
      </c>
      <c r="C70" s="4" t="s">
        <v>15</v>
      </c>
      <c r="D70" s="4" t="s">
        <v>16</v>
      </c>
      <c r="E70" s="45">
        <v>2109.3000000000002</v>
      </c>
      <c r="F70" s="7">
        <v>14.5</v>
      </c>
      <c r="G70" s="7">
        <v>300.39999999999998</v>
      </c>
      <c r="H70" s="4" t="s">
        <v>15</v>
      </c>
      <c r="I70" s="4" t="s">
        <v>15</v>
      </c>
      <c r="J70" s="45">
        <v>2424.1999999999998</v>
      </c>
      <c r="K70" s="3">
        <v>1989</v>
      </c>
      <c r="L70" s="7">
        <v>209.6</v>
      </c>
      <c r="M70" s="4" t="s">
        <v>15</v>
      </c>
      <c r="N70" s="7">
        <v>209.6</v>
      </c>
      <c r="O70" s="7">
        <v>532.1</v>
      </c>
      <c r="P70" s="7">
        <v>21.3</v>
      </c>
      <c r="Q70" s="4" t="s">
        <v>41</v>
      </c>
      <c r="R70" s="7">
        <v>21.3</v>
      </c>
      <c r="S70" s="4" t="s">
        <v>15</v>
      </c>
      <c r="T70" s="7">
        <v>15.7</v>
      </c>
      <c r="U70" s="7">
        <v>778.7</v>
      </c>
      <c r="V70" s="45">
        <v>3202.9</v>
      </c>
    </row>
    <row r="71" spans="1:22" ht="15.75" thickBot="1" x14ac:dyDescent="0.3">
      <c r="A71" s="3">
        <v>1990</v>
      </c>
      <c r="B71" s="4" t="s">
        <v>16</v>
      </c>
      <c r="C71" s="4" t="s">
        <v>15</v>
      </c>
      <c r="D71" s="4" t="s">
        <v>16</v>
      </c>
      <c r="E71" s="45">
        <v>2129.9</v>
      </c>
      <c r="F71" s="7">
        <v>13.8</v>
      </c>
      <c r="G71" s="7">
        <v>305.89999999999998</v>
      </c>
      <c r="H71" s="4" t="s">
        <v>15</v>
      </c>
      <c r="I71" s="4" t="s">
        <v>15</v>
      </c>
      <c r="J71" s="45">
        <v>2449.6</v>
      </c>
      <c r="K71" s="3">
        <v>1990</v>
      </c>
      <c r="L71" s="7">
        <v>212.7</v>
      </c>
      <c r="M71" s="4" t="s">
        <v>15</v>
      </c>
      <c r="N71" s="7">
        <v>212.7</v>
      </c>
      <c r="O71" s="7">
        <v>536.70000000000005</v>
      </c>
      <c r="P71" s="7">
        <v>24.2</v>
      </c>
      <c r="Q71" s="4" t="s">
        <v>41</v>
      </c>
      <c r="R71" s="7">
        <v>24.2</v>
      </c>
      <c r="S71" s="4" t="s">
        <v>15</v>
      </c>
      <c r="T71" s="7">
        <v>18.3</v>
      </c>
      <c r="U71" s="7">
        <v>791.9</v>
      </c>
      <c r="V71" s="45">
        <v>3241.5</v>
      </c>
    </row>
    <row r="72" spans="1:22" ht="15.75" thickBot="1" x14ac:dyDescent="0.3">
      <c r="A72" s="3">
        <v>1991</v>
      </c>
      <c r="B72" s="4" t="s">
        <v>16</v>
      </c>
      <c r="C72" s="4" t="s">
        <v>15</v>
      </c>
      <c r="D72" s="4" t="s">
        <v>16</v>
      </c>
      <c r="E72" s="45">
        <v>2166.6</v>
      </c>
      <c r="F72" s="7">
        <v>13.6</v>
      </c>
      <c r="G72" s="7">
        <v>335</v>
      </c>
      <c r="H72" s="4" t="s">
        <v>15</v>
      </c>
      <c r="I72" s="4" t="s">
        <v>15</v>
      </c>
      <c r="J72" s="45">
        <v>2515.1999999999998</v>
      </c>
      <c r="K72" s="3">
        <v>1991</v>
      </c>
      <c r="L72" s="7">
        <v>214.9</v>
      </c>
      <c r="M72" s="4" t="s">
        <v>15</v>
      </c>
      <c r="N72" s="7">
        <v>214.9</v>
      </c>
      <c r="O72" s="7">
        <v>527.20000000000005</v>
      </c>
      <c r="P72" s="7">
        <v>27.6</v>
      </c>
      <c r="Q72" s="4" t="s">
        <v>41</v>
      </c>
      <c r="R72" s="7">
        <v>27.6</v>
      </c>
      <c r="S72" s="4" t="s">
        <v>15</v>
      </c>
      <c r="T72" s="7">
        <v>21.5</v>
      </c>
      <c r="U72" s="7">
        <v>791.2</v>
      </c>
      <c r="V72" s="45">
        <v>3306.4</v>
      </c>
    </row>
    <row r="73" spans="1:22" ht="15.75" thickBot="1" x14ac:dyDescent="0.3">
      <c r="A73" s="3">
        <v>1992</v>
      </c>
      <c r="B73" s="4" t="s">
        <v>16</v>
      </c>
      <c r="C73" s="4" t="s">
        <v>15</v>
      </c>
      <c r="D73" s="4" t="s">
        <v>16</v>
      </c>
      <c r="E73" s="45">
        <v>2178</v>
      </c>
      <c r="F73" s="7">
        <v>13.9</v>
      </c>
      <c r="G73" s="7">
        <v>363.5</v>
      </c>
      <c r="H73" s="4" t="s">
        <v>15</v>
      </c>
      <c r="I73" s="4" t="s">
        <v>15</v>
      </c>
      <c r="J73" s="45">
        <v>2555.4</v>
      </c>
      <c r="K73" s="3">
        <v>1992</v>
      </c>
      <c r="L73" s="7">
        <v>218.8</v>
      </c>
      <c r="M73" s="4" t="s">
        <v>15</v>
      </c>
      <c r="N73" s="7">
        <v>218.8</v>
      </c>
      <c r="O73" s="7">
        <v>525.4</v>
      </c>
      <c r="P73" s="7">
        <v>28.6</v>
      </c>
      <c r="Q73" s="4" t="s">
        <v>41</v>
      </c>
      <c r="R73" s="7">
        <v>28.6</v>
      </c>
      <c r="S73" s="4" t="s">
        <v>15</v>
      </c>
      <c r="T73" s="7">
        <v>26.4</v>
      </c>
      <c r="U73" s="7">
        <v>799.2</v>
      </c>
      <c r="V73" s="45">
        <v>3354.6</v>
      </c>
    </row>
    <row r="74" spans="1:22" ht="15.75" thickBot="1" x14ac:dyDescent="0.3">
      <c r="A74" s="3">
        <v>1993</v>
      </c>
      <c r="B74" s="4" t="s">
        <v>16</v>
      </c>
      <c r="C74" s="4" t="s">
        <v>15</v>
      </c>
      <c r="D74" s="4" t="s">
        <v>16</v>
      </c>
      <c r="E74" s="45">
        <v>2209.6</v>
      </c>
      <c r="F74" s="7">
        <v>13</v>
      </c>
      <c r="G74" s="7">
        <v>406</v>
      </c>
      <c r="H74" s="4" t="s">
        <v>15</v>
      </c>
      <c r="I74" s="4" t="s">
        <v>15</v>
      </c>
      <c r="J74" s="45">
        <v>2628.6</v>
      </c>
      <c r="K74" s="3">
        <v>1993</v>
      </c>
      <c r="L74" s="7">
        <v>223.9</v>
      </c>
      <c r="M74" s="4" t="s">
        <v>15</v>
      </c>
      <c r="N74" s="7">
        <v>223.9</v>
      </c>
      <c r="O74" s="7">
        <v>522.1</v>
      </c>
      <c r="P74" s="7">
        <v>27.7</v>
      </c>
      <c r="Q74" s="4" t="s">
        <v>41</v>
      </c>
      <c r="R74" s="7">
        <v>27.7</v>
      </c>
      <c r="S74" s="4" t="s">
        <v>15</v>
      </c>
      <c r="T74" s="7">
        <v>32.200000000000003</v>
      </c>
      <c r="U74" s="7">
        <v>805.9</v>
      </c>
      <c r="V74" s="45">
        <v>3435.1</v>
      </c>
    </row>
    <row r="75" spans="1:22" ht="15.75" thickBot="1" x14ac:dyDescent="0.3">
      <c r="A75" s="3">
        <v>1994</v>
      </c>
      <c r="B75" s="4" t="s">
        <v>16</v>
      </c>
      <c r="C75" s="4" t="s">
        <v>15</v>
      </c>
      <c r="D75" s="4" t="s">
        <v>16</v>
      </c>
      <c r="E75" s="45">
        <v>2162</v>
      </c>
      <c r="F75" s="7">
        <v>13.7</v>
      </c>
      <c r="G75" s="7">
        <v>463.7</v>
      </c>
      <c r="H75" s="4" t="s">
        <v>15</v>
      </c>
      <c r="I75" s="4" t="s">
        <v>15</v>
      </c>
      <c r="J75" s="45">
        <v>2639.4</v>
      </c>
      <c r="K75" s="3">
        <v>1994</v>
      </c>
      <c r="L75" s="7">
        <v>230.8</v>
      </c>
      <c r="M75" s="4" t="s">
        <v>15</v>
      </c>
      <c r="N75" s="7">
        <v>230.8</v>
      </c>
      <c r="O75" s="7">
        <v>531.79999999999995</v>
      </c>
      <c r="P75" s="7">
        <v>34</v>
      </c>
      <c r="Q75" s="4" t="s">
        <v>41</v>
      </c>
      <c r="R75" s="7">
        <v>34</v>
      </c>
      <c r="S75" s="4" t="s">
        <v>15</v>
      </c>
      <c r="T75" s="7">
        <v>31.5</v>
      </c>
      <c r="U75" s="7">
        <v>828.1</v>
      </c>
      <c r="V75" s="45">
        <v>3467.5</v>
      </c>
    </row>
    <row r="76" spans="1:22" ht="15.75" thickBot="1" x14ac:dyDescent="0.3">
      <c r="A76" s="3">
        <v>1995</v>
      </c>
      <c r="B76" s="4" t="s">
        <v>16</v>
      </c>
      <c r="C76" s="4" t="s">
        <v>15</v>
      </c>
      <c r="D76" s="4" t="s">
        <v>16</v>
      </c>
      <c r="E76" s="45">
        <v>2183.6999999999998</v>
      </c>
      <c r="F76" s="7">
        <v>13.8</v>
      </c>
      <c r="G76" s="7">
        <v>506.5</v>
      </c>
      <c r="H76" s="7">
        <v>31.5</v>
      </c>
      <c r="I76" s="7" t="s">
        <v>15</v>
      </c>
      <c r="J76" s="45">
        <v>2735.5</v>
      </c>
      <c r="K76" s="3">
        <v>1995</v>
      </c>
      <c r="L76" s="7">
        <v>237.7</v>
      </c>
      <c r="M76" s="4" t="s">
        <v>15</v>
      </c>
      <c r="N76" s="7">
        <v>237.7</v>
      </c>
      <c r="O76" s="7">
        <v>537.20000000000005</v>
      </c>
      <c r="P76" s="7">
        <v>34.6</v>
      </c>
      <c r="Q76" s="4" t="s">
        <v>41</v>
      </c>
      <c r="R76" s="7">
        <v>34.6</v>
      </c>
      <c r="S76" s="7">
        <v>2.5</v>
      </c>
      <c r="T76" s="7">
        <v>2</v>
      </c>
      <c r="U76" s="7">
        <v>814</v>
      </c>
      <c r="V76" s="45">
        <v>3550.2</v>
      </c>
    </row>
    <row r="77" spans="1:22" ht="15.75" thickBot="1" x14ac:dyDescent="0.3">
      <c r="A77" s="3">
        <v>1996</v>
      </c>
      <c r="B77" s="4" t="s">
        <v>16</v>
      </c>
      <c r="C77" s="4" t="s">
        <v>15</v>
      </c>
      <c r="D77" s="4" t="s">
        <v>16</v>
      </c>
      <c r="E77" s="45">
        <v>2220.5</v>
      </c>
      <c r="F77" s="7">
        <v>13.7</v>
      </c>
      <c r="G77" s="7">
        <v>548.29999999999995</v>
      </c>
      <c r="H77" s="7">
        <v>39.799999999999997</v>
      </c>
      <c r="I77" s="7" t="s">
        <v>15</v>
      </c>
      <c r="J77" s="45">
        <v>2822.3</v>
      </c>
      <c r="K77" s="3">
        <v>1996</v>
      </c>
      <c r="L77" s="7">
        <v>241.9</v>
      </c>
      <c r="M77" s="4" t="s">
        <v>15</v>
      </c>
      <c r="N77" s="7">
        <v>241.9</v>
      </c>
      <c r="O77" s="7">
        <v>543.1</v>
      </c>
      <c r="P77" s="7">
        <v>37.6</v>
      </c>
      <c r="Q77" s="4" t="s">
        <v>41</v>
      </c>
      <c r="R77" s="7">
        <v>37.6</v>
      </c>
      <c r="S77" s="7">
        <v>2.6</v>
      </c>
      <c r="T77" s="7">
        <v>2.2999999999999998</v>
      </c>
      <c r="U77" s="7">
        <v>827.5</v>
      </c>
      <c r="V77" s="45">
        <v>3650.3</v>
      </c>
    </row>
    <row r="78" spans="1:22" ht="15.75" thickBot="1" x14ac:dyDescent="0.3">
      <c r="A78" s="3">
        <v>1997</v>
      </c>
      <c r="B78" s="4" t="s">
        <v>16</v>
      </c>
      <c r="C78" s="4" t="s">
        <v>15</v>
      </c>
      <c r="D78" s="4" t="s">
        <v>16</v>
      </c>
      <c r="E78" s="45">
        <v>2244.6</v>
      </c>
      <c r="F78" s="7">
        <v>14</v>
      </c>
      <c r="G78" s="7">
        <v>585.29999999999995</v>
      </c>
      <c r="H78" s="7">
        <v>41.9</v>
      </c>
      <c r="I78" s="7" t="s">
        <v>15</v>
      </c>
      <c r="J78" s="45">
        <v>2885.8</v>
      </c>
      <c r="K78" s="3">
        <v>1997</v>
      </c>
      <c r="L78" s="7">
        <v>250.7</v>
      </c>
      <c r="M78" s="4" t="s">
        <v>15</v>
      </c>
      <c r="N78" s="7">
        <v>250.7</v>
      </c>
      <c r="O78" s="7">
        <v>557.70000000000005</v>
      </c>
      <c r="P78" s="7">
        <v>41.2</v>
      </c>
      <c r="Q78" s="4" t="s">
        <v>41</v>
      </c>
      <c r="R78" s="7">
        <v>41.2</v>
      </c>
      <c r="S78" s="7">
        <v>2.2999999999999998</v>
      </c>
      <c r="T78" s="7">
        <v>2.9</v>
      </c>
      <c r="U78" s="7">
        <v>854.8</v>
      </c>
      <c r="V78" s="45">
        <v>3745.8</v>
      </c>
    </row>
    <row r="79" spans="1:22" ht="15.75" thickBot="1" x14ac:dyDescent="0.3">
      <c r="A79" s="3">
        <v>1998</v>
      </c>
      <c r="B79" s="4" t="s">
        <v>16</v>
      </c>
      <c r="C79" s="4" t="s">
        <v>15</v>
      </c>
      <c r="D79" s="4" t="s">
        <v>16</v>
      </c>
      <c r="E79" s="45">
        <v>2174.6</v>
      </c>
      <c r="F79" s="7">
        <v>13.6</v>
      </c>
      <c r="G79" s="7">
        <v>670.9</v>
      </c>
      <c r="H79" s="7">
        <v>50.1</v>
      </c>
      <c r="I79" s="7" t="s">
        <v>15</v>
      </c>
      <c r="J79" s="45">
        <v>2909.2</v>
      </c>
      <c r="K79" s="3">
        <v>1998</v>
      </c>
      <c r="L79" s="7">
        <v>259.5</v>
      </c>
      <c r="M79" s="4" t="s">
        <v>15</v>
      </c>
      <c r="N79" s="7">
        <v>259.5</v>
      </c>
      <c r="O79" s="7">
        <v>565.70000000000005</v>
      </c>
      <c r="P79" s="7">
        <v>43.8</v>
      </c>
      <c r="Q79" s="4" t="s">
        <v>41</v>
      </c>
      <c r="R79" s="7">
        <v>43.8</v>
      </c>
      <c r="S79" s="7">
        <v>2.4</v>
      </c>
      <c r="T79" s="7">
        <v>2.9</v>
      </c>
      <c r="U79" s="7">
        <v>874.3</v>
      </c>
      <c r="V79" s="45">
        <v>3793.6</v>
      </c>
    </row>
    <row r="80" spans="1:22" ht="15.75" thickBot="1" x14ac:dyDescent="0.3">
      <c r="A80" s="3">
        <v>1999</v>
      </c>
      <c r="B80" s="4" t="s">
        <v>16</v>
      </c>
      <c r="C80" s="4" t="s">
        <v>15</v>
      </c>
      <c r="D80" s="4" t="s">
        <v>16</v>
      </c>
      <c r="E80" s="45">
        <v>2275.9</v>
      </c>
      <c r="F80" s="7">
        <v>14.2</v>
      </c>
      <c r="G80" s="7">
        <v>718.4</v>
      </c>
      <c r="H80" s="7">
        <v>65.8</v>
      </c>
      <c r="I80" s="7" t="s">
        <v>15</v>
      </c>
      <c r="J80" s="45">
        <v>3074.3</v>
      </c>
      <c r="K80" s="3">
        <v>1999</v>
      </c>
      <c r="L80" s="7">
        <v>265.89999999999998</v>
      </c>
      <c r="M80" s="4" t="s">
        <v>15</v>
      </c>
      <c r="N80" s="7">
        <v>265.89999999999998</v>
      </c>
      <c r="O80" s="7">
        <v>577.70000000000005</v>
      </c>
      <c r="P80" s="7">
        <v>48.7</v>
      </c>
      <c r="Q80" s="4" t="s">
        <v>41</v>
      </c>
      <c r="R80" s="7">
        <v>48.7</v>
      </c>
      <c r="S80" s="7">
        <v>2.8</v>
      </c>
      <c r="T80" s="7">
        <v>2.8</v>
      </c>
      <c r="U80" s="7">
        <v>897.9</v>
      </c>
      <c r="V80" s="45">
        <v>3972.2</v>
      </c>
    </row>
    <row r="81" spans="1:22" ht="15.75" thickBot="1" x14ac:dyDescent="0.3">
      <c r="A81" s="3">
        <v>2000</v>
      </c>
      <c r="B81" s="4" t="s">
        <v>16</v>
      </c>
      <c r="C81" s="4" t="s">
        <v>16</v>
      </c>
      <c r="D81" s="4" t="s">
        <v>16</v>
      </c>
      <c r="E81" s="45">
        <v>2314.8000000000002</v>
      </c>
      <c r="F81" s="7">
        <v>14.5</v>
      </c>
      <c r="G81" s="7">
        <v>758.9</v>
      </c>
      <c r="H81" s="7">
        <v>67.3</v>
      </c>
      <c r="I81" s="7" t="s">
        <v>15</v>
      </c>
      <c r="J81" s="45">
        <v>3155.5</v>
      </c>
      <c r="K81" s="3">
        <v>2000</v>
      </c>
      <c r="L81" s="7">
        <v>270.89999999999998</v>
      </c>
      <c r="M81" s="4" t="s">
        <v>15</v>
      </c>
      <c r="N81" s="7">
        <v>270.89999999999998</v>
      </c>
      <c r="O81" s="7">
        <v>595.20000000000005</v>
      </c>
      <c r="P81" s="7">
        <v>52.8</v>
      </c>
      <c r="Q81" s="4" t="s">
        <v>41</v>
      </c>
      <c r="R81" s="7">
        <v>52.8</v>
      </c>
      <c r="S81" s="7">
        <v>3</v>
      </c>
      <c r="T81" s="7">
        <v>3.4</v>
      </c>
      <c r="U81" s="7">
        <v>925.3</v>
      </c>
      <c r="V81" s="45">
        <v>4080.8</v>
      </c>
    </row>
    <row r="82" spans="1:22" ht="15.75" thickBot="1" x14ac:dyDescent="0.3">
      <c r="A82" s="3">
        <v>2001</v>
      </c>
      <c r="B82" s="4" t="s">
        <v>16</v>
      </c>
      <c r="C82" s="4" t="s">
        <v>16</v>
      </c>
      <c r="D82" s="4" t="s">
        <v>16</v>
      </c>
      <c r="E82" s="45">
        <v>2376.5</v>
      </c>
      <c r="F82" s="7">
        <v>12.8</v>
      </c>
      <c r="G82" s="7">
        <v>789.3</v>
      </c>
      <c r="H82" s="7">
        <v>71.400000000000006</v>
      </c>
      <c r="I82" s="7" t="s">
        <v>15</v>
      </c>
      <c r="J82" s="45">
        <v>3250</v>
      </c>
      <c r="K82" s="3">
        <v>2001</v>
      </c>
      <c r="L82" s="7">
        <v>277.3</v>
      </c>
      <c r="M82" s="4" t="s">
        <v>15</v>
      </c>
      <c r="N82" s="7">
        <v>277.3</v>
      </c>
      <c r="O82" s="7">
        <v>608.1</v>
      </c>
      <c r="P82" s="7">
        <v>54.3</v>
      </c>
      <c r="Q82" s="4" t="s">
        <v>41</v>
      </c>
      <c r="R82" s="7">
        <v>54.3</v>
      </c>
      <c r="S82" s="7">
        <v>2.9</v>
      </c>
      <c r="T82" s="7">
        <v>3.6</v>
      </c>
      <c r="U82" s="7">
        <v>946.2</v>
      </c>
      <c r="V82" s="45">
        <v>4196.2</v>
      </c>
    </row>
    <row r="83" spans="1:22" ht="15.75" thickBot="1" x14ac:dyDescent="0.3">
      <c r="A83" s="3">
        <v>2002</v>
      </c>
      <c r="B83" s="4" t="s">
        <v>16</v>
      </c>
      <c r="C83" s="4" t="s">
        <v>16</v>
      </c>
      <c r="D83" s="4" t="s">
        <v>16</v>
      </c>
      <c r="E83" s="45">
        <v>2411.1</v>
      </c>
      <c r="F83" s="7">
        <v>13.9</v>
      </c>
      <c r="G83" s="7">
        <v>802.6</v>
      </c>
      <c r="H83" s="7">
        <v>76.8</v>
      </c>
      <c r="I83" s="7" t="s">
        <v>15</v>
      </c>
      <c r="J83" s="45">
        <v>3304.4</v>
      </c>
      <c r="K83" s="3">
        <v>2002</v>
      </c>
      <c r="L83" s="7">
        <v>283.7</v>
      </c>
      <c r="M83" s="4" t="s">
        <v>15</v>
      </c>
      <c r="N83" s="7">
        <v>283.7</v>
      </c>
      <c r="O83" s="7">
        <v>620.9</v>
      </c>
      <c r="P83" s="7">
        <v>61</v>
      </c>
      <c r="Q83" s="4" t="s">
        <v>41</v>
      </c>
      <c r="R83" s="7">
        <v>61</v>
      </c>
      <c r="S83" s="7">
        <v>3.3</v>
      </c>
      <c r="T83" s="7">
        <v>3.4</v>
      </c>
      <c r="U83" s="7">
        <v>972.3</v>
      </c>
      <c r="V83" s="45">
        <v>4276.7</v>
      </c>
    </row>
    <row r="84" spans="1:22" ht="15.75" thickBot="1" x14ac:dyDescent="0.3">
      <c r="A84" s="3">
        <v>2003</v>
      </c>
      <c r="B84" s="4" t="s">
        <v>16</v>
      </c>
      <c r="C84" s="4" t="s">
        <v>16</v>
      </c>
      <c r="D84" s="4" t="s">
        <v>16</v>
      </c>
      <c r="E84" s="45">
        <v>2420.8000000000002</v>
      </c>
      <c r="F84" s="7">
        <v>13.8</v>
      </c>
      <c r="G84" s="7">
        <v>864</v>
      </c>
      <c r="H84" s="7">
        <v>89.3</v>
      </c>
      <c r="I84" s="7" t="s">
        <v>15</v>
      </c>
      <c r="J84" s="45">
        <v>3387.9</v>
      </c>
      <c r="K84" s="3">
        <v>2003</v>
      </c>
      <c r="L84" s="7">
        <v>286</v>
      </c>
      <c r="M84" s="4" t="s">
        <v>15</v>
      </c>
      <c r="N84" s="7">
        <v>286</v>
      </c>
      <c r="O84" s="7">
        <v>629.9</v>
      </c>
      <c r="P84" s="7">
        <v>64.3</v>
      </c>
      <c r="Q84" s="4" t="s">
        <v>41</v>
      </c>
      <c r="R84" s="7">
        <v>64.3</v>
      </c>
      <c r="S84" s="7">
        <v>3.6</v>
      </c>
      <c r="T84" s="7">
        <v>3.1</v>
      </c>
      <c r="U84" s="7">
        <v>986.9</v>
      </c>
      <c r="V84" s="45">
        <v>4363.3999999999996</v>
      </c>
    </row>
    <row r="85" spans="1:22" ht="15.75" thickBot="1" x14ac:dyDescent="0.3">
      <c r="A85" s="3">
        <v>2004</v>
      </c>
      <c r="B85" s="4" t="s">
        <v>16</v>
      </c>
      <c r="C85" s="4" t="s">
        <v>16</v>
      </c>
      <c r="D85" s="4" t="s">
        <v>16</v>
      </c>
      <c r="E85" s="45">
        <v>2471</v>
      </c>
      <c r="F85" s="7">
        <v>13.4</v>
      </c>
      <c r="G85" s="7">
        <v>889.5</v>
      </c>
      <c r="H85" s="7">
        <v>85.1</v>
      </c>
      <c r="I85" s="7" t="s">
        <v>15</v>
      </c>
      <c r="J85" s="45">
        <v>3459</v>
      </c>
      <c r="K85" s="3">
        <v>2004</v>
      </c>
      <c r="L85" s="7">
        <v>294.7</v>
      </c>
      <c r="M85" s="4" t="s">
        <v>45</v>
      </c>
      <c r="N85" s="7">
        <v>294.7</v>
      </c>
      <c r="O85" s="7">
        <v>642.4</v>
      </c>
      <c r="P85" s="7">
        <v>67.400000000000006</v>
      </c>
      <c r="Q85" s="4" t="s">
        <v>41</v>
      </c>
      <c r="R85" s="7">
        <v>67.400000000000006</v>
      </c>
      <c r="S85" s="7">
        <v>4.0999999999999996</v>
      </c>
      <c r="T85" s="7">
        <v>3.3</v>
      </c>
      <c r="U85" s="45">
        <v>1011.9</v>
      </c>
      <c r="V85" s="45">
        <v>4470.8</v>
      </c>
    </row>
    <row r="86" spans="1:22" ht="15.75" thickBot="1" x14ac:dyDescent="0.3">
      <c r="A86" s="8">
        <v>2005</v>
      </c>
      <c r="B86" s="9" t="s">
        <v>16</v>
      </c>
      <c r="C86" s="9" t="s">
        <v>16</v>
      </c>
      <c r="D86" s="9" t="s">
        <v>16</v>
      </c>
      <c r="E86" s="46">
        <v>2484.8000000000002</v>
      </c>
      <c r="F86" s="11">
        <v>12.9</v>
      </c>
      <c r="G86" s="11">
        <v>978.3</v>
      </c>
      <c r="H86" s="11">
        <v>99.4</v>
      </c>
      <c r="I86" s="11" t="s">
        <v>15</v>
      </c>
      <c r="J86" s="46">
        <v>3575.4</v>
      </c>
      <c r="K86" s="8">
        <v>2005</v>
      </c>
      <c r="L86" s="11">
        <v>303.39999999999998</v>
      </c>
      <c r="M86" s="9" t="s">
        <v>45</v>
      </c>
      <c r="N86" s="11">
        <v>303.39999999999998</v>
      </c>
      <c r="O86" s="11">
        <v>646.20000000000005</v>
      </c>
      <c r="P86" s="11">
        <v>69.2</v>
      </c>
      <c r="Q86" s="9" t="s">
        <v>41</v>
      </c>
      <c r="R86" s="11">
        <v>69.2</v>
      </c>
      <c r="S86" s="11">
        <v>3.6</v>
      </c>
      <c r="T86" s="11">
        <v>3.6</v>
      </c>
      <c r="U86" s="46">
        <v>1026</v>
      </c>
      <c r="V86" s="46">
        <v>4601.3999999999996</v>
      </c>
    </row>
    <row r="87" spans="1:22" ht="15.75" thickBot="1" x14ac:dyDescent="0.3">
      <c r="A87" s="8">
        <v>2006</v>
      </c>
      <c r="B87" s="9" t="s">
        <v>16</v>
      </c>
      <c r="C87" s="9" t="s">
        <v>16</v>
      </c>
      <c r="D87" s="9" t="s">
        <v>16</v>
      </c>
      <c r="E87" s="46">
        <v>2494.9</v>
      </c>
      <c r="F87" s="11">
        <v>12.2</v>
      </c>
      <c r="G87" s="46">
        <v>1013</v>
      </c>
      <c r="H87" s="11">
        <v>115.6</v>
      </c>
      <c r="I87" s="11" t="s">
        <v>15</v>
      </c>
      <c r="J87" s="46">
        <v>3635.7</v>
      </c>
      <c r="K87" s="8">
        <v>2006</v>
      </c>
      <c r="L87" s="11">
        <v>314.8</v>
      </c>
      <c r="M87" s="9" t="s">
        <v>45</v>
      </c>
      <c r="N87" s="11">
        <v>314.8</v>
      </c>
      <c r="O87" s="11">
        <v>652.1</v>
      </c>
      <c r="P87" s="11">
        <v>74.3</v>
      </c>
      <c r="Q87" s="9" t="s">
        <v>41</v>
      </c>
      <c r="R87" s="11">
        <v>74.3</v>
      </c>
      <c r="S87" s="11">
        <v>3.7</v>
      </c>
      <c r="T87" s="11">
        <v>3.8</v>
      </c>
      <c r="U87" s="46">
        <v>1048.7</v>
      </c>
      <c r="V87" s="46">
        <v>4684.2</v>
      </c>
    </row>
    <row r="88" spans="1:22" ht="15.75" thickBot="1" x14ac:dyDescent="0.3">
      <c r="A88" s="8">
        <v>2007</v>
      </c>
      <c r="B88" s="9" t="s">
        <v>16</v>
      </c>
      <c r="C88" s="9" t="s">
        <v>16</v>
      </c>
      <c r="D88" s="9" t="s">
        <v>16</v>
      </c>
      <c r="E88" s="11" t="s">
        <v>95</v>
      </c>
      <c r="F88" s="11">
        <v>11.4</v>
      </c>
      <c r="G88" s="11" t="s">
        <v>96</v>
      </c>
      <c r="H88" s="11" t="s">
        <v>97</v>
      </c>
      <c r="I88" s="11">
        <v>30.6</v>
      </c>
      <c r="J88" s="46">
        <v>3957.4</v>
      </c>
      <c r="K88" s="8">
        <v>2007</v>
      </c>
      <c r="L88" s="11">
        <v>325.7</v>
      </c>
      <c r="M88" s="9" t="s">
        <v>45</v>
      </c>
      <c r="N88" s="11">
        <v>325.7</v>
      </c>
      <c r="O88" s="11">
        <v>657.3</v>
      </c>
      <c r="P88" s="11">
        <v>83.9</v>
      </c>
      <c r="Q88" s="9" t="s">
        <v>41</v>
      </c>
      <c r="R88" s="11">
        <v>83.9</v>
      </c>
      <c r="S88" s="11">
        <v>4.2</v>
      </c>
      <c r="T88" s="11">
        <v>9.5</v>
      </c>
      <c r="U88" s="46">
        <v>1080.5999999999999</v>
      </c>
      <c r="V88" s="46">
        <v>5038.1000000000004</v>
      </c>
    </row>
    <row r="89" spans="1:22" ht="15.75" thickBot="1" x14ac:dyDescent="0.3">
      <c r="A89" s="8">
        <v>2008</v>
      </c>
      <c r="B89" s="9" t="s">
        <v>16</v>
      </c>
      <c r="C89" s="9" t="s">
        <v>16</v>
      </c>
      <c r="D89" s="9" t="s">
        <v>16</v>
      </c>
      <c r="E89" s="46">
        <v>2376.5</v>
      </c>
      <c r="F89" s="11">
        <v>11.6</v>
      </c>
      <c r="G89" s="46">
        <v>1495.2</v>
      </c>
      <c r="H89" s="11">
        <v>178</v>
      </c>
      <c r="I89" s="11">
        <v>26.9</v>
      </c>
      <c r="J89" s="46">
        <v>4088.2</v>
      </c>
      <c r="K89" s="8">
        <v>2008</v>
      </c>
      <c r="L89" s="11">
        <v>338.7</v>
      </c>
      <c r="M89" s="9" t="s">
        <v>45</v>
      </c>
      <c r="N89" s="11">
        <v>338.7</v>
      </c>
      <c r="O89" s="11">
        <v>674.3</v>
      </c>
      <c r="P89" s="11">
        <v>88.5</v>
      </c>
      <c r="Q89" s="9" t="s">
        <v>41</v>
      </c>
      <c r="R89" s="11">
        <v>88.5</v>
      </c>
      <c r="S89" s="11">
        <v>4.3</v>
      </c>
      <c r="T89" s="11">
        <v>10.199999999999999</v>
      </c>
      <c r="U89" s="46">
        <v>1116</v>
      </c>
      <c r="V89" s="46">
        <v>5204.2</v>
      </c>
    </row>
    <row r="90" spans="1:22" ht="15.75" thickBot="1" x14ac:dyDescent="0.3">
      <c r="A90" s="8">
        <v>2009</v>
      </c>
      <c r="B90" s="9" t="s">
        <v>16</v>
      </c>
      <c r="C90" s="9" t="s">
        <v>16</v>
      </c>
      <c r="D90" s="9" t="s">
        <v>16</v>
      </c>
      <c r="E90" s="46">
        <v>2331.8000000000002</v>
      </c>
      <c r="F90" s="11">
        <v>13.1</v>
      </c>
      <c r="G90" s="46">
        <v>1529.2</v>
      </c>
      <c r="H90" s="11">
        <v>174</v>
      </c>
      <c r="I90" s="11">
        <v>40.200000000000003</v>
      </c>
      <c r="J90" s="46">
        <v>4088.3</v>
      </c>
      <c r="K90" s="8">
        <v>2009</v>
      </c>
      <c r="L90" s="11">
        <v>343.5</v>
      </c>
      <c r="M90" s="9" t="s">
        <v>45</v>
      </c>
      <c r="N90" s="11">
        <v>343.5</v>
      </c>
      <c r="O90" s="11">
        <v>684.6</v>
      </c>
      <c r="P90" s="11">
        <v>90.7</v>
      </c>
      <c r="Q90" s="9" t="s">
        <v>41</v>
      </c>
      <c r="R90" s="11">
        <v>90.7</v>
      </c>
      <c r="S90" s="11">
        <v>4.4000000000000004</v>
      </c>
      <c r="T90" s="11">
        <v>8</v>
      </c>
      <c r="U90" s="46">
        <v>1131.2</v>
      </c>
      <c r="V90" s="46">
        <v>5219.3999999999996</v>
      </c>
    </row>
    <row r="91" spans="1:22" ht="15.75" thickBot="1" x14ac:dyDescent="0.3">
      <c r="A91" s="8">
        <v>2010</v>
      </c>
      <c r="B91" s="9" t="s">
        <v>16</v>
      </c>
      <c r="C91" s="9" t="s">
        <v>16</v>
      </c>
      <c r="D91" s="9" t="s">
        <v>16</v>
      </c>
      <c r="E91" s="46">
        <v>2412.6999999999998</v>
      </c>
      <c r="F91" s="11">
        <v>12.1</v>
      </c>
      <c r="G91" s="46">
        <v>1693.6</v>
      </c>
      <c r="H91" s="11">
        <v>185</v>
      </c>
      <c r="I91" s="11">
        <v>34.700000000000003</v>
      </c>
      <c r="J91" s="46">
        <v>4338.1000000000004</v>
      </c>
      <c r="K91" s="8">
        <v>2010</v>
      </c>
      <c r="L91" s="11">
        <v>345.3</v>
      </c>
      <c r="M91" s="9" t="s">
        <v>45</v>
      </c>
      <c r="N91" s="11">
        <v>345.3</v>
      </c>
      <c r="O91" s="11">
        <v>666</v>
      </c>
      <c r="P91" s="11">
        <v>93.6</v>
      </c>
      <c r="Q91" s="9" t="s">
        <v>41</v>
      </c>
      <c r="R91" s="11">
        <v>93.6</v>
      </c>
      <c r="S91" s="11">
        <v>4.5999999999999996</v>
      </c>
      <c r="T91" s="11">
        <v>7.4</v>
      </c>
      <c r="U91" s="46">
        <v>1116.9000000000001</v>
      </c>
      <c r="V91" s="46">
        <v>5455.1</v>
      </c>
    </row>
    <row r="92" spans="1:22" ht="15.75" thickBot="1" x14ac:dyDescent="0.3">
      <c r="A92" s="8">
        <v>2011</v>
      </c>
      <c r="B92" s="47">
        <v>2339.1999999999998</v>
      </c>
      <c r="C92" s="11">
        <v>2.1</v>
      </c>
      <c r="D92" s="11">
        <v>72.2</v>
      </c>
      <c r="E92" s="46">
        <v>2413.5</v>
      </c>
      <c r="F92" s="11">
        <v>11.6</v>
      </c>
      <c r="G92" s="46">
        <v>1611.8</v>
      </c>
      <c r="H92" s="11">
        <v>195</v>
      </c>
      <c r="I92" s="11">
        <v>40.200000000000003</v>
      </c>
      <c r="J92" s="46">
        <v>4272</v>
      </c>
      <c r="K92" s="8">
        <v>2011</v>
      </c>
      <c r="L92" s="11">
        <v>345.2</v>
      </c>
      <c r="M92" s="11">
        <v>2.1</v>
      </c>
      <c r="N92" s="11">
        <v>347.3</v>
      </c>
      <c r="O92" s="11">
        <v>654.9</v>
      </c>
      <c r="P92" s="11">
        <v>89.2</v>
      </c>
      <c r="Q92" s="11">
        <v>5.0999999999999996</v>
      </c>
      <c r="R92" s="11">
        <v>94.4</v>
      </c>
      <c r="S92" s="11">
        <v>4.3</v>
      </c>
      <c r="T92" s="11">
        <v>5</v>
      </c>
      <c r="U92" s="46">
        <v>1105.8</v>
      </c>
      <c r="V92" s="46">
        <v>5377.8</v>
      </c>
    </row>
    <row r="93" spans="1:22" ht="15.75" thickBot="1" x14ac:dyDescent="0.3">
      <c r="A93" s="8">
        <v>2012</v>
      </c>
      <c r="B93" s="47">
        <v>2306.1</v>
      </c>
      <c r="C93" s="11">
        <v>3</v>
      </c>
      <c r="D93" s="11">
        <v>95.9</v>
      </c>
      <c r="E93" s="46">
        <v>2405</v>
      </c>
      <c r="F93" s="11">
        <v>11.7</v>
      </c>
      <c r="G93" s="46">
        <v>1618.1</v>
      </c>
      <c r="H93" s="11">
        <v>211.7</v>
      </c>
      <c r="I93" s="11">
        <v>29.2</v>
      </c>
      <c r="J93" s="46">
        <v>4275.6000000000004</v>
      </c>
      <c r="K93" s="8">
        <v>2012</v>
      </c>
      <c r="L93" s="11">
        <v>346.4</v>
      </c>
      <c r="M93" s="11">
        <v>2.2999999999999998</v>
      </c>
      <c r="N93" s="11">
        <v>348.7</v>
      </c>
      <c r="O93" s="11">
        <v>656.5</v>
      </c>
      <c r="P93" s="11">
        <v>93</v>
      </c>
      <c r="Q93" s="11">
        <v>5.7</v>
      </c>
      <c r="R93" s="11">
        <v>98.6</v>
      </c>
      <c r="S93" s="11">
        <v>4</v>
      </c>
      <c r="T93" s="11">
        <v>8</v>
      </c>
      <c r="U93" s="46">
        <v>1115.9000000000001</v>
      </c>
      <c r="V93" s="46">
        <v>5391.5</v>
      </c>
    </row>
    <row r="94" spans="1:22" x14ac:dyDescent="0.25">
      <c r="A94" s="17" t="s">
        <v>20</v>
      </c>
    </row>
    <row r="95" spans="1:22" x14ac:dyDescent="0.25">
      <c r="A95" s="17" t="s">
        <v>21</v>
      </c>
    </row>
    <row r="96" spans="1:22" x14ac:dyDescent="0.25">
      <c r="A96" s="17" t="s">
        <v>22</v>
      </c>
    </row>
    <row r="97" spans="1:1" x14ac:dyDescent="0.25">
      <c r="A97" s="17" t="s">
        <v>23</v>
      </c>
    </row>
    <row r="98" spans="1:1" x14ac:dyDescent="0.25">
      <c r="A98" s="17" t="s">
        <v>99</v>
      </c>
    </row>
    <row r="99" spans="1:1" x14ac:dyDescent="0.25">
      <c r="A99" s="17" t="s">
        <v>47</v>
      </c>
    </row>
    <row r="100" spans="1:1" x14ac:dyDescent="0.25">
      <c r="A100" s="17" t="s">
        <v>48</v>
      </c>
    </row>
    <row r="101" spans="1:1" x14ac:dyDescent="0.25">
      <c r="A101" s="17" t="s">
        <v>49</v>
      </c>
    </row>
    <row r="102" spans="1:1" x14ac:dyDescent="0.25">
      <c r="A102" s="20" t="s">
        <v>24</v>
      </c>
    </row>
  </sheetData>
  <mergeCells count="30">
    <mergeCell ref="K3:V3"/>
    <mergeCell ref="K4:K6"/>
    <mergeCell ref="L4:N4"/>
    <mergeCell ref="O4:O6"/>
    <mergeCell ref="P4:R4"/>
    <mergeCell ref="S4:S6"/>
    <mergeCell ref="T4:T6"/>
    <mergeCell ref="U4:U6"/>
    <mergeCell ref="V4:V6"/>
    <mergeCell ref="L5:L6"/>
    <mergeCell ref="N5:N6"/>
    <mergeCell ref="P5:P6"/>
    <mergeCell ref="Q5:Q6"/>
    <mergeCell ref="R5:R6"/>
    <mergeCell ref="X4:X6"/>
    <mergeCell ref="A1:J1"/>
    <mergeCell ref="A2:J2"/>
    <mergeCell ref="A3:J3"/>
    <mergeCell ref="A4:A6"/>
    <mergeCell ref="B4:E4"/>
    <mergeCell ref="F4:F6"/>
    <mergeCell ref="G4:G6"/>
    <mergeCell ref="H4:H6"/>
    <mergeCell ref="I4:I6"/>
    <mergeCell ref="J4:J6"/>
    <mergeCell ref="B5:B6"/>
    <mergeCell ref="C5:C6"/>
    <mergeCell ref="E5:E6"/>
    <mergeCell ref="K1:V1"/>
    <mergeCell ref="K2:V2"/>
  </mergeCells>
  <hyperlinks>
    <hyperlink ref="X4:X6" location="TOC!A1" display="Back to Table of Contents"/>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opLeftCell="A34" workbookViewId="0">
      <selection activeCell="M34" sqref="M1:N1048576"/>
    </sheetView>
  </sheetViews>
  <sheetFormatPr defaultRowHeight="15" x14ac:dyDescent="0.25"/>
  <sheetData>
    <row r="1" spans="1:14" x14ac:dyDescent="0.25">
      <c r="A1" s="304" t="s">
        <v>1175</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1176</v>
      </c>
      <c r="B3" s="307"/>
      <c r="C3" s="307"/>
      <c r="D3" s="307"/>
      <c r="E3" s="307"/>
      <c r="F3" s="307"/>
      <c r="G3" s="307"/>
      <c r="H3" s="307"/>
      <c r="I3" s="307"/>
      <c r="J3" s="307"/>
      <c r="K3" s="307"/>
      <c r="L3" s="308"/>
    </row>
    <row r="4" spans="1:14" ht="68.25" thickBot="1" x14ac:dyDescent="0.3">
      <c r="A4" s="101" t="s">
        <v>3</v>
      </c>
      <c r="B4" s="57" t="s">
        <v>1134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v>1975</v>
      </c>
      <c r="B5" s="55" t="s">
        <v>15</v>
      </c>
      <c r="C5" s="161" t="s">
        <v>15</v>
      </c>
      <c r="D5" s="161" t="s">
        <v>15</v>
      </c>
      <c r="E5" s="55">
        <v>173</v>
      </c>
      <c r="F5" s="54" t="s">
        <v>15</v>
      </c>
      <c r="G5" s="161" t="s">
        <v>15</v>
      </c>
      <c r="H5" s="161" t="s">
        <v>15</v>
      </c>
      <c r="I5" s="161" t="s">
        <v>15</v>
      </c>
      <c r="J5" s="161" t="s">
        <v>15</v>
      </c>
      <c r="K5" s="161" t="s">
        <v>15</v>
      </c>
      <c r="L5" s="55" t="s">
        <v>15</v>
      </c>
      <c r="N5" s="218"/>
    </row>
    <row r="6" spans="1:14" ht="15.75" thickBot="1" x14ac:dyDescent="0.3">
      <c r="A6" s="101">
        <v>1976</v>
      </c>
      <c r="B6" s="55" t="s">
        <v>15</v>
      </c>
      <c r="C6" s="58">
        <v>4438</v>
      </c>
      <c r="D6" s="54" t="s">
        <v>15</v>
      </c>
      <c r="E6" s="55">
        <v>173</v>
      </c>
      <c r="F6" s="54" t="s">
        <v>15</v>
      </c>
      <c r="G6" s="161" t="s">
        <v>15</v>
      </c>
      <c r="H6" s="161" t="s">
        <v>15</v>
      </c>
      <c r="I6" s="161" t="s">
        <v>15</v>
      </c>
      <c r="J6" s="161" t="s">
        <v>15</v>
      </c>
      <c r="K6" s="161" t="s">
        <v>15</v>
      </c>
      <c r="L6" s="55" t="s">
        <v>15</v>
      </c>
      <c r="N6" s="219"/>
    </row>
    <row r="7" spans="1:14" ht="15.75" thickBot="1" x14ac:dyDescent="0.3">
      <c r="A7" s="101">
        <v>1977</v>
      </c>
      <c r="B7" s="55" t="s">
        <v>15</v>
      </c>
      <c r="C7" s="58">
        <v>4340</v>
      </c>
      <c r="D7" s="54" t="s">
        <v>15</v>
      </c>
      <c r="E7" s="55">
        <v>175</v>
      </c>
      <c r="F7" s="54" t="s">
        <v>15</v>
      </c>
      <c r="G7" s="161" t="s">
        <v>15</v>
      </c>
      <c r="H7" s="161" t="s">
        <v>15</v>
      </c>
      <c r="I7" s="161" t="s">
        <v>15</v>
      </c>
      <c r="J7" s="161" t="s">
        <v>15</v>
      </c>
      <c r="K7" s="161" t="s">
        <v>15</v>
      </c>
      <c r="L7" s="55" t="s">
        <v>15</v>
      </c>
    </row>
    <row r="8" spans="1:14" ht="15.75" thickBot="1" x14ac:dyDescent="0.3">
      <c r="A8" s="101">
        <v>1978</v>
      </c>
      <c r="B8" s="55" t="s">
        <v>15</v>
      </c>
      <c r="C8" s="58">
        <v>4473</v>
      </c>
      <c r="D8" s="54" t="s">
        <v>15</v>
      </c>
      <c r="E8" s="55">
        <v>174</v>
      </c>
      <c r="F8" s="54" t="s">
        <v>15</v>
      </c>
      <c r="G8" s="161" t="s">
        <v>15</v>
      </c>
      <c r="H8" s="161" t="s">
        <v>15</v>
      </c>
      <c r="I8" s="161" t="s">
        <v>15</v>
      </c>
      <c r="J8" s="161" t="s">
        <v>15</v>
      </c>
      <c r="K8" s="161" t="s">
        <v>15</v>
      </c>
      <c r="L8" s="55" t="s">
        <v>15</v>
      </c>
    </row>
    <row r="9" spans="1:14" ht="15.75" thickBot="1" x14ac:dyDescent="0.3">
      <c r="A9" s="101">
        <v>1979</v>
      </c>
      <c r="B9" s="55">
        <v>18</v>
      </c>
      <c r="C9" s="58">
        <v>4350</v>
      </c>
      <c r="D9" s="54" t="s">
        <v>15</v>
      </c>
      <c r="E9" s="55">
        <v>176</v>
      </c>
      <c r="F9" s="54" t="s">
        <v>15</v>
      </c>
      <c r="G9" s="161" t="s">
        <v>15</v>
      </c>
      <c r="H9" s="161" t="s">
        <v>15</v>
      </c>
      <c r="I9" s="161" t="s">
        <v>15</v>
      </c>
      <c r="J9" s="161" t="s">
        <v>15</v>
      </c>
      <c r="K9" s="161" t="s">
        <v>15</v>
      </c>
      <c r="L9" s="55" t="s">
        <v>15</v>
      </c>
    </row>
    <row r="10" spans="1:14" ht="15.75" thickBot="1" x14ac:dyDescent="0.3">
      <c r="A10" s="101">
        <v>1980</v>
      </c>
      <c r="B10" s="55">
        <v>18</v>
      </c>
      <c r="C10" s="58">
        <v>4500</v>
      </c>
      <c r="D10" s="54" t="s">
        <v>15</v>
      </c>
      <c r="E10" s="55">
        <v>179</v>
      </c>
      <c r="F10" s="54" t="s">
        <v>15</v>
      </c>
      <c r="G10" s="161" t="s">
        <v>15</v>
      </c>
      <c r="H10" s="161" t="s">
        <v>15</v>
      </c>
      <c r="I10" s="161">
        <v>280</v>
      </c>
      <c r="J10" s="58">
        <v>6516</v>
      </c>
      <c r="K10" s="25">
        <v>23.3</v>
      </c>
      <c r="L10" s="55" t="s">
        <v>15</v>
      </c>
    </row>
    <row r="11" spans="1:14" ht="15.75" thickBot="1" x14ac:dyDescent="0.3">
      <c r="A11" s="101">
        <v>1981</v>
      </c>
      <c r="B11" s="55">
        <v>18</v>
      </c>
      <c r="C11" s="58">
        <v>4465</v>
      </c>
      <c r="D11" s="54" t="s">
        <v>15</v>
      </c>
      <c r="E11" s="55">
        <v>176</v>
      </c>
      <c r="F11" s="54" t="s">
        <v>15</v>
      </c>
      <c r="G11" s="161" t="s">
        <v>15</v>
      </c>
      <c r="H11" s="161" t="s">
        <v>15</v>
      </c>
      <c r="I11" s="161">
        <v>268</v>
      </c>
      <c r="J11" s="58">
        <v>6236</v>
      </c>
      <c r="K11" s="25">
        <v>23.3</v>
      </c>
      <c r="L11" s="55" t="s">
        <v>15</v>
      </c>
    </row>
    <row r="12" spans="1:14" ht="15.75" thickBot="1" x14ac:dyDescent="0.3">
      <c r="A12" s="101">
        <v>1982</v>
      </c>
      <c r="B12" s="55">
        <v>18</v>
      </c>
      <c r="C12" s="58">
        <v>4497</v>
      </c>
      <c r="D12" s="54" t="s">
        <v>15</v>
      </c>
      <c r="E12" s="55">
        <v>175</v>
      </c>
      <c r="F12" s="54" t="s">
        <v>15</v>
      </c>
      <c r="G12" s="161" t="s">
        <v>15</v>
      </c>
      <c r="H12" s="161" t="s">
        <v>15</v>
      </c>
      <c r="I12" s="161">
        <v>259</v>
      </c>
      <c r="J12" s="58">
        <v>6027</v>
      </c>
      <c r="K12" s="25">
        <v>23.3</v>
      </c>
      <c r="L12" s="55" t="s">
        <v>15</v>
      </c>
    </row>
    <row r="13" spans="1:14" ht="15.75" thickBot="1" x14ac:dyDescent="0.3">
      <c r="A13" s="101">
        <v>1983</v>
      </c>
      <c r="B13" s="55">
        <v>17</v>
      </c>
      <c r="C13" s="58">
        <v>4423</v>
      </c>
      <c r="D13" s="54" t="s">
        <v>15</v>
      </c>
      <c r="E13" s="55">
        <v>177</v>
      </c>
      <c r="F13" s="54" t="s">
        <v>15</v>
      </c>
      <c r="G13" s="161" t="s">
        <v>15</v>
      </c>
      <c r="H13" s="161" t="s">
        <v>15</v>
      </c>
      <c r="I13" s="161">
        <v>262</v>
      </c>
      <c r="J13" s="58">
        <v>6097</v>
      </c>
      <c r="K13" s="25">
        <v>23.3</v>
      </c>
      <c r="L13" s="55" t="s">
        <v>15</v>
      </c>
    </row>
    <row r="14" spans="1:14" ht="15.75" thickBot="1" x14ac:dyDescent="0.3">
      <c r="A14" s="101">
        <v>1984</v>
      </c>
      <c r="B14" s="55">
        <v>13</v>
      </c>
      <c r="C14" s="58">
        <v>4075</v>
      </c>
      <c r="D14" s="54" t="s">
        <v>15</v>
      </c>
      <c r="E14" s="55">
        <v>167.9</v>
      </c>
      <c r="F14" s="54" t="s">
        <v>15</v>
      </c>
      <c r="G14" s="161" t="s">
        <v>15</v>
      </c>
      <c r="H14" s="161" t="s">
        <v>15</v>
      </c>
      <c r="I14" s="161">
        <v>267</v>
      </c>
      <c r="J14" s="58">
        <v>6207</v>
      </c>
      <c r="K14" s="25">
        <v>23.2</v>
      </c>
      <c r="L14" s="58">
        <v>21884</v>
      </c>
    </row>
    <row r="15" spans="1:14" ht="15.75" thickBot="1" x14ac:dyDescent="0.3">
      <c r="A15" s="101">
        <v>1985</v>
      </c>
      <c r="B15" s="55">
        <v>13</v>
      </c>
      <c r="C15" s="58">
        <v>4035</v>
      </c>
      <c r="D15" s="54" t="s">
        <v>15</v>
      </c>
      <c r="E15" s="55">
        <v>182.7</v>
      </c>
      <c r="F15" s="54" t="s">
        <v>15</v>
      </c>
      <c r="G15" s="161" t="s">
        <v>15</v>
      </c>
      <c r="H15" s="161" t="s">
        <v>15</v>
      </c>
      <c r="I15" s="161">
        <v>275</v>
      </c>
      <c r="J15" s="58">
        <v>6534</v>
      </c>
      <c r="K15" s="25">
        <v>23.8</v>
      </c>
      <c r="L15" s="58">
        <v>22929</v>
      </c>
    </row>
    <row r="16" spans="1:14" ht="15.75" thickBot="1" x14ac:dyDescent="0.3">
      <c r="A16" s="101">
        <v>1986</v>
      </c>
      <c r="B16" s="55">
        <v>12</v>
      </c>
      <c r="C16" s="58">
        <v>4440</v>
      </c>
      <c r="D16" s="54" t="s">
        <v>15</v>
      </c>
      <c r="E16" s="55">
        <v>188.6</v>
      </c>
      <c r="F16" s="54" t="s">
        <v>15</v>
      </c>
      <c r="G16" s="55">
        <v>5.8</v>
      </c>
      <c r="H16" s="54" t="s">
        <v>15</v>
      </c>
      <c r="I16" s="161">
        <v>306</v>
      </c>
      <c r="J16" s="58">
        <v>6723</v>
      </c>
      <c r="K16" s="25">
        <v>22</v>
      </c>
      <c r="L16" s="58">
        <v>22414</v>
      </c>
    </row>
    <row r="17" spans="1:12" ht="15.75" thickBot="1" x14ac:dyDescent="0.3">
      <c r="A17" s="101">
        <v>1987</v>
      </c>
      <c r="B17" s="55">
        <v>12</v>
      </c>
      <c r="C17" s="58">
        <v>4686</v>
      </c>
      <c r="D17" s="54" t="s">
        <v>15</v>
      </c>
      <c r="E17" s="55">
        <v>188.9</v>
      </c>
      <c r="F17" s="54" t="s">
        <v>15</v>
      </c>
      <c r="G17" s="55">
        <v>5.8</v>
      </c>
      <c r="H17" s="54" t="s">
        <v>15</v>
      </c>
      <c r="I17" s="161">
        <v>311</v>
      </c>
      <c r="J17" s="58">
        <v>6818</v>
      </c>
      <c r="K17" s="25">
        <v>21.9</v>
      </c>
      <c r="L17" s="58">
        <v>23270</v>
      </c>
    </row>
    <row r="18" spans="1:12" ht="15.75" thickBot="1" x14ac:dyDescent="0.3">
      <c r="A18" s="101">
        <v>1988</v>
      </c>
      <c r="B18" s="55">
        <v>12</v>
      </c>
      <c r="C18" s="58">
        <v>4649</v>
      </c>
      <c r="D18" s="54" t="s">
        <v>15</v>
      </c>
      <c r="E18" s="55">
        <v>202.2</v>
      </c>
      <c r="F18" s="54" t="s">
        <v>15</v>
      </c>
      <c r="G18" s="55">
        <v>6.4</v>
      </c>
      <c r="H18" s="54" t="s">
        <v>15</v>
      </c>
      <c r="I18" s="161">
        <v>325</v>
      </c>
      <c r="J18" s="58">
        <v>6964</v>
      </c>
      <c r="K18" s="25">
        <v>21.4</v>
      </c>
      <c r="L18" s="58">
        <v>23188</v>
      </c>
    </row>
    <row r="19" spans="1:12" ht="15.75" thickBot="1" x14ac:dyDescent="0.3">
      <c r="A19" s="101">
        <v>1989</v>
      </c>
      <c r="B19" s="55">
        <v>13</v>
      </c>
      <c r="C19" s="58">
        <v>4472</v>
      </c>
      <c r="D19" s="54" t="s">
        <v>15</v>
      </c>
      <c r="E19" s="55">
        <v>209.6</v>
      </c>
      <c r="F19" s="54" t="s">
        <v>15</v>
      </c>
      <c r="G19" s="55">
        <v>6.6</v>
      </c>
      <c r="H19" s="54" t="s">
        <v>15</v>
      </c>
      <c r="I19" s="161">
        <v>330</v>
      </c>
      <c r="J19" s="58">
        <v>7211</v>
      </c>
      <c r="K19" s="25">
        <v>21.9</v>
      </c>
      <c r="L19" s="58">
        <v>22215</v>
      </c>
    </row>
    <row r="20" spans="1:12" ht="15.75" thickBot="1" x14ac:dyDescent="0.3">
      <c r="A20" s="101">
        <v>1990</v>
      </c>
      <c r="B20" s="55">
        <v>14</v>
      </c>
      <c r="C20" s="61">
        <v>4982</v>
      </c>
      <c r="D20" s="54" t="s">
        <v>15</v>
      </c>
      <c r="E20" s="25">
        <v>212.7</v>
      </c>
      <c r="F20" s="54" t="s">
        <v>15</v>
      </c>
      <c r="G20" s="25">
        <v>6.5</v>
      </c>
      <c r="H20" s="54" t="s">
        <v>15</v>
      </c>
      <c r="I20" s="161">
        <v>328</v>
      </c>
      <c r="J20" s="61">
        <v>7082</v>
      </c>
      <c r="K20" s="25">
        <v>21.6</v>
      </c>
      <c r="L20" s="58">
        <v>21443</v>
      </c>
    </row>
    <row r="21" spans="1:12" ht="15.75" thickBot="1" x14ac:dyDescent="0.3">
      <c r="A21" s="101">
        <v>1991</v>
      </c>
      <c r="B21" s="55">
        <v>14</v>
      </c>
      <c r="C21" s="61">
        <v>5126</v>
      </c>
      <c r="D21" s="54" t="s">
        <v>15</v>
      </c>
      <c r="E21" s="25">
        <v>214.9</v>
      </c>
      <c r="F21" s="54" t="s">
        <v>15</v>
      </c>
      <c r="G21" s="25">
        <v>6.4</v>
      </c>
      <c r="H21" s="54" t="s">
        <v>15</v>
      </c>
      <c r="I21" s="161">
        <v>318</v>
      </c>
      <c r="J21" s="61">
        <v>7344</v>
      </c>
      <c r="K21" s="25">
        <v>23.1</v>
      </c>
      <c r="L21" s="58">
        <v>21083</v>
      </c>
    </row>
    <row r="22" spans="1:12" ht="15.75" thickBot="1" x14ac:dyDescent="0.3">
      <c r="A22" s="101">
        <v>1992</v>
      </c>
      <c r="B22" s="55">
        <v>14</v>
      </c>
      <c r="C22" s="61">
        <v>5164</v>
      </c>
      <c r="D22" s="54" t="s">
        <v>15</v>
      </c>
      <c r="E22" s="25">
        <v>218.8</v>
      </c>
      <c r="F22" s="54" t="s">
        <v>15</v>
      </c>
      <c r="G22" s="25">
        <v>6.5</v>
      </c>
      <c r="H22" s="54" t="s">
        <v>15</v>
      </c>
      <c r="I22" s="161">
        <v>314</v>
      </c>
      <c r="J22" s="61">
        <v>7320</v>
      </c>
      <c r="K22" s="25">
        <v>23.3</v>
      </c>
      <c r="L22" s="58">
        <v>21151</v>
      </c>
    </row>
    <row r="23" spans="1:12" ht="15.75" thickBot="1" x14ac:dyDescent="0.3">
      <c r="A23" s="101">
        <v>1993</v>
      </c>
      <c r="B23" s="55">
        <v>16</v>
      </c>
      <c r="C23" s="61">
        <v>4982</v>
      </c>
      <c r="D23" s="54" t="s">
        <v>15</v>
      </c>
      <c r="E23" s="25">
        <v>223.9</v>
      </c>
      <c r="F23" s="54" t="s">
        <v>15</v>
      </c>
      <c r="G23" s="25">
        <v>6.6</v>
      </c>
      <c r="H23" s="54" t="s">
        <v>15</v>
      </c>
      <c r="I23" s="161">
        <v>322</v>
      </c>
      <c r="J23" s="61">
        <v>6940</v>
      </c>
      <c r="K23" s="25">
        <v>21.6</v>
      </c>
      <c r="L23" s="58">
        <v>20634</v>
      </c>
    </row>
    <row r="24" spans="1:12" ht="15.75" thickBot="1" x14ac:dyDescent="0.3">
      <c r="A24" s="101">
        <v>1994</v>
      </c>
      <c r="B24" s="55">
        <v>16</v>
      </c>
      <c r="C24" s="61">
        <v>5126</v>
      </c>
      <c r="D24" s="54" t="s">
        <v>15</v>
      </c>
      <c r="E24" s="25">
        <v>230.8</v>
      </c>
      <c r="F24" s="54" t="s">
        <v>15</v>
      </c>
      <c r="G24" s="25">
        <v>6.9</v>
      </c>
      <c r="H24" s="54" t="s">
        <v>15</v>
      </c>
      <c r="I24" s="161">
        <v>339</v>
      </c>
      <c r="J24" s="61">
        <v>7996</v>
      </c>
      <c r="K24" s="25">
        <v>23.6</v>
      </c>
      <c r="L24" s="58">
        <v>22596</v>
      </c>
    </row>
    <row r="25" spans="1:12" ht="15.75" thickBot="1" x14ac:dyDescent="0.3">
      <c r="A25" s="101">
        <v>1995</v>
      </c>
      <c r="B25" s="55">
        <v>16</v>
      </c>
      <c r="C25" s="61">
        <v>5164</v>
      </c>
      <c r="D25" s="25" t="s">
        <v>15</v>
      </c>
      <c r="E25" s="25">
        <v>237.7</v>
      </c>
      <c r="F25" s="25">
        <v>217.8</v>
      </c>
      <c r="G25" s="25">
        <v>7.2</v>
      </c>
      <c r="H25" s="25">
        <v>6.5</v>
      </c>
      <c r="I25" s="161">
        <v>344</v>
      </c>
      <c r="J25" s="61">
        <v>8244</v>
      </c>
      <c r="K25" s="25">
        <v>24</v>
      </c>
      <c r="L25" s="61">
        <v>22320</v>
      </c>
    </row>
    <row r="26" spans="1:12" ht="15.75" thickBot="1" x14ac:dyDescent="0.3">
      <c r="A26" s="101">
        <v>1996</v>
      </c>
      <c r="B26" s="55">
        <v>16</v>
      </c>
      <c r="C26" s="61">
        <v>5240</v>
      </c>
      <c r="D26" s="25" t="s">
        <v>15</v>
      </c>
      <c r="E26" s="25">
        <v>241.9</v>
      </c>
      <c r="F26" s="25">
        <v>221.5</v>
      </c>
      <c r="G26" s="25">
        <v>7.3</v>
      </c>
      <c r="H26" s="25">
        <v>6.7</v>
      </c>
      <c r="I26" s="161">
        <v>352</v>
      </c>
      <c r="J26" s="61">
        <v>8351</v>
      </c>
      <c r="K26" s="25">
        <v>23.7</v>
      </c>
      <c r="L26" s="61">
        <v>22604</v>
      </c>
    </row>
    <row r="27" spans="1:12" ht="15.75" thickBot="1" x14ac:dyDescent="0.3">
      <c r="A27" s="101">
        <v>1997</v>
      </c>
      <c r="B27" s="55">
        <v>16</v>
      </c>
      <c r="C27" s="61">
        <v>5426</v>
      </c>
      <c r="D27" s="25" t="s">
        <v>15</v>
      </c>
      <c r="E27" s="25">
        <v>250.7</v>
      </c>
      <c r="F27" s="25">
        <v>229.6</v>
      </c>
      <c r="G27" s="25">
        <v>7.5</v>
      </c>
      <c r="H27" s="25">
        <v>6.8</v>
      </c>
      <c r="I27" s="161">
        <v>357</v>
      </c>
      <c r="J27" s="61">
        <v>8038</v>
      </c>
      <c r="K27" s="25">
        <v>22.5</v>
      </c>
      <c r="L27" s="61">
        <v>21651</v>
      </c>
    </row>
    <row r="28" spans="1:12" ht="15.75" thickBot="1" x14ac:dyDescent="0.3">
      <c r="A28" s="101">
        <v>1998</v>
      </c>
      <c r="B28" s="55">
        <v>18</v>
      </c>
      <c r="C28" s="61">
        <v>5536</v>
      </c>
      <c r="D28" s="25" t="s">
        <v>15</v>
      </c>
      <c r="E28" s="25">
        <v>259.5</v>
      </c>
      <c r="F28" s="25">
        <v>241.9</v>
      </c>
      <c r="G28" s="25">
        <v>7.9</v>
      </c>
      <c r="H28" s="25">
        <v>7.6</v>
      </c>
      <c r="I28" s="161">
        <v>381</v>
      </c>
      <c r="J28" s="61">
        <v>8704</v>
      </c>
      <c r="K28" s="25">
        <v>22.8</v>
      </c>
      <c r="L28" s="61">
        <v>22488</v>
      </c>
    </row>
    <row r="29" spans="1:12" ht="15.75" thickBot="1" x14ac:dyDescent="0.3">
      <c r="A29" s="101">
        <v>1999</v>
      </c>
      <c r="B29" s="55">
        <v>20</v>
      </c>
      <c r="C29" s="61">
        <v>5550</v>
      </c>
      <c r="D29" s="25" t="s">
        <v>15</v>
      </c>
      <c r="E29" s="25">
        <v>265.89999999999998</v>
      </c>
      <c r="F29" s="25">
        <v>243.5</v>
      </c>
      <c r="G29" s="25">
        <v>8.5</v>
      </c>
      <c r="H29" s="25">
        <v>7.4</v>
      </c>
      <c r="I29" s="161">
        <v>396</v>
      </c>
      <c r="J29" s="61">
        <v>8766</v>
      </c>
      <c r="K29" s="25">
        <v>22.1</v>
      </c>
      <c r="L29" s="61">
        <v>22896</v>
      </c>
    </row>
    <row r="30" spans="1:12" ht="15.75" thickBot="1" x14ac:dyDescent="0.3">
      <c r="A30" s="101">
        <v>2000</v>
      </c>
      <c r="B30" s="55">
        <v>19</v>
      </c>
      <c r="C30" s="61">
        <v>5498</v>
      </c>
      <c r="D30" s="25" t="s">
        <v>15</v>
      </c>
      <c r="E30" s="25">
        <v>270.89999999999998</v>
      </c>
      <c r="F30" s="25">
        <v>247.9</v>
      </c>
      <c r="G30" s="25">
        <v>9.4</v>
      </c>
      <c r="H30" s="25">
        <v>8.6999999999999993</v>
      </c>
      <c r="I30" s="161">
        <v>413</v>
      </c>
      <c r="J30" s="61">
        <v>9402</v>
      </c>
      <c r="K30" s="25">
        <v>22.8</v>
      </c>
      <c r="L30" s="61">
        <v>23518</v>
      </c>
    </row>
    <row r="31" spans="1:12" ht="15.75" thickBot="1" x14ac:dyDescent="0.3">
      <c r="A31" s="101">
        <v>2001</v>
      </c>
      <c r="B31" s="55">
        <v>21</v>
      </c>
      <c r="C31" s="61">
        <v>5572</v>
      </c>
      <c r="D31" s="25" t="s">
        <v>15</v>
      </c>
      <c r="E31" s="25">
        <v>277.3</v>
      </c>
      <c r="F31" s="25">
        <v>253.2</v>
      </c>
      <c r="G31" s="25">
        <v>8.8000000000000007</v>
      </c>
      <c r="H31" s="25">
        <v>8</v>
      </c>
      <c r="I31" s="161">
        <v>419</v>
      </c>
      <c r="J31" s="61">
        <v>9548</v>
      </c>
      <c r="K31" s="25">
        <v>22.8</v>
      </c>
      <c r="L31" s="61">
        <v>23851</v>
      </c>
    </row>
    <row r="32" spans="1:12" ht="15.75" thickBot="1" x14ac:dyDescent="0.3">
      <c r="A32" s="101">
        <v>2002</v>
      </c>
      <c r="B32" s="55">
        <v>20</v>
      </c>
      <c r="C32" s="61">
        <v>5724</v>
      </c>
      <c r="D32" s="25" t="s">
        <v>15</v>
      </c>
      <c r="E32" s="25">
        <v>283.7</v>
      </c>
      <c r="F32" s="25">
        <v>259.3</v>
      </c>
      <c r="G32" s="25">
        <v>8.8000000000000007</v>
      </c>
      <c r="H32" s="25">
        <v>8.1999999999999993</v>
      </c>
      <c r="I32" s="161">
        <v>414</v>
      </c>
      <c r="J32" s="61">
        <v>9504</v>
      </c>
      <c r="K32" s="25">
        <v>23</v>
      </c>
      <c r="L32" s="61">
        <v>24391</v>
      </c>
    </row>
    <row r="33" spans="1:12" ht="15.75" thickBot="1" x14ac:dyDescent="0.3">
      <c r="A33" s="101">
        <v>2003</v>
      </c>
      <c r="B33" s="55">
        <v>21</v>
      </c>
      <c r="C33" s="61">
        <v>5959</v>
      </c>
      <c r="D33" s="30">
        <v>4835</v>
      </c>
      <c r="E33" s="25">
        <v>286</v>
      </c>
      <c r="F33" s="25">
        <v>262.10000000000002</v>
      </c>
      <c r="G33" s="25">
        <v>9</v>
      </c>
      <c r="H33" s="25">
        <v>8.3000000000000007</v>
      </c>
      <c r="I33" s="161">
        <v>410</v>
      </c>
      <c r="J33" s="61">
        <v>9559</v>
      </c>
      <c r="K33" s="25">
        <v>23.3</v>
      </c>
      <c r="L33" s="61">
        <v>24813</v>
      </c>
    </row>
    <row r="34" spans="1:12" ht="15.75" thickBot="1" x14ac:dyDescent="0.3">
      <c r="A34" s="101" t="s">
        <v>1177</v>
      </c>
      <c r="B34" s="55">
        <v>21</v>
      </c>
      <c r="C34" s="61">
        <v>6228</v>
      </c>
      <c r="D34" s="30">
        <v>5091</v>
      </c>
      <c r="E34" s="25">
        <v>294.7</v>
      </c>
      <c r="F34" s="25">
        <v>268.89999999999998</v>
      </c>
      <c r="G34" s="25">
        <v>9.3000000000000007</v>
      </c>
      <c r="H34" s="25">
        <v>8.5</v>
      </c>
      <c r="I34" s="161">
        <v>414</v>
      </c>
      <c r="J34" s="61">
        <v>9719</v>
      </c>
      <c r="K34" s="25">
        <v>23.5</v>
      </c>
      <c r="L34" s="61">
        <v>25296</v>
      </c>
    </row>
    <row r="35" spans="1:12" ht="15.75" thickBot="1" x14ac:dyDescent="0.3">
      <c r="A35" s="101" t="s">
        <v>1178</v>
      </c>
      <c r="B35" s="55">
        <v>22</v>
      </c>
      <c r="C35" s="58">
        <v>6392</v>
      </c>
      <c r="D35" s="30">
        <v>5341</v>
      </c>
      <c r="E35" s="55">
        <v>303.39999999999998</v>
      </c>
      <c r="F35" s="25">
        <v>277.39999999999998</v>
      </c>
      <c r="G35" s="55">
        <v>9.5</v>
      </c>
      <c r="H35" s="25">
        <v>8.8000000000000007</v>
      </c>
      <c r="I35" s="180">
        <v>423</v>
      </c>
      <c r="J35" s="58">
        <v>9473</v>
      </c>
      <c r="K35" s="25">
        <v>22.4</v>
      </c>
      <c r="L35" s="61">
        <v>25321</v>
      </c>
    </row>
    <row r="36" spans="1:12" ht="15.75" thickBot="1" x14ac:dyDescent="0.3">
      <c r="A36" s="101" t="s">
        <v>1179</v>
      </c>
      <c r="B36" s="55">
        <v>22</v>
      </c>
      <c r="C36" s="58">
        <v>6403</v>
      </c>
      <c r="D36" s="30">
        <v>5427</v>
      </c>
      <c r="E36" s="55">
        <v>314.7</v>
      </c>
      <c r="F36" s="25">
        <v>287.10000000000002</v>
      </c>
      <c r="G36" s="55">
        <v>10</v>
      </c>
      <c r="H36" s="25">
        <v>9.1999999999999993</v>
      </c>
      <c r="I36" s="180">
        <v>441</v>
      </c>
      <c r="J36" s="58">
        <v>10361</v>
      </c>
      <c r="K36" s="25">
        <v>23.5</v>
      </c>
      <c r="L36" s="61">
        <v>25314</v>
      </c>
    </row>
    <row r="37" spans="1:12" ht="15.75" thickBot="1" x14ac:dyDescent="0.3">
      <c r="A37" s="101" t="s">
        <v>1180</v>
      </c>
      <c r="B37" s="55">
        <v>22</v>
      </c>
      <c r="C37" s="58">
        <v>6391</v>
      </c>
      <c r="D37" s="30">
        <v>5500</v>
      </c>
      <c r="E37" s="55">
        <v>325.7</v>
      </c>
      <c r="F37" s="25">
        <v>297.39999999999998</v>
      </c>
      <c r="G37" s="55">
        <v>10.3</v>
      </c>
      <c r="H37" s="25">
        <v>9.5</v>
      </c>
      <c r="I37" s="180">
        <v>459</v>
      </c>
      <c r="J37" s="58">
        <v>11153</v>
      </c>
      <c r="K37" s="25">
        <v>24.3</v>
      </c>
      <c r="L37" s="61">
        <v>28983</v>
      </c>
    </row>
    <row r="38" spans="1:12" ht="15.75" thickBot="1" x14ac:dyDescent="0.3">
      <c r="A38" s="101" t="s">
        <v>1181</v>
      </c>
      <c r="B38" s="55">
        <v>23</v>
      </c>
      <c r="C38" s="58">
        <v>6617</v>
      </c>
      <c r="D38" s="30">
        <v>5693</v>
      </c>
      <c r="E38" s="55">
        <v>338.7</v>
      </c>
      <c r="F38" s="25">
        <v>310.2</v>
      </c>
      <c r="G38" s="55">
        <v>10.8</v>
      </c>
      <c r="H38" s="25">
        <v>9.9</v>
      </c>
      <c r="I38" s="180">
        <v>472</v>
      </c>
      <c r="J38" s="58">
        <v>11049</v>
      </c>
      <c r="K38" s="25">
        <v>23.4</v>
      </c>
      <c r="L38" s="61">
        <v>27114</v>
      </c>
    </row>
    <row r="39" spans="1:12" ht="15.75" thickBot="1" x14ac:dyDescent="0.3">
      <c r="A39" s="101" t="s">
        <v>1182</v>
      </c>
      <c r="B39" s="55">
        <v>27</v>
      </c>
      <c r="C39" s="58">
        <v>6941</v>
      </c>
      <c r="D39" s="30">
        <v>6127</v>
      </c>
      <c r="E39" s="55">
        <v>343.5</v>
      </c>
      <c r="F39" s="25">
        <v>317.89999999999998</v>
      </c>
      <c r="G39" s="55">
        <v>10.9</v>
      </c>
      <c r="H39" s="25">
        <v>10.199999999999999</v>
      </c>
      <c r="I39" s="180">
        <v>468</v>
      </c>
      <c r="J39" s="58">
        <v>11232</v>
      </c>
      <c r="K39" s="25">
        <v>24</v>
      </c>
      <c r="L39" s="61">
        <v>28278</v>
      </c>
    </row>
    <row r="40" spans="1:12" ht="15.75" thickBot="1" x14ac:dyDescent="0.3">
      <c r="A40" s="101" t="s">
        <v>1183</v>
      </c>
      <c r="B40" s="55">
        <v>28</v>
      </c>
      <c r="C40" s="58">
        <v>6927</v>
      </c>
      <c r="D40" s="30">
        <v>6143</v>
      </c>
      <c r="E40" s="55">
        <v>345.3</v>
      </c>
      <c r="F40" s="25">
        <v>317.60000000000002</v>
      </c>
      <c r="G40" s="55">
        <v>10.7</v>
      </c>
      <c r="H40" s="25">
        <v>9.6999999999999993</v>
      </c>
      <c r="I40" s="180">
        <v>464</v>
      </c>
      <c r="J40" s="58">
        <v>10874</v>
      </c>
      <c r="K40" s="25">
        <v>23.4</v>
      </c>
      <c r="L40" s="61">
        <v>27168</v>
      </c>
    </row>
    <row r="41" spans="1:12" ht="15.75" thickBot="1" x14ac:dyDescent="0.3">
      <c r="A41" s="101">
        <v>2011</v>
      </c>
      <c r="B41" s="55">
        <v>27</v>
      </c>
      <c r="C41" s="58">
        <v>7193</v>
      </c>
      <c r="D41" s="61">
        <v>6198</v>
      </c>
      <c r="E41" s="55">
        <v>345.2</v>
      </c>
      <c r="F41" s="25">
        <v>316.89999999999998</v>
      </c>
      <c r="G41" s="55">
        <v>10.9</v>
      </c>
      <c r="H41" s="25">
        <v>9.6999999999999993</v>
      </c>
      <c r="I41" s="180">
        <v>466</v>
      </c>
      <c r="J41" s="58">
        <v>11427</v>
      </c>
      <c r="K41" s="25">
        <v>24.5</v>
      </c>
      <c r="L41" s="61">
        <v>27689</v>
      </c>
    </row>
    <row r="42" spans="1:12" ht="15.75" thickBot="1" x14ac:dyDescent="0.3">
      <c r="A42" s="101">
        <v>2012</v>
      </c>
      <c r="B42" s="55">
        <v>27</v>
      </c>
      <c r="C42" s="58">
        <v>7059</v>
      </c>
      <c r="D42" s="61">
        <v>6163</v>
      </c>
      <c r="E42" s="55">
        <v>346.4</v>
      </c>
      <c r="F42" s="25">
        <v>319.89999999999998</v>
      </c>
      <c r="G42" s="55">
        <v>10.9</v>
      </c>
      <c r="H42" s="25">
        <v>9.6999999999999993</v>
      </c>
      <c r="I42" s="161">
        <v>471</v>
      </c>
      <c r="J42" s="58">
        <v>11181</v>
      </c>
      <c r="K42" s="25">
        <v>23.7</v>
      </c>
      <c r="L42" s="61">
        <v>28182</v>
      </c>
    </row>
    <row r="43" spans="1:12" x14ac:dyDescent="0.25">
      <c r="A43" s="17" t="s">
        <v>1184</v>
      </c>
    </row>
    <row r="44" spans="1:12" x14ac:dyDescent="0.25">
      <c r="A44" s="17" t="s">
        <v>24</v>
      </c>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M1"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1185</v>
      </c>
      <c r="B3" s="307"/>
      <c r="C3" s="307"/>
      <c r="D3" s="307"/>
      <c r="E3" s="307"/>
      <c r="F3" s="307"/>
      <c r="G3" s="307"/>
      <c r="H3" s="307"/>
      <c r="I3" s="307"/>
      <c r="J3" s="307"/>
      <c r="K3" s="307"/>
      <c r="L3" s="379"/>
    </row>
    <row r="4" spans="1:14" ht="68.25" thickBot="1" x14ac:dyDescent="0.3">
      <c r="A4" s="101" t="s">
        <v>3</v>
      </c>
      <c r="B4" s="57" t="s">
        <v>1134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v>2011</v>
      </c>
      <c r="B5" s="55">
        <v>4</v>
      </c>
      <c r="C5" s="54">
        <v>44</v>
      </c>
      <c r="D5" s="55">
        <v>29</v>
      </c>
      <c r="E5" s="54">
        <v>2.1</v>
      </c>
      <c r="F5" s="55">
        <v>2.1</v>
      </c>
      <c r="G5" s="54">
        <v>0.1</v>
      </c>
      <c r="H5" s="55">
        <v>0.1</v>
      </c>
      <c r="I5" s="54">
        <v>6</v>
      </c>
      <c r="J5" s="55">
        <v>70</v>
      </c>
      <c r="K5" s="55">
        <v>12.1</v>
      </c>
      <c r="L5" s="54">
        <v>130</v>
      </c>
      <c r="N5" s="218"/>
    </row>
    <row r="6" spans="1:14" ht="15.75" thickBot="1" x14ac:dyDescent="0.3">
      <c r="A6" s="101">
        <v>2012</v>
      </c>
      <c r="B6" s="55">
        <v>4</v>
      </c>
      <c r="C6" s="54">
        <v>44</v>
      </c>
      <c r="D6" s="55">
        <v>31</v>
      </c>
      <c r="E6" s="54">
        <v>2.2999999999999998</v>
      </c>
      <c r="F6" s="55">
        <v>2.2000000000000002</v>
      </c>
      <c r="G6" s="54">
        <v>0.1</v>
      </c>
      <c r="H6" s="55">
        <v>0.1</v>
      </c>
      <c r="I6" s="54">
        <v>6</v>
      </c>
      <c r="J6" s="55">
        <v>74</v>
      </c>
      <c r="K6" s="55">
        <v>12.3</v>
      </c>
      <c r="L6" s="54">
        <v>142</v>
      </c>
      <c r="N6" s="219"/>
    </row>
    <row r="7" spans="1:14" x14ac:dyDescent="0.25">
      <c r="A7" s="17" t="s">
        <v>1135</v>
      </c>
    </row>
    <row r="8" spans="1:14" x14ac:dyDescent="0.25">
      <c r="A8" s="17" t="s">
        <v>1148</v>
      </c>
    </row>
    <row r="9" spans="1:14" x14ac:dyDescent="0.25">
      <c r="A9" s="17" t="s">
        <v>24</v>
      </c>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topLeftCell="A22" workbookViewId="0">
      <selection activeCell="M22" sqref="M1:N1048576"/>
    </sheetView>
  </sheetViews>
  <sheetFormatPr defaultRowHeight="15" x14ac:dyDescent="0.25"/>
  <sheetData>
    <row r="1" spans="1:14" x14ac:dyDescent="0.25">
      <c r="A1" s="304" t="s">
        <v>1175</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1186</v>
      </c>
      <c r="B3" s="307"/>
      <c r="C3" s="307"/>
      <c r="D3" s="307"/>
      <c r="E3" s="307"/>
      <c r="F3" s="307"/>
      <c r="G3" s="307"/>
      <c r="H3" s="307"/>
      <c r="I3" s="307"/>
      <c r="J3" s="307"/>
      <c r="K3" s="307"/>
      <c r="L3" s="308"/>
    </row>
    <row r="4" spans="1:14" ht="68.25" thickBot="1" x14ac:dyDescent="0.3">
      <c r="A4" s="101" t="s">
        <v>3</v>
      </c>
      <c r="B4" s="57" t="s">
        <v>1134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v>1975</v>
      </c>
      <c r="B5" s="55" t="s">
        <v>15</v>
      </c>
      <c r="C5" s="55" t="s">
        <v>15</v>
      </c>
      <c r="D5" s="54" t="s">
        <v>15</v>
      </c>
      <c r="E5" s="55">
        <v>173</v>
      </c>
      <c r="F5" s="54" t="s">
        <v>15</v>
      </c>
      <c r="G5" s="55" t="s">
        <v>15</v>
      </c>
      <c r="H5" s="54" t="s">
        <v>15</v>
      </c>
      <c r="I5" s="161" t="s">
        <v>15</v>
      </c>
      <c r="J5" s="55" t="s">
        <v>15</v>
      </c>
      <c r="K5" s="54" t="s">
        <v>15</v>
      </c>
      <c r="L5" s="54" t="s">
        <v>15</v>
      </c>
      <c r="N5" s="218"/>
    </row>
    <row r="6" spans="1:14" ht="15.75" thickBot="1" x14ac:dyDescent="0.3">
      <c r="A6" s="101">
        <v>1976</v>
      </c>
      <c r="B6" s="55" t="s">
        <v>15</v>
      </c>
      <c r="C6" s="58">
        <v>4438</v>
      </c>
      <c r="D6" s="54" t="s">
        <v>15</v>
      </c>
      <c r="E6" s="55">
        <v>173</v>
      </c>
      <c r="F6" s="54" t="s">
        <v>15</v>
      </c>
      <c r="G6" s="55" t="s">
        <v>15</v>
      </c>
      <c r="H6" s="54" t="s">
        <v>15</v>
      </c>
      <c r="I6" s="161" t="s">
        <v>15</v>
      </c>
      <c r="J6" s="55" t="s">
        <v>15</v>
      </c>
      <c r="K6" s="54" t="s">
        <v>15</v>
      </c>
      <c r="L6" s="54" t="s">
        <v>15</v>
      </c>
      <c r="N6" s="219"/>
    </row>
    <row r="7" spans="1:14" ht="15.75" thickBot="1" x14ac:dyDescent="0.3">
      <c r="A7" s="101">
        <v>1977</v>
      </c>
      <c r="B7" s="55" t="s">
        <v>15</v>
      </c>
      <c r="C7" s="58">
        <v>4340</v>
      </c>
      <c r="D7" s="54" t="s">
        <v>15</v>
      </c>
      <c r="E7" s="55">
        <v>175</v>
      </c>
      <c r="F7" s="54" t="s">
        <v>15</v>
      </c>
      <c r="G7" s="55" t="s">
        <v>15</v>
      </c>
      <c r="H7" s="54" t="s">
        <v>15</v>
      </c>
      <c r="I7" s="161" t="s">
        <v>15</v>
      </c>
      <c r="J7" s="55" t="s">
        <v>15</v>
      </c>
      <c r="K7" s="54" t="s">
        <v>15</v>
      </c>
      <c r="L7" s="54" t="s">
        <v>15</v>
      </c>
    </row>
    <row r="8" spans="1:14" ht="15.75" thickBot="1" x14ac:dyDescent="0.3">
      <c r="A8" s="101">
        <v>1978</v>
      </c>
      <c r="B8" s="55" t="s">
        <v>15</v>
      </c>
      <c r="C8" s="58">
        <v>4473</v>
      </c>
      <c r="D8" s="54" t="s">
        <v>15</v>
      </c>
      <c r="E8" s="55">
        <v>174</v>
      </c>
      <c r="F8" s="54" t="s">
        <v>15</v>
      </c>
      <c r="G8" s="55" t="s">
        <v>15</v>
      </c>
      <c r="H8" s="54" t="s">
        <v>15</v>
      </c>
      <c r="I8" s="161" t="s">
        <v>15</v>
      </c>
      <c r="J8" s="55" t="s">
        <v>15</v>
      </c>
      <c r="K8" s="54" t="s">
        <v>15</v>
      </c>
      <c r="L8" s="54" t="s">
        <v>15</v>
      </c>
    </row>
    <row r="9" spans="1:14" ht="15.75" thickBot="1" x14ac:dyDescent="0.3">
      <c r="A9" s="101">
        <v>1979</v>
      </c>
      <c r="B9" s="55">
        <v>18</v>
      </c>
      <c r="C9" s="58">
        <v>4350</v>
      </c>
      <c r="D9" s="54" t="s">
        <v>15</v>
      </c>
      <c r="E9" s="55">
        <v>176</v>
      </c>
      <c r="F9" s="54" t="s">
        <v>15</v>
      </c>
      <c r="G9" s="55" t="s">
        <v>15</v>
      </c>
      <c r="H9" s="54" t="s">
        <v>15</v>
      </c>
      <c r="I9" s="161" t="s">
        <v>15</v>
      </c>
      <c r="J9" s="55" t="s">
        <v>15</v>
      </c>
      <c r="K9" s="54" t="s">
        <v>15</v>
      </c>
      <c r="L9" s="54" t="s">
        <v>15</v>
      </c>
    </row>
    <row r="10" spans="1:14" ht="15.75" thickBot="1" x14ac:dyDescent="0.3">
      <c r="A10" s="101">
        <v>1980</v>
      </c>
      <c r="B10" s="55">
        <v>18</v>
      </c>
      <c r="C10" s="58">
        <v>4500</v>
      </c>
      <c r="D10" s="54" t="s">
        <v>15</v>
      </c>
      <c r="E10" s="55">
        <v>179</v>
      </c>
      <c r="F10" s="54" t="s">
        <v>15</v>
      </c>
      <c r="G10" s="55" t="s">
        <v>15</v>
      </c>
      <c r="H10" s="54" t="s">
        <v>15</v>
      </c>
      <c r="I10" s="161">
        <v>280</v>
      </c>
      <c r="J10" s="58">
        <v>6516</v>
      </c>
      <c r="K10" s="25">
        <v>23.3</v>
      </c>
      <c r="L10" s="54" t="s">
        <v>15</v>
      </c>
    </row>
    <row r="11" spans="1:14" ht="15.75" thickBot="1" x14ac:dyDescent="0.3">
      <c r="A11" s="101">
        <v>1981</v>
      </c>
      <c r="B11" s="55">
        <v>18</v>
      </c>
      <c r="C11" s="58">
        <v>4465</v>
      </c>
      <c r="D11" s="54" t="s">
        <v>15</v>
      </c>
      <c r="E11" s="55">
        <v>176</v>
      </c>
      <c r="F11" s="54" t="s">
        <v>15</v>
      </c>
      <c r="G11" s="55" t="s">
        <v>15</v>
      </c>
      <c r="H11" s="54" t="s">
        <v>15</v>
      </c>
      <c r="I11" s="161">
        <v>268</v>
      </c>
      <c r="J11" s="58">
        <v>6236</v>
      </c>
      <c r="K11" s="25">
        <v>23.3</v>
      </c>
      <c r="L11" s="54" t="s">
        <v>15</v>
      </c>
    </row>
    <row r="12" spans="1:14" ht="15.75" thickBot="1" x14ac:dyDescent="0.3">
      <c r="A12" s="101">
        <v>1982</v>
      </c>
      <c r="B12" s="55">
        <v>18</v>
      </c>
      <c r="C12" s="58">
        <v>4497</v>
      </c>
      <c r="D12" s="54" t="s">
        <v>15</v>
      </c>
      <c r="E12" s="55">
        <v>175</v>
      </c>
      <c r="F12" s="54" t="s">
        <v>15</v>
      </c>
      <c r="G12" s="55" t="s">
        <v>15</v>
      </c>
      <c r="H12" s="54" t="s">
        <v>15</v>
      </c>
      <c r="I12" s="161">
        <v>259</v>
      </c>
      <c r="J12" s="58">
        <v>6027</v>
      </c>
      <c r="K12" s="25">
        <v>23.3</v>
      </c>
      <c r="L12" s="54" t="s">
        <v>15</v>
      </c>
    </row>
    <row r="13" spans="1:14" ht="15.75" thickBot="1" x14ac:dyDescent="0.3">
      <c r="A13" s="101">
        <v>1983</v>
      </c>
      <c r="B13" s="55">
        <v>17</v>
      </c>
      <c r="C13" s="58">
        <v>4423</v>
      </c>
      <c r="D13" s="54" t="s">
        <v>15</v>
      </c>
      <c r="E13" s="55">
        <v>177</v>
      </c>
      <c r="F13" s="54" t="s">
        <v>15</v>
      </c>
      <c r="G13" s="55" t="s">
        <v>15</v>
      </c>
      <c r="H13" s="54" t="s">
        <v>15</v>
      </c>
      <c r="I13" s="161">
        <v>262</v>
      </c>
      <c r="J13" s="58">
        <v>6097</v>
      </c>
      <c r="K13" s="25">
        <v>23.3</v>
      </c>
      <c r="L13" s="54" t="s">
        <v>15</v>
      </c>
    </row>
    <row r="14" spans="1:14" ht="15.75" thickBot="1" x14ac:dyDescent="0.3">
      <c r="A14" s="101">
        <v>1984</v>
      </c>
      <c r="B14" s="55">
        <v>13</v>
      </c>
      <c r="C14" s="58">
        <v>4075</v>
      </c>
      <c r="D14" s="54" t="s">
        <v>15</v>
      </c>
      <c r="E14" s="55">
        <v>167.9</v>
      </c>
      <c r="F14" s="54" t="s">
        <v>15</v>
      </c>
      <c r="G14" s="55" t="s">
        <v>15</v>
      </c>
      <c r="H14" s="54" t="s">
        <v>15</v>
      </c>
      <c r="I14" s="161">
        <v>267</v>
      </c>
      <c r="J14" s="58">
        <v>6207</v>
      </c>
      <c r="K14" s="25">
        <v>23.2</v>
      </c>
      <c r="L14" s="61">
        <v>21884</v>
      </c>
    </row>
    <row r="15" spans="1:14" ht="15.75" thickBot="1" x14ac:dyDescent="0.3">
      <c r="A15" s="101">
        <v>1985</v>
      </c>
      <c r="B15" s="55">
        <v>13</v>
      </c>
      <c r="C15" s="58">
        <v>4035</v>
      </c>
      <c r="D15" s="54" t="s">
        <v>15</v>
      </c>
      <c r="E15" s="55">
        <v>182.7</v>
      </c>
      <c r="F15" s="54" t="s">
        <v>15</v>
      </c>
      <c r="G15" s="55" t="s">
        <v>15</v>
      </c>
      <c r="H15" s="54" t="s">
        <v>15</v>
      </c>
      <c r="I15" s="161">
        <v>275</v>
      </c>
      <c r="J15" s="58">
        <v>6534</v>
      </c>
      <c r="K15" s="25">
        <v>23.8</v>
      </c>
      <c r="L15" s="61">
        <v>22929</v>
      </c>
    </row>
    <row r="16" spans="1:14" ht="15.75" thickBot="1" x14ac:dyDescent="0.3">
      <c r="A16" s="101">
        <v>1986</v>
      </c>
      <c r="B16" s="55">
        <v>12</v>
      </c>
      <c r="C16" s="58">
        <v>4440</v>
      </c>
      <c r="D16" s="54" t="s">
        <v>15</v>
      </c>
      <c r="E16" s="55">
        <v>188.6</v>
      </c>
      <c r="F16" s="54" t="s">
        <v>15</v>
      </c>
      <c r="G16" s="55">
        <v>5.8</v>
      </c>
      <c r="H16" s="54" t="s">
        <v>15</v>
      </c>
      <c r="I16" s="161">
        <v>306</v>
      </c>
      <c r="J16" s="58">
        <v>6723</v>
      </c>
      <c r="K16" s="25">
        <v>22</v>
      </c>
      <c r="L16" s="61">
        <v>22414</v>
      </c>
    </row>
    <row r="17" spans="1:12" ht="15.75" thickBot="1" x14ac:dyDescent="0.3">
      <c r="A17" s="101">
        <v>1987</v>
      </c>
      <c r="B17" s="55">
        <v>12</v>
      </c>
      <c r="C17" s="58">
        <v>4686</v>
      </c>
      <c r="D17" s="54" t="s">
        <v>15</v>
      </c>
      <c r="E17" s="55">
        <v>188.9</v>
      </c>
      <c r="F17" s="54" t="s">
        <v>15</v>
      </c>
      <c r="G17" s="55">
        <v>5.8</v>
      </c>
      <c r="H17" s="54" t="s">
        <v>15</v>
      </c>
      <c r="I17" s="161">
        <v>311</v>
      </c>
      <c r="J17" s="58">
        <v>6818</v>
      </c>
      <c r="K17" s="25">
        <v>21.9</v>
      </c>
      <c r="L17" s="61">
        <v>23270</v>
      </c>
    </row>
    <row r="18" spans="1:12" ht="15.75" thickBot="1" x14ac:dyDescent="0.3">
      <c r="A18" s="101">
        <v>1988</v>
      </c>
      <c r="B18" s="55">
        <v>12</v>
      </c>
      <c r="C18" s="58">
        <v>4649</v>
      </c>
      <c r="D18" s="54" t="s">
        <v>15</v>
      </c>
      <c r="E18" s="55">
        <v>202.2</v>
      </c>
      <c r="F18" s="54" t="s">
        <v>15</v>
      </c>
      <c r="G18" s="55">
        <v>6.4</v>
      </c>
      <c r="H18" s="54" t="s">
        <v>15</v>
      </c>
      <c r="I18" s="161">
        <v>325</v>
      </c>
      <c r="J18" s="58">
        <v>6964</v>
      </c>
      <c r="K18" s="25">
        <v>21.4</v>
      </c>
      <c r="L18" s="61">
        <v>23188</v>
      </c>
    </row>
    <row r="19" spans="1:12" ht="15.75" thickBot="1" x14ac:dyDescent="0.3">
      <c r="A19" s="101">
        <v>1989</v>
      </c>
      <c r="B19" s="55">
        <v>13</v>
      </c>
      <c r="C19" s="58">
        <v>4472</v>
      </c>
      <c r="D19" s="54" t="s">
        <v>15</v>
      </c>
      <c r="E19" s="55">
        <v>209.6</v>
      </c>
      <c r="F19" s="54" t="s">
        <v>15</v>
      </c>
      <c r="G19" s="55">
        <v>6.6</v>
      </c>
      <c r="H19" s="54" t="s">
        <v>15</v>
      </c>
      <c r="I19" s="161">
        <v>330</v>
      </c>
      <c r="J19" s="58">
        <v>7211</v>
      </c>
      <c r="K19" s="25">
        <v>21.9</v>
      </c>
      <c r="L19" s="61">
        <v>22215</v>
      </c>
    </row>
    <row r="20" spans="1:12" ht="15.75" thickBot="1" x14ac:dyDescent="0.3">
      <c r="A20" s="101">
        <v>1990</v>
      </c>
      <c r="B20" s="55">
        <v>14</v>
      </c>
      <c r="C20" s="58">
        <v>4982</v>
      </c>
      <c r="D20" s="54" t="s">
        <v>15</v>
      </c>
      <c r="E20" s="24">
        <v>212.7</v>
      </c>
      <c r="F20" s="54" t="s">
        <v>15</v>
      </c>
      <c r="G20" s="24">
        <v>6.5</v>
      </c>
      <c r="H20" s="54" t="s">
        <v>15</v>
      </c>
      <c r="I20" s="161">
        <v>328</v>
      </c>
      <c r="J20" s="58">
        <v>7082</v>
      </c>
      <c r="K20" s="25">
        <v>21.6</v>
      </c>
      <c r="L20" s="61">
        <v>21443</v>
      </c>
    </row>
    <row r="21" spans="1:12" ht="15.75" thickBot="1" x14ac:dyDescent="0.3">
      <c r="A21" s="101">
        <v>1991</v>
      </c>
      <c r="B21" s="55">
        <v>14</v>
      </c>
      <c r="C21" s="58">
        <v>5126</v>
      </c>
      <c r="D21" s="54" t="s">
        <v>15</v>
      </c>
      <c r="E21" s="24">
        <v>214.9</v>
      </c>
      <c r="F21" s="54" t="s">
        <v>15</v>
      </c>
      <c r="G21" s="24">
        <v>6.4</v>
      </c>
      <c r="H21" s="54" t="s">
        <v>15</v>
      </c>
      <c r="I21" s="161">
        <v>318</v>
      </c>
      <c r="J21" s="58">
        <v>7344</v>
      </c>
      <c r="K21" s="25">
        <v>23.1</v>
      </c>
      <c r="L21" s="61">
        <v>21083</v>
      </c>
    </row>
    <row r="22" spans="1:12" ht="15.75" thickBot="1" x14ac:dyDescent="0.3">
      <c r="A22" s="101">
        <v>1992</v>
      </c>
      <c r="B22" s="55">
        <v>14</v>
      </c>
      <c r="C22" s="58">
        <v>5164</v>
      </c>
      <c r="D22" s="54" t="s">
        <v>15</v>
      </c>
      <c r="E22" s="24">
        <v>218.8</v>
      </c>
      <c r="F22" s="54" t="s">
        <v>15</v>
      </c>
      <c r="G22" s="24">
        <v>6.5</v>
      </c>
      <c r="H22" s="54" t="s">
        <v>15</v>
      </c>
      <c r="I22" s="161">
        <v>314</v>
      </c>
      <c r="J22" s="58">
        <v>7320</v>
      </c>
      <c r="K22" s="25">
        <v>23.3</v>
      </c>
      <c r="L22" s="61">
        <v>21151</v>
      </c>
    </row>
    <row r="23" spans="1:12" ht="15.75" thickBot="1" x14ac:dyDescent="0.3">
      <c r="A23" s="101">
        <v>1993</v>
      </c>
      <c r="B23" s="55">
        <v>16</v>
      </c>
      <c r="C23" s="58">
        <v>4982</v>
      </c>
      <c r="D23" s="54" t="s">
        <v>15</v>
      </c>
      <c r="E23" s="24">
        <v>223.9</v>
      </c>
      <c r="F23" s="54" t="s">
        <v>15</v>
      </c>
      <c r="G23" s="24">
        <v>6.6</v>
      </c>
      <c r="H23" s="54" t="s">
        <v>15</v>
      </c>
      <c r="I23" s="161">
        <v>322</v>
      </c>
      <c r="J23" s="58">
        <v>6940</v>
      </c>
      <c r="K23" s="25">
        <v>21.6</v>
      </c>
      <c r="L23" s="61">
        <v>20634</v>
      </c>
    </row>
    <row r="24" spans="1:12" ht="15.75" thickBot="1" x14ac:dyDescent="0.3">
      <c r="A24" s="101">
        <v>1994</v>
      </c>
      <c r="B24" s="55">
        <v>16</v>
      </c>
      <c r="C24" s="58">
        <v>5126</v>
      </c>
      <c r="D24" s="54" t="s">
        <v>15</v>
      </c>
      <c r="E24" s="24">
        <v>230.8</v>
      </c>
      <c r="F24" s="54" t="s">
        <v>15</v>
      </c>
      <c r="G24" s="24">
        <v>6.9</v>
      </c>
      <c r="H24" s="54" t="s">
        <v>15</v>
      </c>
      <c r="I24" s="161">
        <v>339</v>
      </c>
      <c r="J24" s="58">
        <v>7996</v>
      </c>
      <c r="K24" s="25">
        <v>23.6</v>
      </c>
      <c r="L24" s="61">
        <v>22596</v>
      </c>
    </row>
    <row r="25" spans="1:12" ht="15.75" thickBot="1" x14ac:dyDescent="0.3">
      <c r="A25" s="101">
        <v>1995</v>
      </c>
      <c r="B25" s="55">
        <v>16</v>
      </c>
      <c r="C25" s="58">
        <v>5164</v>
      </c>
      <c r="D25" s="54" t="s">
        <v>15</v>
      </c>
      <c r="E25" s="24">
        <v>237.7</v>
      </c>
      <c r="F25" s="25">
        <v>217.8</v>
      </c>
      <c r="G25" s="24">
        <v>7.2</v>
      </c>
      <c r="H25" s="25">
        <v>6.5</v>
      </c>
      <c r="I25" s="161">
        <v>344</v>
      </c>
      <c r="J25" s="58">
        <v>8244</v>
      </c>
      <c r="K25" s="25">
        <v>24</v>
      </c>
      <c r="L25" s="61">
        <v>22320</v>
      </c>
    </row>
    <row r="26" spans="1:12" ht="15.75" thickBot="1" x14ac:dyDescent="0.3">
      <c r="A26" s="101">
        <v>1996</v>
      </c>
      <c r="B26" s="55">
        <v>16</v>
      </c>
      <c r="C26" s="58">
        <v>5240</v>
      </c>
      <c r="D26" s="54" t="s">
        <v>15</v>
      </c>
      <c r="E26" s="24">
        <v>241.9</v>
      </c>
      <c r="F26" s="25">
        <v>221.5</v>
      </c>
      <c r="G26" s="24">
        <v>7.3</v>
      </c>
      <c r="H26" s="25">
        <v>6.7</v>
      </c>
      <c r="I26" s="161">
        <v>352</v>
      </c>
      <c r="J26" s="58">
        <v>8351</v>
      </c>
      <c r="K26" s="25">
        <v>23.7</v>
      </c>
      <c r="L26" s="61">
        <v>22604</v>
      </c>
    </row>
    <row r="27" spans="1:12" ht="15.75" thickBot="1" x14ac:dyDescent="0.3">
      <c r="A27" s="101">
        <v>1997</v>
      </c>
      <c r="B27" s="55">
        <v>16</v>
      </c>
      <c r="C27" s="58">
        <v>5426</v>
      </c>
      <c r="D27" s="54" t="s">
        <v>15</v>
      </c>
      <c r="E27" s="24">
        <v>250.7</v>
      </c>
      <c r="F27" s="25">
        <v>229.6</v>
      </c>
      <c r="G27" s="24">
        <v>7.5</v>
      </c>
      <c r="H27" s="25">
        <v>6.8</v>
      </c>
      <c r="I27" s="161">
        <v>357</v>
      </c>
      <c r="J27" s="58">
        <v>8038</v>
      </c>
      <c r="K27" s="25">
        <v>22.5</v>
      </c>
      <c r="L27" s="61">
        <v>21651</v>
      </c>
    </row>
    <row r="28" spans="1:12" ht="15.75" thickBot="1" x14ac:dyDescent="0.3">
      <c r="A28" s="101">
        <v>1998</v>
      </c>
      <c r="B28" s="55">
        <v>18</v>
      </c>
      <c r="C28" s="58">
        <v>5536</v>
      </c>
      <c r="D28" s="54" t="s">
        <v>15</v>
      </c>
      <c r="E28" s="24">
        <v>259.5</v>
      </c>
      <c r="F28" s="25">
        <v>241.9</v>
      </c>
      <c r="G28" s="24">
        <v>7.9</v>
      </c>
      <c r="H28" s="25">
        <v>7.6</v>
      </c>
      <c r="I28" s="161">
        <v>381</v>
      </c>
      <c r="J28" s="58">
        <v>8704</v>
      </c>
      <c r="K28" s="25">
        <v>22.8</v>
      </c>
      <c r="L28" s="61">
        <v>22488</v>
      </c>
    </row>
    <row r="29" spans="1:12" ht="15.75" thickBot="1" x14ac:dyDescent="0.3">
      <c r="A29" s="101">
        <v>1999</v>
      </c>
      <c r="B29" s="55">
        <v>20</v>
      </c>
      <c r="C29" s="58">
        <v>5550</v>
      </c>
      <c r="D29" s="54" t="s">
        <v>15</v>
      </c>
      <c r="E29" s="24">
        <v>265.89999999999998</v>
      </c>
      <c r="F29" s="25">
        <v>243.5</v>
      </c>
      <c r="G29" s="24">
        <v>8.5</v>
      </c>
      <c r="H29" s="25">
        <v>7.4</v>
      </c>
      <c r="I29" s="161">
        <v>396</v>
      </c>
      <c r="J29" s="58">
        <v>8766</v>
      </c>
      <c r="K29" s="25">
        <v>22.1</v>
      </c>
      <c r="L29" s="61">
        <v>22896</v>
      </c>
    </row>
    <row r="30" spans="1:12" ht="15.75" thickBot="1" x14ac:dyDescent="0.3">
      <c r="A30" s="101">
        <v>2000</v>
      </c>
      <c r="B30" s="55">
        <v>19</v>
      </c>
      <c r="C30" s="58">
        <v>5498</v>
      </c>
      <c r="D30" s="54" t="s">
        <v>15</v>
      </c>
      <c r="E30" s="24">
        <v>270.89999999999998</v>
      </c>
      <c r="F30" s="25">
        <v>247.9</v>
      </c>
      <c r="G30" s="24">
        <v>9.4</v>
      </c>
      <c r="H30" s="25">
        <v>8.6999999999999993</v>
      </c>
      <c r="I30" s="161">
        <v>413</v>
      </c>
      <c r="J30" s="58">
        <v>9402</v>
      </c>
      <c r="K30" s="25">
        <v>22.8</v>
      </c>
      <c r="L30" s="61">
        <v>23518</v>
      </c>
    </row>
    <row r="31" spans="1:12" ht="15.75" thickBot="1" x14ac:dyDescent="0.3">
      <c r="A31" s="101">
        <v>2001</v>
      </c>
      <c r="B31" s="55">
        <v>21</v>
      </c>
      <c r="C31" s="58">
        <v>5572</v>
      </c>
      <c r="D31" s="54" t="s">
        <v>15</v>
      </c>
      <c r="E31" s="24">
        <v>277.3</v>
      </c>
      <c r="F31" s="25">
        <v>253.2</v>
      </c>
      <c r="G31" s="24">
        <v>8.8000000000000007</v>
      </c>
      <c r="H31" s="25">
        <v>8</v>
      </c>
      <c r="I31" s="161">
        <v>419</v>
      </c>
      <c r="J31" s="58">
        <v>9548</v>
      </c>
      <c r="K31" s="25">
        <v>22.8</v>
      </c>
      <c r="L31" s="61">
        <v>23851</v>
      </c>
    </row>
    <row r="32" spans="1:12" ht="15.75" thickBot="1" x14ac:dyDescent="0.3">
      <c r="A32" s="101">
        <v>2002</v>
      </c>
      <c r="B32" s="55">
        <v>20</v>
      </c>
      <c r="C32" s="58">
        <v>5724</v>
      </c>
      <c r="D32" s="54" t="s">
        <v>15</v>
      </c>
      <c r="E32" s="24">
        <v>283.7</v>
      </c>
      <c r="F32" s="25">
        <v>259.3</v>
      </c>
      <c r="G32" s="24">
        <v>8.8000000000000007</v>
      </c>
      <c r="H32" s="25">
        <v>8.1999999999999993</v>
      </c>
      <c r="I32" s="161">
        <v>414</v>
      </c>
      <c r="J32" s="58">
        <v>9504</v>
      </c>
      <c r="K32" s="25">
        <v>23</v>
      </c>
      <c r="L32" s="61">
        <v>24391</v>
      </c>
    </row>
    <row r="33" spans="1:12" ht="15.75" thickBot="1" x14ac:dyDescent="0.3">
      <c r="A33" s="101">
        <v>2003</v>
      </c>
      <c r="B33" s="55">
        <v>21</v>
      </c>
      <c r="C33" s="58">
        <v>5959</v>
      </c>
      <c r="D33" s="61">
        <v>4835</v>
      </c>
      <c r="E33" s="24">
        <v>286</v>
      </c>
      <c r="F33" s="25">
        <v>262.10000000000002</v>
      </c>
      <c r="G33" s="24">
        <v>9</v>
      </c>
      <c r="H33" s="25">
        <v>8.3000000000000007</v>
      </c>
      <c r="I33" s="161">
        <v>410</v>
      </c>
      <c r="J33" s="58">
        <v>9559</v>
      </c>
      <c r="K33" s="25">
        <v>23.3</v>
      </c>
      <c r="L33" s="61">
        <v>24813</v>
      </c>
    </row>
    <row r="34" spans="1:12" ht="15.75" thickBot="1" x14ac:dyDescent="0.3">
      <c r="A34" s="101">
        <v>2004</v>
      </c>
      <c r="B34" s="55">
        <v>21</v>
      </c>
      <c r="C34" s="58">
        <v>6228</v>
      </c>
      <c r="D34" s="61">
        <v>5091</v>
      </c>
      <c r="E34" s="24">
        <v>294.7</v>
      </c>
      <c r="F34" s="25">
        <v>268.89999999999998</v>
      </c>
      <c r="G34" s="24">
        <v>9.3000000000000007</v>
      </c>
      <c r="H34" s="25">
        <v>8.5</v>
      </c>
      <c r="I34" s="161">
        <v>414</v>
      </c>
      <c r="J34" s="58">
        <v>9719</v>
      </c>
      <c r="K34" s="25">
        <v>23.5</v>
      </c>
      <c r="L34" s="61">
        <v>25296</v>
      </c>
    </row>
    <row r="35" spans="1:12" ht="15.75" thickBot="1" x14ac:dyDescent="0.3">
      <c r="A35" s="101">
        <v>2005</v>
      </c>
      <c r="B35" s="55">
        <v>22</v>
      </c>
      <c r="C35" s="58">
        <v>6392</v>
      </c>
      <c r="D35" s="61">
        <v>5341</v>
      </c>
      <c r="E35" s="55">
        <v>303.39999999999998</v>
      </c>
      <c r="F35" s="25">
        <v>277.39999999999998</v>
      </c>
      <c r="G35" s="55">
        <v>9.5</v>
      </c>
      <c r="H35" s="25">
        <v>8.8000000000000007</v>
      </c>
      <c r="I35" s="161">
        <v>423</v>
      </c>
      <c r="J35" s="58">
        <v>9473</v>
      </c>
      <c r="K35" s="25">
        <v>22.4</v>
      </c>
      <c r="L35" s="61">
        <v>25321</v>
      </c>
    </row>
    <row r="36" spans="1:12" ht="15.75" thickBot="1" x14ac:dyDescent="0.3">
      <c r="A36" s="101">
        <v>2006</v>
      </c>
      <c r="B36" s="55">
        <v>22</v>
      </c>
      <c r="C36" s="58">
        <v>6403</v>
      </c>
      <c r="D36" s="61">
        <v>5427</v>
      </c>
      <c r="E36" s="55">
        <v>314.7</v>
      </c>
      <c r="F36" s="25">
        <v>287.10000000000002</v>
      </c>
      <c r="G36" s="55">
        <v>10</v>
      </c>
      <c r="H36" s="25">
        <v>9.1999999999999993</v>
      </c>
      <c r="I36" s="161">
        <v>441</v>
      </c>
      <c r="J36" s="58">
        <v>10361</v>
      </c>
      <c r="K36" s="25">
        <v>23.5</v>
      </c>
      <c r="L36" s="61">
        <v>25314</v>
      </c>
    </row>
    <row r="37" spans="1:12" ht="15.75" thickBot="1" x14ac:dyDescent="0.3">
      <c r="A37" s="101">
        <v>2007</v>
      </c>
      <c r="B37" s="55">
        <v>22</v>
      </c>
      <c r="C37" s="58">
        <v>6391</v>
      </c>
      <c r="D37" s="61">
        <v>5500</v>
      </c>
      <c r="E37" s="55">
        <v>325.7</v>
      </c>
      <c r="F37" s="25">
        <v>297.39999999999998</v>
      </c>
      <c r="G37" s="55">
        <v>10.3</v>
      </c>
      <c r="H37" s="25">
        <v>9.5</v>
      </c>
      <c r="I37" s="161">
        <v>459</v>
      </c>
      <c r="J37" s="58">
        <v>11153</v>
      </c>
      <c r="K37" s="25">
        <v>24.3</v>
      </c>
      <c r="L37" s="61">
        <v>28983</v>
      </c>
    </row>
    <row r="38" spans="1:12" ht="15.75" thickBot="1" x14ac:dyDescent="0.3">
      <c r="A38" s="101">
        <v>2008</v>
      </c>
      <c r="B38" s="55">
        <v>23</v>
      </c>
      <c r="C38" s="58">
        <v>6617</v>
      </c>
      <c r="D38" s="61">
        <v>5693</v>
      </c>
      <c r="E38" s="55">
        <v>338.7</v>
      </c>
      <c r="F38" s="25">
        <v>310.2</v>
      </c>
      <c r="G38" s="55">
        <v>10.8</v>
      </c>
      <c r="H38" s="25">
        <v>9.9</v>
      </c>
      <c r="I38" s="161">
        <v>472</v>
      </c>
      <c r="J38" s="58">
        <v>11049</v>
      </c>
      <c r="K38" s="25">
        <v>23.4</v>
      </c>
      <c r="L38" s="61">
        <v>27114</v>
      </c>
    </row>
    <row r="39" spans="1:12" ht="15.75" thickBot="1" x14ac:dyDescent="0.3">
      <c r="A39" s="101">
        <v>2009</v>
      </c>
      <c r="B39" s="55">
        <v>27</v>
      </c>
      <c r="C39" s="58">
        <v>6941</v>
      </c>
      <c r="D39" s="61">
        <v>6127</v>
      </c>
      <c r="E39" s="55">
        <v>343.5</v>
      </c>
      <c r="F39" s="25">
        <v>317.89999999999998</v>
      </c>
      <c r="G39" s="55">
        <v>10.9</v>
      </c>
      <c r="H39" s="25">
        <v>10.199999999999999</v>
      </c>
      <c r="I39" s="161">
        <v>468</v>
      </c>
      <c r="J39" s="58">
        <v>11232</v>
      </c>
      <c r="K39" s="25">
        <v>24</v>
      </c>
      <c r="L39" s="61">
        <v>28278</v>
      </c>
    </row>
    <row r="40" spans="1:12" ht="15.75" thickBot="1" x14ac:dyDescent="0.3">
      <c r="A40" s="101">
        <v>2010</v>
      </c>
      <c r="B40" s="55">
        <v>28</v>
      </c>
      <c r="C40" s="58">
        <v>6927</v>
      </c>
      <c r="D40" s="61">
        <v>6143</v>
      </c>
      <c r="E40" s="55">
        <v>345.3</v>
      </c>
      <c r="F40" s="25">
        <v>317.60000000000002</v>
      </c>
      <c r="G40" s="55">
        <v>10.7</v>
      </c>
      <c r="H40" s="25">
        <v>9.6999999999999993</v>
      </c>
      <c r="I40" s="161">
        <v>464</v>
      </c>
      <c r="J40" s="58">
        <v>10874</v>
      </c>
      <c r="K40" s="25">
        <v>23.4</v>
      </c>
      <c r="L40" s="61">
        <v>27168</v>
      </c>
    </row>
    <row r="41" spans="1:12" ht="15.75" thickBot="1" x14ac:dyDescent="0.3">
      <c r="A41" s="101">
        <v>2011</v>
      </c>
      <c r="B41" s="55">
        <v>31</v>
      </c>
      <c r="C41" s="58">
        <v>7237</v>
      </c>
      <c r="D41" s="61">
        <v>6227</v>
      </c>
      <c r="E41" s="55">
        <v>347.3</v>
      </c>
      <c r="F41" s="25">
        <v>318.89999999999998</v>
      </c>
      <c r="G41" s="55">
        <v>10.9</v>
      </c>
      <c r="H41" s="25">
        <v>9.8000000000000007</v>
      </c>
      <c r="I41" s="180">
        <v>472</v>
      </c>
      <c r="J41" s="58">
        <v>11436</v>
      </c>
      <c r="K41" s="25">
        <v>24.5</v>
      </c>
      <c r="L41" s="61">
        <v>27819</v>
      </c>
    </row>
    <row r="42" spans="1:12" ht="15.75" thickBot="1" x14ac:dyDescent="0.3">
      <c r="A42" s="101">
        <v>2012</v>
      </c>
      <c r="B42" s="55">
        <v>31</v>
      </c>
      <c r="C42" s="58">
        <v>7103</v>
      </c>
      <c r="D42" s="61">
        <v>6194</v>
      </c>
      <c r="E42" s="55">
        <v>348.7</v>
      </c>
      <c r="F42" s="25">
        <v>322.10000000000002</v>
      </c>
      <c r="G42" s="55">
        <v>11</v>
      </c>
      <c r="H42" s="25">
        <v>9.8000000000000007</v>
      </c>
      <c r="I42" s="161">
        <v>477</v>
      </c>
      <c r="J42" s="58">
        <v>11225</v>
      </c>
      <c r="K42" s="25">
        <v>23.6</v>
      </c>
      <c r="L42" s="61">
        <v>28324</v>
      </c>
    </row>
    <row r="43" spans="1:12" x14ac:dyDescent="0.25">
      <c r="A43" s="17" t="s">
        <v>24</v>
      </c>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topLeftCell="A79" workbookViewId="0">
      <selection activeCell="M79"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1187</v>
      </c>
      <c r="B3" s="307"/>
      <c r="C3" s="307"/>
      <c r="D3" s="307"/>
      <c r="E3" s="307"/>
      <c r="F3" s="307"/>
      <c r="G3" s="307"/>
      <c r="H3" s="307"/>
      <c r="I3" s="307"/>
      <c r="J3" s="307"/>
      <c r="K3" s="307"/>
      <c r="L3" s="308"/>
    </row>
    <row r="4" spans="1:14" ht="68.25" thickBot="1" x14ac:dyDescent="0.3">
      <c r="A4" s="101" t="s">
        <v>3</v>
      </c>
      <c r="B4" s="57" t="s">
        <v>1134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v>1917</v>
      </c>
      <c r="B5" s="55" t="s">
        <v>15</v>
      </c>
      <c r="C5" s="161" t="s">
        <v>15</v>
      </c>
      <c r="D5" s="161" t="s">
        <v>15</v>
      </c>
      <c r="E5" s="161" t="s">
        <v>15</v>
      </c>
      <c r="F5" s="161" t="s">
        <v>15</v>
      </c>
      <c r="G5" s="161" t="s">
        <v>15</v>
      </c>
      <c r="H5" s="161" t="s">
        <v>15</v>
      </c>
      <c r="I5" s="179">
        <v>1332</v>
      </c>
      <c r="J5" s="161" t="s">
        <v>15</v>
      </c>
      <c r="K5" s="161" t="s">
        <v>15</v>
      </c>
      <c r="L5" s="55" t="s">
        <v>15</v>
      </c>
      <c r="N5" s="218"/>
    </row>
    <row r="6" spans="1:14" ht="15.75" thickBot="1" x14ac:dyDescent="0.3">
      <c r="A6" s="101">
        <v>1918</v>
      </c>
      <c r="B6" s="55" t="s">
        <v>15</v>
      </c>
      <c r="C6" s="161" t="s">
        <v>15</v>
      </c>
      <c r="D6" s="161" t="s">
        <v>15</v>
      </c>
      <c r="E6" s="161" t="s">
        <v>15</v>
      </c>
      <c r="F6" s="161" t="s">
        <v>15</v>
      </c>
      <c r="G6" s="161" t="s">
        <v>15</v>
      </c>
      <c r="H6" s="161" t="s">
        <v>15</v>
      </c>
      <c r="I6" s="179">
        <v>1385</v>
      </c>
      <c r="J6" s="161" t="s">
        <v>15</v>
      </c>
      <c r="K6" s="161" t="s">
        <v>15</v>
      </c>
      <c r="L6" s="55" t="s">
        <v>15</v>
      </c>
      <c r="N6" s="219"/>
    </row>
    <row r="7" spans="1:14" ht="15.75" thickBot="1" x14ac:dyDescent="0.3">
      <c r="A7" s="101">
        <v>1919</v>
      </c>
      <c r="B7" s="55" t="s">
        <v>15</v>
      </c>
      <c r="C7" s="161" t="s">
        <v>15</v>
      </c>
      <c r="D7" s="161" t="s">
        <v>15</v>
      </c>
      <c r="E7" s="161" t="s">
        <v>15</v>
      </c>
      <c r="F7" s="161" t="s">
        <v>15</v>
      </c>
      <c r="G7" s="161" t="s">
        <v>15</v>
      </c>
      <c r="H7" s="161" t="s">
        <v>15</v>
      </c>
      <c r="I7" s="179">
        <v>1505</v>
      </c>
      <c r="J7" s="161" t="s">
        <v>15</v>
      </c>
      <c r="K7" s="161" t="s">
        <v>15</v>
      </c>
      <c r="L7" s="55" t="s">
        <v>15</v>
      </c>
    </row>
    <row r="8" spans="1:14" ht="15.75" thickBot="1" x14ac:dyDescent="0.3">
      <c r="A8" s="101">
        <v>1920</v>
      </c>
      <c r="B8" s="55" t="s">
        <v>15</v>
      </c>
      <c r="C8" s="161" t="s">
        <v>15</v>
      </c>
      <c r="D8" s="161" t="s">
        <v>15</v>
      </c>
      <c r="E8" s="161" t="s">
        <v>15</v>
      </c>
      <c r="F8" s="161" t="s">
        <v>15</v>
      </c>
      <c r="G8" s="161" t="s">
        <v>15</v>
      </c>
      <c r="H8" s="161" t="s">
        <v>15</v>
      </c>
      <c r="I8" s="179">
        <v>1792</v>
      </c>
      <c r="J8" s="161" t="s">
        <v>15</v>
      </c>
      <c r="K8" s="161" t="s">
        <v>15</v>
      </c>
      <c r="L8" s="55" t="s">
        <v>15</v>
      </c>
    </row>
    <row r="9" spans="1:14" ht="15.75" thickBot="1" x14ac:dyDescent="0.3">
      <c r="A9" s="101">
        <v>1921</v>
      </c>
      <c r="B9" s="55" t="s">
        <v>15</v>
      </c>
      <c r="C9" s="161" t="s">
        <v>15</v>
      </c>
      <c r="D9" s="161" t="s">
        <v>15</v>
      </c>
      <c r="E9" s="161" t="s">
        <v>15</v>
      </c>
      <c r="F9" s="161" t="s">
        <v>15</v>
      </c>
      <c r="G9" s="161" t="s">
        <v>15</v>
      </c>
      <c r="H9" s="161" t="s">
        <v>15</v>
      </c>
      <c r="I9" s="179">
        <v>1909</v>
      </c>
      <c r="J9" s="161" t="s">
        <v>15</v>
      </c>
      <c r="K9" s="161" t="s">
        <v>15</v>
      </c>
      <c r="L9" s="55" t="s">
        <v>15</v>
      </c>
    </row>
    <row r="10" spans="1:14" ht="15.75" thickBot="1" x14ac:dyDescent="0.3">
      <c r="A10" s="101">
        <v>1922</v>
      </c>
      <c r="B10" s="55" t="s">
        <v>15</v>
      </c>
      <c r="C10" s="161" t="s">
        <v>15</v>
      </c>
      <c r="D10" s="161" t="s">
        <v>15</v>
      </c>
      <c r="E10" s="161" t="s">
        <v>15</v>
      </c>
      <c r="F10" s="161" t="s">
        <v>15</v>
      </c>
      <c r="G10" s="161" t="s">
        <v>15</v>
      </c>
      <c r="H10" s="161" t="s">
        <v>15</v>
      </c>
      <c r="I10" s="179">
        <v>1942</v>
      </c>
      <c r="J10" s="161" t="s">
        <v>15</v>
      </c>
      <c r="K10" s="161" t="s">
        <v>15</v>
      </c>
      <c r="L10" s="55" t="s">
        <v>15</v>
      </c>
    </row>
    <row r="11" spans="1:14" ht="15.75" thickBot="1" x14ac:dyDescent="0.3">
      <c r="A11" s="101">
        <v>1923</v>
      </c>
      <c r="B11" s="55" t="s">
        <v>15</v>
      </c>
      <c r="C11" s="161" t="s">
        <v>15</v>
      </c>
      <c r="D11" s="161" t="s">
        <v>15</v>
      </c>
      <c r="E11" s="161" t="s">
        <v>15</v>
      </c>
      <c r="F11" s="161" t="s">
        <v>15</v>
      </c>
      <c r="G11" s="161" t="s">
        <v>15</v>
      </c>
      <c r="H11" s="161" t="s">
        <v>15</v>
      </c>
      <c r="I11" s="179">
        <v>2081</v>
      </c>
      <c r="J11" s="161" t="s">
        <v>15</v>
      </c>
      <c r="K11" s="161" t="s">
        <v>15</v>
      </c>
      <c r="L11" s="55" t="s">
        <v>15</v>
      </c>
    </row>
    <row r="12" spans="1:14" ht="15.75" thickBot="1" x14ac:dyDescent="0.3">
      <c r="A12" s="101">
        <v>1924</v>
      </c>
      <c r="B12" s="55" t="s">
        <v>15</v>
      </c>
      <c r="C12" s="161" t="s">
        <v>15</v>
      </c>
      <c r="D12" s="161" t="s">
        <v>15</v>
      </c>
      <c r="E12" s="161" t="s">
        <v>15</v>
      </c>
      <c r="F12" s="161" t="s">
        <v>15</v>
      </c>
      <c r="G12" s="161" t="s">
        <v>15</v>
      </c>
      <c r="H12" s="161" t="s">
        <v>15</v>
      </c>
      <c r="I12" s="179">
        <v>2207</v>
      </c>
      <c r="J12" s="161" t="s">
        <v>15</v>
      </c>
      <c r="K12" s="161" t="s">
        <v>15</v>
      </c>
      <c r="L12" s="55" t="s">
        <v>15</v>
      </c>
    </row>
    <row r="13" spans="1:14" ht="15.75" thickBot="1" x14ac:dyDescent="0.3">
      <c r="A13" s="101">
        <v>1925</v>
      </c>
      <c r="B13" s="55" t="s">
        <v>15</v>
      </c>
      <c r="C13" s="161" t="s">
        <v>15</v>
      </c>
      <c r="D13" s="161" t="s">
        <v>15</v>
      </c>
      <c r="E13" s="161" t="s">
        <v>15</v>
      </c>
      <c r="F13" s="161" t="s">
        <v>15</v>
      </c>
      <c r="G13" s="161" t="s">
        <v>15</v>
      </c>
      <c r="H13" s="161" t="s">
        <v>15</v>
      </c>
      <c r="I13" s="179">
        <v>2264</v>
      </c>
      <c r="J13" s="161" t="s">
        <v>15</v>
      </c>
      <c r="K13" s="161" t="s">
        <v>15</v>
      </c>
      <c r="L13" s="55" t="s">
        <v>15</v>
      </c>
    </row>
    <row r="14" spans="1:14" ht="15.75" thickBot="1" x14ac:dyDescent="0.3">
      <c r="A14" s="101">
        <v>1926</v>
      </c>
      <c r="B14" s="55" t="s">
        <v>15</v>
      </c>
      <c r="C14" s="58">
        <v>8909</v>
      </c>
      <c r="D14" s="54" t="s">
        <v>15</v>
      </c>
      <c r="E14" s="55">
        <v>398.1</v>
      </c>
      <c r="F14" s="54" t="s">
        <v>15</v>
      </c>
      <c r="G14" s="161" t="s">
        <v>15</v>
      </c>
      <c r="H14" s="161" t="s">
        <v>15</v>
      </c>
      <c r="I14" s="179">
        <v>2350</v>
      </c>
      <c r="J14" s="161" t="s">
        <v>15</v>
      </c>
      <c r="K14" s="161" t="s">
        <v>15</v>
      </c>
      <c r="L14" s="55" t="s">
        <v>15</v>
      </c>
    </row>
    <row r="15" spans="1:14" ht="15.75" thickBot="1" x14ac:dyDescent="0.3">
      <c r="A15" s="101">
        <v>1927</v>
      </c>
      <c r="B15" s="55" t="s">
        <v>15</v>
      </c>
      <c r="C15" s="58">
        <v>8957</v>
      </c>
      <c r="D15" s="54" t="s">
        <v>15</v>
      </c>
      <c r="E15" s="55">
        <v>410.2</v>
      </c>
      <c r="F15" s="54" t="s">
        <v>15</v>
      </c>
      <c r="G15" s="161" t="s">
        <v>15</v>
      </c>
      <c r="H15" s="161" t="s">
        <v>15</v>
      </c>
      <c r="I15" s="179">
        <v>2451</v>
      </c>
      <c r="J15" s="161" t="s">
        <v>15</v>
      </c>
      <c r="K15" s="161" t="s">
        <v>15</v>
      </c>
      <c r="L15" s="55" t="s">
        <v>15</v>
      </c>
    </row>
    <row r="16" spans="1:14" ht="15.75" thickBot="1" x14ac:dyDescent="0.3">
      <c r="A16" s="101">
        <v>1928</v>
      </c>
      <c r="B16" s="55" t="s">
        <v>15</v>
      </c>
      <c r="C16" s="58">
        <v>9611</v>
      </c>
      <c r="D16" s="54" t="s">
        <v>15</v>
      </c>
      <c r="E16" s="55">
        <v>434.3</v>
      </c>
      <c r="F16" s="54" t="s">
        <v>15</v>
      </c>
      <c r="G16" s="161" t="s">
        <v>15</v>
      </c>
      <c r="H16" s="161" t="s">
        <v>15</v>
      </c>
      <c r="I16" s="179">
        <v>2492</v>
      </c>
      <c r="J16" s="161" t="s">
        <v>15</v>
      </c>
      <c r="K16" s="161" t="s">
        <v>15</v>
      </c>
      <c r="L16" s="55" t="s">
        <v>15</v>
      </c>
    </row>
    <row r="17" spans="1:12" ht="15.75" thickBot="1" x14ac:dyDescent="0.3">
      <c r="A17" s="101">
        <v>1929</v>
      </c>
      <c r="B17" s="55" t="s">
        <v>15</v>
      </c>
      <c r="C17" s="58">
        <v>9983</v>
      </c>
      <c r="D17" s="54" t="s">
        <v>15</v>
      </c>
      <c r="E17" s="55">
        <v>450.3</v>
      </c>
      <c r="F17" s="54" t="s">
        <v>15</v>
      </c>
      <c r="G17" s="161" t="s">
        <v>15</v>
      </c>
      <c r="H17" s="161" t="s">
        <v>15</v>
      </c>
      <c r="I17" s="179">
        <v>2571</v>
      </c>
      <c r="J17" s="161" t="s">
        <v>15</v>
      </c>
      <c r="K17" s="161" t="s">
        <v>15</v>
      </c>
      <c r="L17" s="55" t="s">
        <v>15</v>
      </c>
    </row>
    <row r="18" spans="1:12" ht="15.75" thickBot="1" x14ac:dyDescent="0.3">
      <c r="A18" s="101">
        <v>1930</v>
      </c>
      <c r="B18" s="55" t="s">
        <v>15</v>
      </c>
      <c r="C18" s="58">
        <v>9640</v>
      </c>
      <c r="D18" s="54" t="s">
        <v>15</v>
      </c>
      <c r="E18" s="55">
        <v>454.8</v>
      </c>
      <c r="F18" s="54" t="s">
        <v>15</v>
      </c>
      <c r="G18" s="161" t="s">
        <v>15</v>
      </c>
      <c r="H18" s="161" t="s">
        <v>15</v>
      </c>
      <c r="I18" s="179">
        <v>2559</v>
      </c>
      <c r="J18" s="161" t="s">
        <v>15</v>
      </c>
      <c r="K18" s="161" t="s">
        <v>15</v>
      </c>
      <c r="L18" s="55" t="s">
        <v>15</v>
      </c>
    </row>
    <row r="19" spans="1:12" ht="15.75" thickBot="1" x14ac:dyDescent="0.3">
      <c r="A19" s="101">
        <v>1931</v>
      </c>
      <c r="B19" s="55" t="s">
        <v>15</v>
      </c>
      <c r="C19" s="58">
        <v>9638</v>
      </c>
      <c r="D19" s="54" t="s">
        <v>15</v>
      </c>
      <c r="E19" s="55">
        <v>440.7</v>
      </c>
      <c r="F19" s="54" t="s">
        <v>15</v>
      </c>
      <c r="G19" s="161" t="s">
        <v>15</v>
      </c>
      <c r="H19" s="161" t="s">
        <v>15</v>
      </c>
      <c r="I19" s="179">
        <v>2408</v>
      </c>
      <c r="J19" s="161" t="s">
        <v>15</v>
      </c>
      <c r="K19" s="161" t="s">
        <v>15</v>
      </c>
      <c r="L19" s="55" t="s">
        <v>15</v>
      </c>
    </row>
    <row r="20" spans="1:12" ht="15.75" thickBot="1" x14ac:dyDescent="0.3">
      <c r="A20" s="101">
        <v>1932</v>
      </c>
      <c r="B20" s="55" t="s">
        <v>15</v>
      </c>
      <c r="C20" s="58">
        <v>10434</v>
      </c>
      <c r="D20" s="54" t="s">
        <v>15</v>
      </c>
      <c r="E20" s="55">
        <v>423.5</v>
      </c>
      <c r="F20" s="54" t="s">
        <v>15</v>
      </c>
      <c r="G20" s="161" t="s">
        <v>15</v>
      </c>
      <c r="H20" s="161" t="s">
        <v>15</v>
      </c>
      <c r="I20" s="179">
        <v>2204</v>
      </c>
      <c r="J20" s="161" t="s">
        <v>15</v>
      </c>
      <c r="K20" s="161" t="s">
        <v>15</v>
      </c>
      <c r="L20" s="55" t="s">
        <v>15</v>
      </c>
    </row>
    <row r="21" spans="1:12" ht="15.75" thickBot="1" x14ac:dyDescent="0.3">
      <c r="A21" s="101">
        <v>1933</v>
      </c>
      <c r="B21" s="55" t="s">
        <v>15</v>
      </c>
      <c r="C21" s="58">
        <v>10424</v>
      </c>
      <c r="D21" s="54" t="s">
        <v>15</v>
      </c>
      <c r="E21" s="55">
        <v>427.7</v>
      </c>
      <c r="F21" s="54" t="s">
        <v>15</v>
      </c>
      <c r="G21" s="161" t="s">
        <v>15</v>
      </c>
      <c r="H21" s="161" t="s">
        <v>15</v>
      </c>
      <c r="I21" s="179">
        <v>2133</v>
      </c>
      <c r="J21" s="161" t="s">
        <v>15</v>
      </c>
      <c r="K21" s="161" t="s">
        <v>15</v>
      </c>
      <c r="L21" s="55" t="s">
        <v>15</v>
      </c>
    </row>
    <row r="22" spans="1:12" ht="15.75" thickBot="1" x14ac:dyDescent="0.3">
      <c r="A22" s="101">
        <v>1934</v>
      </c>
      <c r="B22" s="55" t="s">
        <v>15</v>
      </c>
      <c r="C22" s="58">
        <v>10418</v>
      </c>
      <c r="D22" s="54" t="s">
        <v>15</v>
      </c>
      <c r="E22" s="55">
        <v>438.6</v>
      </c>
      <c r="F22" s="54" t="s">
        <v>15</v>
      </c>
      <c r="G22" s="161" t="s">
        <v>15</v>
      </c>
      <c r="H22" s="161" t="s">
        <v>15</v>
      </c>
      <c r="I22" s="179">
        <v>2206</v>
      </c>
      <c r="J22" s="161" t="s">
        <v>15</v>
      </c>
      <c r="K22" s="161" t="s">
        <v>15</v>
      </c>
      <c r="L22" s="55" t="s">
        <v>15</v>
      </c>
    </row>
    <row r="23" spans="1:12" ht="15.75" thickBot="1" x14ac:dyDescent="0.3">
      <c r="A23" s="101">
        <v>1935</v>
      </c>
      <c r="B23" s="55" t="s">
        <v>15</v>
      </c>
      <c r="C23" s="58">
        <v>10416</v>
      </c>
      <c r="D23" s="54" t="s">
        <v>15</v>
      </c>
      <c r="E23" s="55">
        <v>447.4</v>
      </c>
      <c r="F23" s="54" t="s">
        <v>15</v>
      </c>
      <c r="G23" s="161" t="s">
        <v>15</v>
      </c>
      <c r="H23" s="161" t="s">
        <v>15</v>
      </c>
      <c r="I23" s="179">
        <v>2236</v>
      </c>
      <c r="J23" s="161" t="s">
        <v>15</v>
      </c>
      <c r="K23" s="161" t="s">
        <v>15</v>
      </c>
      <c r="L23" s="55" t="s">
        <v>15</v>
      </c>
    </row>
    <row r="24" spans="1:12" ht="15.75" thickBot="1" x14ac:dyDescent="0.3">
      <c r="A24" s="101">
        <v>1936</v>
      </c>
      <c r="B24" s="55" t="s">
        <v>15</v>
      </c>
      <c r="C24" s="58">
        <v>10923</v>
      </c>
      <c r="D24" s="54" t="s">
        <v>15</v>
      </c>
      <c r="E24" s="55">
        <v>461.6</v>
      </c>
      <c r="F24" s="54" t="s">
        <v>15</v>
      </c>
      <c r="G24" s="161" t="s">
        <v>15</v>
      </c>
      <c r="H24" s="161" t="s">
        <v>15</v>
      </c>
      <c r="I24" s="179">
        <v>2323</v>
      </c>
      <c r="J24" s="161" t="s">
        <v>15</v>
      </c>
      <c r="K24" s="161" t="s">
        <v>15</v>
      </c>
      <c r="L24" s="55" t="s">
        <v>15</v>
      </c>
    </row>
    <row r="25" spans="1:12" ht="15.75" thickBot="1" x14ac:dyDescent="0.3">
      <c r="A25" s="101">
        <v>1937</v>
      </c>
      <c r="B25" s="55" t="s">
        <v>15</v>
      </c>
      <c r="C25" s="58">
        <v>11032</v>
      </c>
      <c r="D25" s="54" t="s">
        <v>15</v>
      </c>
      <c r="E25" s="55">
        <v>469.1</v>
      </c>
      <c r="F25" s="54" t="s">
        <v>15</v>
      </c>
      <c r="G25" s="161" t="s">
        <v>15</v>
      </c>
      <c r="H25" s="161" t="s">
        <v>15</v>
      </c>
      <c r="I25" s="179">
        <v>2307</v>
      </c>
      <c r="J25" s="161" t="s">
        <v>15</v>
      </c>
      <c r="K25" s="161" t="s">
        <v>15</v>
      </c>
      <c r="L25" s="55" t="s">
        <v>15</v>
      </c>
    </row>
    <row r="26" spans="1:12" ht="15.75" thickBot="1" x14ac:dyDescent="0.3">
      <c r="A26" s="101">
        <v>1938</v>
      </c>
      <c r="B26" s="55" t="s">
        <v>15</v>
      </c>
      <c r="C26" s="58">
        <v>11205</v>
      </c>
      <c r="D26" s="54" t="s">
        <v>15</v>
      </c>
      <c r="E26" s="55">
        <v>457.4</v>
      </c>
      <c r="F26" s="54" t="s">
        <v>15</v>
      </c>
      <c r="G26" s="161" t="s">
        <v>15</v>
      </c>
      <c r="H26" s="161" t="s">
        <v>15</v>
      </c>
      <c r="I26" s="179">
        <v>2236</v>
      </c>
      <c r="J26" s="161" t="s">
        <v>15</v>
      </c>
      <c r="K26" s="161" t="s">
        <v>15</v>
      </c>
      <c r="L26" s="55" t="s">
        <v>15</v>
      </c>
    </row>
    <row r="27" spans="1:12" ht="15.75" thickBot="1" x14ac:dyDescent="0.3">
      <c r="A27" s="101">
        <v>1939</v>
      </c>
      <c r="B27" s="55" t="s">
        <v>15</v>
      </c>
      <c r="C27" s="58">
        <v>11052</v>
      </c>
      <c r="D27" s="54" t="s">
        <v>15</v>
      </c>
      <c r="E27" s="55">
        <v>469.4</v>
      </c>
      <c r="F27" s="54" t="s">
        <v>15</v>
      </c>
      <c r="G27" s="161" t="s">
        <v>15</v>
      </c>
      <c r="H27" s="161" t="s">
        <v>15</v>
      </c>
      <c r="I27" s="179">
        <v>2368</v>
      </c>
      <c r="J27" s="161" t="s">
        <v>15</v>
      </c>
      <c r="K27" s="161" t="s">
        <v>15</v>
      </c>
      <c r="L27" s="55" t="s">
        <v>15</v>
      </c>
    </row>
    <row r="28" spans="1:12" ht="15.75" thickBot="1" x14ac:dyDescent="0.3">
      <c r="A28" s="101">
        <v>1940</v>
      </c>
      <c r="B28" s="55" t="s">
        <v>15</v>
      </c>
      <c r="C28" s="58">
        <v>11032</v>
      </c>
      <c r="D28" s="54" t="s">
        <v>15</v>
      </c>
      <c r="E28" s="55">
        <v>470.8</v>
      </c>
      <c r="F28" s="54" t="s">
        <v>15</v>
      </c>
      <c r="G28" s="161" t="s">
        <v>15</v>
      </c>
      <c r="H28" s="161" t="s">
        <v>15</v>
      </c>
      <c r="I28" s="179">
        <v>2382</v>
      </c>
      <c r="J28" s="161" t="s">
        <v>15</v>
      </c>
      <c r="K28" s="161" t="s">
        <v>15</v>
      </c>
      <c r="L28" s="55" t="s">
        <v>15</v>
      </c>
    </row>
    <row r="29" spans="1:12" ht="15.75" thickBot="1" x14ac:dyDescent="0.3">
      <c r="A29" s="101">
        <v>1941</v>
      </c>
      <c r="B29" s="55" t="s">
        <v>15</v>
      </c>
      <c r="C29" s="58">
        <v>10578</v>
      </c>
      <c r="D29" s="54" t="s">
        <v>15</v>
      </c>
      <c r="E29" s="55">
        <v>472.8</v>
      </c>
      <c r="F29" s="54" t="s">
        <v>15</v>
      </c>
      <c r="G29" s="161" t="s">
        <v>15</v>
      </c>
      <c r="H29" s="161" t="s">
        <v>15</v>
      </c>
      <c r="I29" s="179">
        <v>2421</v>
      </c>
      <c r="J29" s="161" t="s">
        <v>15</v>
      </c>
      <c r="K29" s="161" t="s">
        <v>15</v>
      </c>
      <c r="L29" s="55" t="s">
        <v>15</v>
      </c>
    </row>
    <row r="30" spans="1:12" ht="15.75" thickBot="1" x14ac:dyDescent="0.3">
      <c r="A30" s="101">
        <v>1942</v>
      </c>
      <c r="B30" s="55" t="s">
        <v>15</v>
      </c>
      <c r="C30" s="58">
        <v>10278</v>
      </c>
      <c r="D30" s="54" t="s">
        <v>15</v>
      </c>
      <c r="E30" s="55">
        <v>469.6</v>
      </c>
      <c r="F30" s="54" t="s">
        <v>15</v>
      </c>
      <c r="G30" s="161" t="s">
        <v>15</v>
      </c>
      <c r="H30" s="161" t="s">
        <v>15</v>
      </c>
      <c r="I30" s="179">
        <v>2566</v>
      </c>
      <c r="J30" s="161" t="s">
        <v>15</v>
      </c>
      <c r="K30" s="161" t="s">
        <v>15</v>
      </c>
      <c r="L30" s="55" t="s">
        <v>15</v>
      </c>
    </row>
    <row r="31" spans="1:12" ht="15.75" thickBot="1" x14ac:dyDescent="0.3">
      <c r="A31" s="101">
        <v>1943</v>
      </c>
      <c r="B31" s="55" t="s">
        <v>15</v>
      </c>
      <c r="C31" s="58">
        <v>10255</v>
      </c>
      <c r="D31" s="54" t="s">
        <v>15</v>
      </c>
      <c r="E31" s="55">
        <v>461.7</v>
      </c>
      <c r="F31" s="54" t="s">
        <v>15</v>
      </c>
      <c r="G31" s="161" t="s">
        <v>15</v>
      </c>
      <c r="H31" s="161" t="s">
        <v>15</v>
      </c>
      <c r="I31" s="179">
        <v>2656</v>
      </c>
      <c r="J31" s="161" t="s">
        <v>15</v>
      </c>
      <c r="K31" s="161" t="s">
        <v>15</v>
      </c>
      <c r="L31" s="55" t="s">
        <v>15</v>
      </c>
    </row>
    <row r="32" spans="1:12" ht="15.75" thickBot="1" x14ac:dyDescent="0.3">
      <c r="A32" s="101">
        <v>1944</v>
      </c>
      <c r="B32" s="55" t="s">
        <v>15</v>
      </c>
      <c r="C32" s="58">
        <v>10219</v>
      </c>
      <c r="D32" s="54" t="s">
        <v>15</v>
      </c>
      <c r="E32" s="55">
        <v>461</v>
      </c>
      <c r="F32" s="54" t="s">
        <v>15</v>
      </c>
      <c r="G32" s="161" t="s">
        <v>15</v>
      </c>
      <c r="H32" s="161" t="s">
        <v>15</v>
      </c>
      <c r="I32" s="179">
        <v>2621</v>
      </c>
      <c r="J32" s="161" t="s">
        <v>15</v>
      </c>
      <c r="K32" s="161" t="s">
        <v>15</v>
      </c>
      <c r="L32" s="55" t="s">
        <v>15</v>
      </c>
    </row>
    <row r="33" spans="1:12" ht="15.75" thickBot="1" x14ac:dyDescent="0.3">
      <c r="A33" s="101">
        <v>1945</v>
      </c>
      <c r="B33" s="55" t="s">
        <v>15</v>
      </c>
      <c r="C33" s="58">
        <v>10217</v>
      </c>
      <c r="D33" s="54" t="s">
        <v>15</v>
      </c>
      <c r="E33" s="55">
        <v>458.4</v>
      </c>
      <c r="F33" s="54" t="s">
        <v>15</v>
      </c>
      <c r="G33" s="161" t="s">
        <v>15</v>
      </c>
      <c r="H33" s="161" t="s">
        <v>15</v>
      </c>
      <c r="I33" s="179">
        <v>2698</v>
      </c>
      <c r="J33" s="161" t="s">
        <v>15</v>
      </c>
      <c r="K33" s="161" t="s">
        <v>15</v>
      </c>
      <c r="L33" s="55" t="s">
        <v>15</v>
      </c>
    </row>
    <row r="34" spans="1:12" ht="15.75" thickBot="1" x14ac:dyDescent="0.3">
      <c r="A34" s="101">
        <v>1946</v>
      </c>
      <c r="B34" s="55" t="s">
        <v>15</v>
      </c>
      <c r="C34" s="58">
        <v>9429</v>
      </c>
      <c r="D34" s="54" t="s">
        <v>15</v>
      </c>
      <c r="E34" s="55">
        <v>458.9</v>
      </c>
      <c r="F34" s="54" t="s">
        <v>15</v>
      </c>
      <c r="G34" s="161" t="s">
        <v>15</v>
      </c>
      <c r="H34" s="161" t="s">
        <v>15</v>
      </c>
      <c r="I34" s="179">
        <v>2835</v>
      </c>
      <c r="J34" s="161" t="s">
        <v>15</v>
      </c>
      <c r="K34" s="161" t="s">
        <v>15</v>
      </c>
      <c r="L34" s="55" t="s">
        <v>15</v>
      </c>
    </row>
    <row r="35" spans="1:12" ht="15.75" thickBot="1" x14ac:dyDescent="0.3">
      <c r="A35" s="101">
        <v>1947</v>
      </c>
      <c r="B35" s="55" t="s">
        <v>15</v>
      </c>
      <c r="C35" s="58">
        <v>9370</v>
      </c>
      <c r="D35" s="54" t="s">
        <v>15</v>
      </c>
      <c r="E35" s="55">
        <v>462.3</v>
      </c>
      <c r="F35" s="54" t="s">
        <v>15</v>
      </c>
      <c r="G35" s="161" t="s">
        <v>15</v>
      </c>
      <c r="H35" s="161" t="s">
        <v>15</v>
      </c>
      <c r="I35" s="179">
        <v>2756</v>
      </c>
      <c r="J35" s="161" t="s">
        <v>15</v>
      </c>
      <c r="K35" s="161" t="s">
        <v>15</v>
      </c>
      <c r="L35" s="55" t="s">
        <v>15</v>
      </c>
    </row>
    <row r="36" spans="1:12" ht="15.75" thickBot="1" x14ac:dyDescent="0.3">
      <c r="A36" s="101">
        <v>1948</v>
      </c>
      <c r="B36" s="55" t="s">
        <v>15</v>
      </c>
      <c r="C36" s="58">
        <v>9456</v>
      </c>
      <c r="D36" s="54" t="s">
        <v>15</v>
      </c>
      <c r="E36" s="55">
        <v>458.1</v>
      </c>
      <c r="F36" s="54" t="s">
        <v>15</v>
      </c>
      <c r="G36" s="161" t="s">
        <v>15</v>
      </c>
      <c r="H36" s="161" t="s">
        <v>15</v>
      </c>
      <c r="I36" s="179">
        <v>2606</v>
      </c>
      <c r="J36" s="161" t="s">
        <v>15</v>
      </c>
      <c r="K36" s="161" t="s">
        <v>15</v>
      </c>
      <c r="L36" s="55" t="s">
        <v>15</v>
      </c>
    </row>
    <row r="37" spans="1:12" ht="15.75" thickBot="1" x14ac:dyDescent="0.3">
      <c r="A37" s="101">
        <v>1949</v>
      </c>
      <c r="B37" s="55" t="s">
        <v>15</v>
      </c>
      <c r="C37" s="58">
        <v>9869</v>
      </c>
      <c r="D37" s="54" t="s">
        <v>15</v>
      </c>
      <c r="E37" s="55">
        <v>460</v>
      </c>
      <c r="F37" s="54" t="s">
        <v>15</v>
      </c>
      <c r="G37" s="161" t="s">
        <v>15</v>
      </c>
      <c r="H37" s="161" t="s">
        <v>15</v>
      </c>
      <c r="I37" s="179">
        <v>2346</v>
      </c>
      <c r="J37" s="161" t="s">
        <v>15</v>
      </c>
      <c r="K37" s="161" t="s">
        <v>15</v>
      </c>
      <c r="L37" s="55" t="s">
        <v>15</v>
      </c>
    </row>
    <row r="38" spans="1:12" ht="15.75" thickBot="1" x14ac:dyDescent="0.3">
      <c r="A38" s="101">
        <v>1950</v>
      </c>
      <c r="B38" s="55" t="s">
        <v>15</v>
      </c>
      <c r="C38" s="58">
        <v>9743</v>
      </c>
      <c r="D38" s="54" t="s">
        <v>15</v>
      </c>
      <c r="E38" s="55">
        <v>443.4</v>
      </c>
      <c r="F38" s="54" t="s">
        <v>15</v>
      </c>
      <c r="G38" s="161" t="s">
        <v>15</v>
      </c>
      <c r="H38" s="161" t="s">
        <v>15</v>
      </c>
      <c r="I38" s="179">
        <v>2264</v>
      </c>
      <c r="J38" s="161" t="s">
        <v>15</v>
      </c>
      <c r="K38" s="161" t="s">
        <v>15</v>
      </c>
      <c r="L38" s="55" t="s">
        <v>15</v>
      </c>
    </row>
    <row r="39" spans="1:12" ht="15.75" thickBot="1" x14ac:dyDescent="0.3">
      <c r="A39" s="101">
        <v>1951</v>
      </c>
      <c r="B39" s="55" t="s">
        <v>15</v>
      </c>
      <c r="C39" s="58">
        <v>9644</v>
      </c>
      <c r="D39" s="54" t="s">
        <v>15</v>
      </c>
      <c r="E39" s="55">
        <v>424</v>
      </c>
      <c r="F39" s="54" t="s">
        <v>15</v>
      </c>
      <c r="G39" s="161" t="s">
        <v>15</v>
      </c>
      <c r="H39" s="161" t="s">
        <v>15</v>
      </c>
      <c r="I39" s="179">
        <v>2189</v>
      </c>
      <c r="J39" s="161" t="s">
        <v>15</v>
      </c>
      <c r="K39" s="161" t="s">
        <v>15</v>
      </c>
      <c r="L39" s="55" t="s">
        <v>15</v>
      </c>
    </row>
    <row r="40" spans="1:12" ht="15.75" thickBot="1" x14ac:dyDescent="0.3">
      <c r="A40" s="101">
        <v>1952</v>
      </c>
      <c r="B40" s="55" t="s">
        <v>15</v>
      </c>
      <c r="C40" s="58">
        <v>9476</v>
      </c>
      <c r="D40" s="54" t="s">
        <v>15</v>
      </c>
      <c r="E40" s="55">
        <v>400.4</v>
      </c>
      <c r="F40" s="54" t="s">
        <v>15</v>
      </c>
      <c r="G40" s="161" t="s">
        <v>15</v>
      </c>
      <c r="H40" s="161" t="s">
        <v>15</v>
      </c>
      <c r="I40" s="179">
        <v>2124</v>
      </c>
      <c r="J40" s="161" t="s">
        <v>15</v>
      </c>
      <c r="K40" s="161" t="s">
        <v>15</v>
      </c>
      <c r="L40" s="55" t="s">
        <v>15</v>
      </c>
    </row>
    <row r="41" spans="1:12" ht="15.75" thickBot="1" x14ac:dyDescent="0.3">
      <c r="A41" s="101">
        <v>1953</v>
      </c>
      <c r="B41" s="55" t="s">
        <v>15</v>
      </c>
      <c r="C41" s="58">
        <v>9244</v>
      </c>
      <c r="D41" s="54" t="s">
        <v>15</v>
      </c>
      <c r="E41" s="55">
        <v>391.1</v>
      </c>
      <c r="F41" s="54" t="s">
        <v>15</v>
      </c>
      <c r="G41" s="161" t="s">
        <v>15</v>
      </c>
      <c r="H41" s="161" t="s">
        <v>15</v>
      </c>
      <c r="I41" s="179">
        <v>2040</v>
      </c>
      <c r="J41" s="161" t="s">
        <v>15</v>
      </c>
      <c r="K41" s="161" t="s">
        <v>15</v>
      </c>
      <c r="L41" s="55" t="s">
        <v>15</v>
      </c>
    </row>
    <row r="42" spans="1:12" ht="15.75" thickBot="1" x14ac:dyDescent="0.3">
      <c r="A42" s="101">
        <v>1954</v>
      </c>
      <c r="B42" s="55" t="s">
        <v>15</v>
      </c>
      <c r="C42" s="58">
        <v>9200</v>
      </c>
      <c r="D42" s="54" t="s">
        <v>15</v>
      </c>
      <c r="E42" s="55">
        <v>375.6</v>
      </c>
      <c r="F42" s="54" t="s">
        <v>15</v>
      </c>
      <c r="G42" s="161" t="s">
        <v>15</v>
      </c>
      <c r="H42" s="161" t="s">
        <v>15</v>
      </c>
      <c r="I42" s="179">
        <v>1912</v>
      </c>
      <c r="J42" s="161" t="s">
        <v>15</v>
      </c>
      <c r="K42" s="161" t="s">
        <v>15</v>
      </c>
      <c r="L42" s="55" t="s">
        <v>15</v>
      </c>
    </row>
    <row r="43" spans="1:12" ht="15.75" thickBot="1" x14ac:dyDescent="0.3">
      <c r="A43" s="101">
        <v>1955</v>
      </c>
      <c r="B43" s="55" t="s">
        <v>15</v>
      </c>
      <c r="C43" s="58">
        <v>9232</v>
      </c>
      <c r="D43" s="54" t="s">
        <v>15</v>
      </c>
      <c r="E43" s="55">
        <v>382.8</v>
      </c>
      <c r="F43" s="54" t="s">
        <v>15</v>
      </c>
      <c r="G43" s="161" t="s">
        <v>15</v>
      </c>
      <c r="H43" s="161" t="s">
        <v>15</v>
      </c>
      <c r="I43" s="179">
        <v>1870</v>
      </c>
      <c r="J43" s="161" t="s">
        <v>15</v>
      </c>
      <c r="K43" s="161" t="s">
        <v>15</v>
      </c>
      <c r="L43" s="55" t="s">
        <v>15</v>
      </c>
    </row>
    <row r="44" spans="1:12" ht="15.75" thickBot="1" x14ac:dyDescent="0.3">
      <c r="A44" s="101">
        <v>1956</v>
      </c>
      <c r="B44" s="55" t="s">
        <v>15</v>
      </c>
      <c r="C44" s="58">
        <v>9255</v>
      </c>
      <c r="D44" s="54" t="s">
        <v>15</v>
      </c>
      <c r="E44" s="55">
        <v>387.1</v>
      </c>
      <c r="F44" s="54" t="s">
        <v>15</v>
      </c>
      <c r="G44" s="161" t="s">
        <v>15</v>
      </c>
      <c r="H44" s="161" t="s">
        <v>15</v>
      </c>
      <c r="I44" s="179">
        <v>1880</v>
      </c>
      <c r="J44" s="161" t="s">
        <v>15</v>
      </c>
      <c r="K44" s="161" t="s">
        <v>15</v>
      </c>
      <c r="L44" s="55" t="s">
        <v>15</v>
      </c>
    </row>
    <row r="45" spans="1:12" ht="15.75" thickBot="1" x14ac:dyDescent="0.3">
      <c r="A45" s="101">
        <v>1957</v>
      </c>
      <c r="B45" s="55" t="s">
        <v>15</v>
      </c>
      <c r="C45" s="58">
        <v>9158</v>
      </c>
      <c r="D45" s="54" t="s">
        <v>15</v>
      </c>
      <c r="E45" s="55">
        <v>388</v>
      </c>
      <c r="F45" s="54" t="s">
        <v>15</v>
      </c>
      <c r="G45" s="161" t="s">
        <v>15</v>
      </c>
      <c r="H45" s="161" t="s">
        <v>15</v>
      </c>
      <c r="I45" s="179">
        <v>1843</v>
      </c>
      <c r="J45" s="161" t="s">
        <v>15</v>
      </c>
      <c r="K45" s="161" t="s">
        <v>15</v>
      </c>
      <c r="L45" s="55" t="s">
        <v>15</v>
      </c>
    </row>
    <row r="46" spans="1:12" ht="15.75" thickBot="1" x14ac:dyDescent="0.3">
      <c r="A46" s="101">
        <v>1958</v>
      </c>
      <c r="B46" s="55" t="s">
        <v>15</v>
      </c>
      <c r="C46" s="58">
        <v>9093</v>
      </c>
      <c r="D46" s="54" t="s">
        <v>15</v>
      </c>
      <c r="E46" s="55">
        <v>386.5</v>
      </c>
      <c r="F46" s="54" t="s">
        <v>15</v>
      </c>
      <c r="G46" s="161" t="s">
        <v>15</v>
      </c>
      <c r="H46" s="161" t="s">
        <v>15</v>
      </c>
      <c r="I46" s="179">
        <v>1815</v>
      </c>
      <c r="J46" s="161" t="s">
        <v>15</v>
      </c>
      <c r="K46" s="161" t="s">
        <v>15</v>
      </c>
      <c r="L46" s="55" t="s">
        <v>15</v>
      </c>
    </row>
    <row r="47" spans="1:12" ht="15.75" thickBot="1" x14ac:dyDescent="0.3">
      <c r="A47" s="101">
        <v>1959</v>
      </c>
      <c r="B47" s="55" t="s">
        <v>15</v>
      </c>
      <c r="C47" s="58">
        <v>9000</v>
      </c>
      <c r="D47" s="54" t="s">
        <v>15</v>
      </c>
      <c r="E47" s="55">
        <v>388.7</v>
      </c>
      <c r="F47" s="54" t="s">
        <v>15</v>
      </c>
      <c r="G47" s="161" t="s">
        <v>15</v>
      </c>
      <c r="H47" s="161" t="s">
        <v>15</v>
      </c>
      <c r="I47" s="179">
        <v>1828</v>
      </c>
      <c r="J47" s="161" t="s">
        <v>15</v>
      </c>
      <c r="K47" s="161" t="s">
        <v>15</v>
      </c>
      <c r="L47" s="55" t="s">
        <v>15</v>
      </c>
    </row>
    <row r="48" spans="1:12" ht="15.75" thickBot="1" x14ac:dyDescent="0.3">
      <c r="A48" s="101">
        <v>1960</v>
      </c>
      <c r="B48" s="55" t="s">
        <v>15</v>
      </c>
      <c r="C48" s="58">
        <v>9010</v>
      </c>
      <c r="D48" s="54" t="s">
        <v>15</v>
      </c>
      <c r="E48" s="55">
        <v>390.9</v>
      </c>
      <c r="F48" s="54" t="s">
        <v>15</v>
      </c>
      <c r="G48" s="161" t="s">
        <v>15</v>
      </c>
      <c r="H48" s="161" t="s">
        <v>15</v>
      </c>
      <c r="I48" s="179">
        <v>1850</v>
      </c>
      <c r="J48" s="161" t="s">
        <v>15</v>
      </c>
      <c r="K48" s="161" t="s">
        <v>15</v>
      </c>
      <c r="L48" s="55" t="s">
        <v>15</v>
      </c>
    </row>
    <row r="49" spans="1:12" ht="15.75" thickBot="1" x14ac:dyDescent="0.3">
      <c r="A49" s="101">
        <v>1961</v>
      </c>
      <c r="B49" s="55" t="s">
        <v>15</v>
      </c>
      <c r="C49" s="58">
        <v>9078</v>
      </c>
      <c r="D49" s="54" t="s">
        <v>15</v>
      </c>
      <c r="E49" s="55">
        <v>385.1</v>
      </c>
      <c r="F49" s="54" t="s">
        <v>15</v>
      </c>
      <c r="G49" s="161" t="s">
        <v>15</v>
      </c>
      <c r="H49" s="161" t="s">
        <v>15</v>
      </c>
      <c r="I49" s="179">
        <v>1855</v>
      </c>
      <c r="J49" s="161" t="s">
        <v>15</v>
      </c>
      <c r="K49" s="161" t="s">
        <v>15</v>
      </c>
      <c r="L49" s="55" t="s">
        <v>15</v>
      </c>
    </row>
    <row r="50" spans="1:12" ht="15.75" thickBot="1" x14ac:dyDescent="0.3">
      <c r="A50" s="101">
        <v>1962</v>
      </c>
      <c r="B50" s="55" t="s">
        <v>15</v>
      </c>
      <c r="C50" s="58">
        <v>8865</v>
      </c>
      <c r="D50" s="54" t="s">
        <v>15</v>
      </c>
      <c r="E50" s="55">
        <v>386.7</v>
      </c>
      <c r="F50" s="54" t="s">
        <v>15</v>
      </c>
      <c r="G50" s="161" t="s">
        <v>15</v>
      </c>
      <c r="H50" s="161" t="s">
        <v>15</v>
      </c>
      <c r="I50" s="179">
        <v>1890</v>
      </c>
      <c r="J50" s="161" t="s">
        <v>15</v>
      </c>
      <c r="K50" s="161" t="s">
        <v>15</v>
      </c>
      <c r="L50" s="55" t="s">
        <v>15</v>
      </c>
    </row>
    <row r="51" spans="1:12" ht="15.75" thickBot="1" x14ac:dyDescent="0.3">
      <c r="A51" s="101">
        <v>1963</v>
      </c>
      <c r="B51" s="55" t="s">
        <v>15</v>
      </c>
      <c r="C51" s="58">
        <v>8878</v>
      </c>
      <c r="D51" s="54" t="s">
        <v>15</v>
      </c>
      <c r="E51" s="55">
        <v>387.3</v>
      </c>
      <c r="F51" s="54" t="s">
        <v>15</v>
      </c>
      <c r="G51" s="161" t="s">
        <v>15</v>
      </c>
      <c r="H51" s="161" t="s">
        <v>15</v>
      </c>
      <c r="I51" s="179">
        <v>1836</v>
      </c>
      <c r="J51" s="161" t="s">
        <v>15</v>
      </c>
      <c r="K51" s="161" t="s">
        <v>15</v>
      </c>
      <c r="L51" s="55" t="s">
        <v>15</v>
      </c>
    </row>
    <row r="52" spans="1:12" ht="15.75" thickBot="1" x14ac:dyDescent="0.3">
      <c r="A52" s="101">
        <v>1964</v>
      </c>
      <c r="B52" s="55" t="s">
        <v>15</v>
      </c>
      <c r="C52" s="58">
        <v>9061</v>
      </c>
      <c r="D52" s="54" t="s">
        <v>15</v>
      </c>
      <c r="E52" s="55">
        <v>395.8</v>
      </c>
      <c r="F52" s="54" t="s">
        <v>15</v>
      </c>
      <c r="G52" s="161" t="s">
        <v>15</v>
      </c>
      <c r="H52" s="161" t="s">
        <v>15</v>
      </c>
      <c r="I52" s="179">
        <v>1877</v>
      </c>
      <c r="J52" s="161" t="s">
        <v>15</v>
      </c>
      <c r="K52" s="161" t="s">
        <v>15</v>
      </c>
      <c r="L52" s="55" t="s">
        <v>15</v>
      </c>
    </row>
    <row r="53" spans="1:12" ht="15.75" thickBot="1" x14ac:dyDescent="0.3">
      <c r="A53" s="101">
        <v>1965</v>
      </c>
      <c r="B53" s="55" t="s">
        <v>15</v>
      </c>
      <c r="C53" s="58">
        <v>9115</v>
      </c>
      <c r="D53" s="54" t="s">
        <v>15</v>
      </c>
      <c r="E53" s="55">
        <v>395.3</v>
      </c>
      <c r="F53" s="54" t="s">
        <v>15</v>
      </c>
      <c r="G53" s="161" t="s">
        <v>15</v>
      </c>
      <c r="H53" s="161" t="s">
        <v>15</v>
      </c>
      <c r="I53" s="179">
        <v>1858</v>
      </c>
      <c r="J53" s="161" t="s">
        <v>15</v>
      </c>
      <c r="K53" s="161" t="s">
        <v>15</v>
      </c>
      <c r="L53" s="55" t="s">
        <v>15</v>
      </c>
    </row>
    <row r="54" spans="1:12" ht="15.75" thickBot="1" x14ac:dyDescent="0.3">
      <c r="A54" s="101">
        <v>1966</v>
      </c>
      <c r="B54" s="55" t="s">
        <v>15</v>
      </c>
      <c r="C54" s="58">
        <v>9273</v>
      </c>
      <c r="D54" s="54" t="s">
        <v>15</v>
      </c>
      <c r="E54" s="55">
        <v>378.9</v>
      </c>
      <c r="F54" s="54" t="s">
        <v>15</v>
      </c>
      <c r="G54" s="161" t="s">
        <v>15</v>
      </c>
      <c r="H54" s="161" t="s">
        <v>15</v>
      </c>
      <c r="I54" s="179">
        <v>1753</v>
      </c>
      <c r="J54" s="161" t="s">
        <v>15</v>
      </c>
      <c r="K54" s="161" t="s">
        <v>15</v>
      </c>
      <c r="L54" s="55" t="s">
        <v>15</v>
      </c>
    </row>
    <row r="55" spans="1:12" ht="15.75" thickBot="1" x14ac:dyDescent="0.3">
      <c r="A55" s="101">
        <v>1967</v>
      </c>
      <c r="B55" s="55" t="s">
        <v>15</v>
      </c>
      <c r="C55" s="58">
        <v>9257</v>
      </c>
      <c r="D55" s="54" t="s">
        <v>15</v>
      </c>
      <c r="E55" s="55">
        <v>396.5</v>
      </c>
      <c r="F55" s="54" t="s">
        <v>15</v>
      </c>
      <c r="G55" s="161" t="s">
        <v>15</v>
      </c>
      <c r="H55" s="161" t="s">
        <v>15</v>
      </c>
      <c r="I55" s="179">
        <v>1938</v>
      </c>
      <c r="J55" s="161" t="s">
        <v>15</v>
      </c>
      <c r="K55" s="161" t="s">
        <v>15</v>
      </c>
      <c r="L55" s="55" t="s">
        <v>15</v>
      </c>
    </row>
    <row r="56" spans="1:12" ht="15.75" thickBot="1" x14ac:dyDescent="0.3">
      <c r="A56" s="101">
        <v>1968</v>
      </c>
      <c r="B56" s="55" t="s">
        <v>15</v>
      </c>
      <c r="C56" s="58">
        <v>9390</v>
      </c>
      <c r="D56" s="54" t="s">
        <v>15</v>
      </c>
      <c r="E56" s="55">
        <v>406.8</v>
      </c>
      <c r="F56" s="54" t="s">
        <v>15</v>
      </c>
      <c r="G56" s="161" t="s">
        <v>15</v>
      </c>
      <c r="H56" s="161" t="s">
        <v>15</v>
      </c>
      <c r="I56" s="179">
        <v>1928</v>
      </c>
      <c r="J56" s="161" t="s">
        <v>15</v>
      </c>
      <c r="K56" s="161" t="s">
        <v>15</v>
      </c>
      <c r="L56" s="55" t="s">
        <v>15</v>
      </c>
    </row>
    <row r="57" spans="1:12" ht="15.75" thickBot="1" x14ac:dyDescent="0.3">
      <c r="A57" s="101">
        <v>1969</v>
      </c>
      <c r="B57" s="55" t="s">
        <v>15</v>
      </c>
      <c r="C57" s="58">
        <v>9343</v>
      </c>
      <c r="D57" s="54" t="s">
        <v>15</v>
      </c>
      <c r="E57" s="55">
        <v>416.6</v>
      </c>
      <c r="F57" s="54" t="s">
        <v>15</v>
      </c>
      <c r="G57" s="161" t="s">
        <v>15</v>
      </c>
      <c r="H57" s="161" t="s">
        <v>15</v>
      </c>
      <c r="I57" s="179">
        <v>1980</v>
      </c>
      <c r="J57" s="161" t="s">
        <v>15</v>
      </c>
      <c r="K57" s="161" t="s">
        <v>15</v>
      </c>
      <c r="L57" s="55" t="s">
        <v>15</v>
      </c>
    </row>
    <row r="58" spans="1:12" ht="15.75" thickBot="1" x14ac:dyDescent="0.3">
      <c r="A58" s="101">
        <v>1970</v>
      </c>
      <c r="B58" s="55" t="s">
        <v>15</v>
      </c>
      <c r="C58" s="58">
        <v>9338</v>
      </c>
      <c r="D58" s="54" t="s">
        <v>15</v>
      </c>
      <c r="E58" s="55">
        <v>407.1</v>
      </c>
      <c r="F58" s="54" t="s">
        <v>15</v>
      </c>
      <c r="G58" s="161" t="s">
        <v>15</v>
      </c>
      <c r="H58" s="161" t="s">
        <v>15</v>
      </c>
      <c r="I58" s="179">
        <v>1881</v>
      </c>
      <c r="J58" s="161" t="s">
        <v>15</v>
      </c>
      <c r="K58" s="161" t="s">
        <v>15</v>
      </c>
      <c r="L58" s="55" t="s">
        <v>15</v>
      </c>
    </row>
    <row r="59" spans="1:12" ht="15.75" thickBot="1" x14ac:dyDescent="0.3">
      <c r="A59" s="101">
        <v>1971</v>
      </c>
      <c r="B59" s="55" t="s">
        <v>15</v>
      </c>
      <c r="C59" s="58">
        <v>9325</v>
      </c>
      <c r="D59" s="54" t="s">
        <v>15</v>
      </c>
      <c r="E59" s="55">
        <v>407.4</v>
      </c>
      <c r="F59" s="54" t="s">
        <v>15</v>
      </c>
      <c r="G59" s="161" t="s">
        <v>15</v>
      </c>
      <c r="H59" s="161" t="s">
        <v>15</v>
      </c>
      <c r="I59" s="179">
        <v>1778</v>
      </c>
      <c r="J59" s="161" t="s">
        <v>15</v>
      </c>
      <c r="K59" s="161" t="s">
        <v>15</v>
      </c>
      <c r="L59" s="55" t="s">
        <v>15</v>
      </c>
    </row>
    <row r="60" spans="1:12" ht="15.75" thickBot="1" x14ac:dyDescent="0.3">
      <c r="A60" s="101">
        <v>1972</v>
      </c>
      <c r="B60" s="55" t="s">
        <v>15</v>
      </c>
      <c r="C60" s="58">
        <v>9423</v>
      </c>
      <c r="D60" s="54" t="s">
        <v>15</v>
      </c>
      <c r="E60" s="55">
        <v>386.2</v>
      </c>
      <c r="F60" s="54" t="s">
        <v>15</v>
      </c>
      <c r="G60" s="161" t="s">
        <v>15</v>
      </c>
      <c r="H60" s="161" t="s">
        <v>15</v>
      </c>
      <c r="I60" s="179">
        <v>1731</v>
      </c>
      <c r="J60" s="161" t="s">
        <v>15</v>
      </c>
      <c r="K60" s="161" t="s">
        <v>15</v>
      </c>
      <c r="L60" s="55" t="s">
        <v>15</v>
      </c>
    </row>
    <row r="61" spans="1:12" ht="15.75" thickBot="1" x14ac:dyDescent="0.3">
      <c r="A61" s="101">
        <v>1973</v>
      </c>
      <c r="B61" s="55" t="s">
        <v>15</v>
      </c>
      <c r="C61" s="58">
        <v>9387</v>
      </c>
      <c r="D61" s="54" t="s">
        <v>15</v>
      </c>
      <c r="E61" s="55">
        <v>407.3</v>
      </c>
      <c r="F61" s="54" t="s">
        <v>15</v>
      </c>
      <c r="G61" s="161" t="s">
        <v>15</v>
      </c>
      <c r="H61" s="161" t="s">
        <v>15</v>
      </c>
      <c r="I61" s="179">
        <v>1714</v>
      </c>
      <c r="J61" s="161" t="s">
        <v>15</v>
      </c>
      <c r="K61" s="161" t="s">
        <v>15</v>
      </c>
      <c r="L61" s="55" t="s">
        <v>15</v>
      </c>
    </row>
    <row r="62" spans="1:12" ht="15.75" thickBot="1" x14ac:dyDescent="0.3">
      <c r="A62" s="101">
        <v>1974</v>
      </c>
      <c r="B62" s="55" t="s">
        <v>15</v>
      </c>
      <c r="C62" s="58">
        <v>9403</v>
      </c>
      <c r="D62" s="54" t="s">
        <v>15</v>
      </c>
      <c r="E62" s="55">
        <v>431.9</v>
      </c>
      <c r="F62" s="54" t="s">
        <v>15</v>
      </c>
      <c r="G62" s="161" t="s">
        <v>15</v>
      </c>
      <c r="H62" s="161" t="s">
        <v>15</v>
      </c>
      <c r="I62" s="179">
        <v>1726</v>
      </c>
      <c r="J62" s="161" t="s">
        <v>15</v>
      </c>
      <c r="K62" s="161" t="s">
        <v>15</v>
      </c>
      <c r="L62" s="55" t="s">
        <v>15</v>
      </c>
    </row>
    <row r="63" spans="1:12" ht="15.75" thickBot="1" x14ac:dyDescent="0.3">
      <c r="A63" s="101">
        <v>1975</v>
      </c>
      <c r="B63" s="55" t="s">
        <v>15</v>
      </c>
      <c r="C63" s="58">
        <v>9608</v>
      </c>
      <c r="D63" s="54" t="s">
        <v>15</v>
      </c>
      <c r="E63" s="55">
        <v>423.1</v>
      </c>
      <c r="F63" s="54" t="s">
        <v>15</v>
      </c>
      <c r="G63" s="161" t="s">
        <v>15</v>
      </c>
      <c r="H63" s="161" t="s">
        <v>15</v>
      </c>
      <c r="I63" s="179">
        <v>1673</v>
      </c>
      <c r="J63" s="161" t="s">
        <v>15</v>
      </c>
      <c r="K63" s="161" t="s">
        <v>15</v>
      </c>
      <c r="L63" s="55" t="s">
        <v>15</v>
      </c>
    </row>
    <row r="64" spans="1:12" ht="15.75" thickBot="1" x14ac:dyDescent="0.3">
      <c r="A64" s="101">
        <v>1976</v>
      </c>
      <c r="B64" s="55" t="s">
        <v>15</v>
      </c>
      <c r="C64" s="58">
        <v>9714</v>
      </c>
      <c r="D64" s="54" t="s">
        <v>15</v>
      </c>
      <c r="E64" s="55">
        <v>407</v>
      </c>
      <c r="F64" s="54" t="s">
        <v>15</v>
      </c>
      <c r="G64" s="161" t="s">
        <v>15</v>
      </c>
      <c r="H64" s="161" t="s">
        <v>15</v>
      </c>
      <c r="I64" s="179">
        <v>1632</v>
      </c>
      <c r="J64" s="161" t="s">
        <v>15</v>
      </c>
      <c r="K64" s="161" t="s">
        <v>15</v>
      </c>
      <c r="L64" s="55" t="s">
        <v>15</v>
      </c>
    </row>
    <row r="65" spans="1:12" ht="15.75" thickBot="1" x14ac:dyDescent="0.3">
      <c r="A65" s="101">
        <v>1977</v>
      </c>
      <c r="B65" s="55" t="s">
        <v>15</v>
      </c>
      <c r="C65" s="58">
        <v>9639</v>
      </c>
      <c r="D65" s="54" t="s">
        <v>15</v>
      </c>
      <c r="E65" s="55">
        <v>361.3</v>
      </c>
      <c r="F65" s="54" t="s">
        <v>15</v>
      </c>
      <c r="G65" s="161" t="s">
        <v>15</v>
      </c>
      <c r="H65" s="161" t="s">
        <v>15</v>
      </c>
      <c r="I65" s="179">
        <v>2149</v>
      </c>
      <c r="J65" s="58">
        <v>9682</v>
      </c>
      <c r="K65" s="25">
        <v>4.5</v>
      </c>
      <c r="L65" s="55" t="s">
        <v>15</v>
      </c>
    </row>
    <row r="66" spans="1:12" ht="15.75" thickBot="1" x14ac:dyDescent="0.3">
      <c r="A66" s="101">
        <v>1978</v>
      </c>
      <c r="B66" s="55" t="s">
        <v>15</v>
      </c>
      <c r="C66" s="58">
        <v>9576</v>
      </c>
      <c r="D66" s="54" t="s">
        <v>15</v>
      </c>
      <c r="E66" s="55">
        <v>363.5</v>
      </c>
      <c r="F66" s="54" t="s">
        <v>15</v>
      </c>
      <c r="G66" s="161" t="s">
        <v>15</v>
      </c>
      <c r="H66" s="161" t="s">
        <v>15</v>
      </c>
      <c r="I66" s="179">
        <v>2285</v>
      </c>
      <c r="J66" s="58">
        <v>10330</v>
      </c>
      <c r="K66" s="25">
        <v>4.5</v>
      </c>
      <c r="L66" s="55" t="s">
        <v>15</v>
      </c>
    </row>
    <row r="67" spans="1:12" ht="15.75" thickBot="1" x14ac:dyDescent="0.3">
      <c r="A67" s="101">
        <v>1979</v>
      </c>
      <c r="B67" s="55">
        <v>11</v>
      </c>
      <c r="C67" s="58">
        <v>9522</v>
      </c>
      <c r="D67" s="54" t="s">
        <v>15</v>
      </c>
      <c r="E67" s="55">
        <v>380.5</v>
      </c>
      <c r="F67" s="54" t="s">
        <v>15</v>
      </c>
      <c r="G67" s="161" t="s">
        <v>15</v>
      </c>
      <c r="H67" s="161" t="s">
        <v>15</v>
      </c>
      <c r="I67" s="179">
        <v>2381</v>
      </c>
      <c r="J67" s="58">
        <v>10760</v>
      </c>
      <c r="K67" s="25">
        <v>4.5</v>
      </c>
      <c r="L67" s="55" t="s">
        <v>15</v>
      </c>
    </row>
    <row r="68" spans="1:12" ht="15.75" thickBot="1" x14ac:dyDescent="0.3">
      <c r="A68" s="101">
        <v>1980</v>
      </c>
      <c r="B68" s="55">
        <v>11</v>
      </c>
      <c r="C68" s="58">
        <v>9641</v>
      </c>
      <c r="D68" s="54" t="s">
        <v>15</v>
      </c>
      <c r="E68" s="55">
        <v>384.7</v>
      </c>
      <c r="F68" s="54" t="s">
        <v>15</v>
      </c>
      <c r="G68" s="161" t="s">
        <v>15</v>
      </c>
      <c r="H68" s="161" t="s">
        <v>15</v>
      </c>
      <c r="I68" s="179">
        <v>2108</v>
      </c>
      <c r="J68" s="58">
        <v>10558</v>
      </c>
      <c r="K68" s="25">
        <v>5</v>
      </c>
      <c r="L68" s="55" t="s">
        <v>15</v>
      </c>
    </row>
    <row r="69" spans="1:12" ht="15.75" thickBot="1" x14ac:dyDescent="0.3">
      <c r="A69" s="101">
        <v>1981</v>
      </c>
      <c r="B69" s="55">
        <v>11</v>
      </c>
      <c r="C69" s="58">
        <v>9749</v>
      </c>
      <c r="D69" s="54" t="s">
        <v>15</v>
      </c>
      <c r="E69" s="55">
        <v>420.1</v>
      </c>
      <c r="F69" s="54" t="s">
        <v>15</v>
      </c>
      <c r="G69" s="161" t="s">
        <v>15</v>
      </c>
      <c r="H69" s="161" t="s">
        <v>15</v>
      </c>
      <c r="I69" s="179">
        <v>2094</v>
      </c>
      <c r="J69" s="58">
        <v>10244</v>
      </c>
      <c r="K69" s="25">
        <v>4.9000000000000004</v>
      </c>
      <c r="L69" s="55" t="s">
        <v>15</v>
      </c>
    </row>
    <row r="70" spans="1:12" ht="15.75" thickBot="1" x14ac:dyDescent="0.3">
      <c r="A70" s="101">
        <v>1982</v>
      </c>
      <c r="B70" s="55">
        <v>11</v>
      </c>
      <c r="C70" s="58">
        <v>9815</v>
      </c>
      <c r="D70" s="54" t="s">
        <v>15</v>
      </c>
      <c r="E70" s="55">
        <v>429.1</v>
      </c>
      <c r="F70" s="54" t="s">
        <v>15</v>
      </c>
      <c r="G70" s="161" t="s">
        <v>15</v>
      </c>
      <c r="H70" s="161" t="s">
        <v>15</v>
      </c>
      <c r="I70" s="179">
        <v>2115</v>
      </c>
      <c r="J70" s="58">
        <v>10049</v>
      </c>
      <c r="K70" s="25">
        <v>4.8</v>
      </c>
      <c r="L70" s="55" t="s">
        <v>15</v>
      </c>
    </row>
    <row r="71" spans="1:12" ht="15.75" thickBot="1" x14ac:dyDescent="0.3">
      <c r="A71" s="101">
        <v>1983</v>
      </c>
      <c r="B71" s="55">
        <v>12</v>
      </c>
      <c r="C71" s="58">
        <v>9891</v>
      </c>
      <c r="D71" s="54" t="s">
        <v>15</v>
      </c>
      <c r="E71" s="55">
        <v>407.5</v>
      </c>
      <c r="F71" s="54" t="s">
        <v>15</v>
      </c>
      <c r="G71" s="161" t="s">
        <v>15</v>
      </c>
      <c r="H71" s="161" t="s">
        <v>15</v>
      </c>
      <c r="I71" s="179">
        <v>2167</v>
      </c>
      <c r="J71" s="58">
        <v>10350</v>
      </c>
      <c r="K71" s="25">
        <v>4.8</v>
      </c>
      <c r="L71" s="55" t="s">
        <v>15</v>
      </c>
    </row>
    <row r="72" spans="1:12" ht="15.75" thickBot="1" x14ac:dyDescent="0.3">
      <c r="A72" s="101">
        <v>1984</v>
      </c>
      <c r="B72" s="55">
        <v>12</v>
      </c>
      <c r="C72" s="58">
        <v>9083</v>
      </c>
      <c r="D72" s="54" t="s">
        <v>15</v>
      </c>
      <c r="E72" s="55">
        <v>435.8</v>
      </c>
      <c r="F72" s="54" t="s">
        <v>15</v>
      </c>
      <c r="G72" s="161" t="s">
        <v>15</v>
      </c>
      <c r="H72" s="161" t="s">
        <v>15</v>
      </c>
      <c r="I72" s="179">
        <v>2231</v>
      </c>
      <c r="J72" s="58">
        <v>10111</v>
      </c>
      <c r="K72" s="25">
        <v>4.5</v>
      </c>
      <c r="L72" s="58">
        <v>47047</v>
      </c>
    </row>
    <row r="73" spans="1:12" ht="15.75" thickBot="1" x14ac:dyDescent="0.3">
      <c r="A73" s="101">
        <v>1985</v>
      </c>
      <c r="B73" s="55">
        <v>12</v>
      </c>
      <c r="C73" s="58">
        <v>9326</v>
      </c>
      <c r="D73" s="54" t="s">
        <v>15</v>
      </c>
      <c r="E73" s="55">
        <v>450.8</v>
      </c>
      <c r="F73" s="54" t="s">
        <v>15</v>
      </c>
      <c r="G73" s="161" t="s">
        <v>15</v>
      </c>
      <c r="H73" s="161" t="s">
        <v>15</v>
      </c>
      <c r="I73" s="179">
        <v>2290</v>
      </c>
      <c r="J73" s="58">
        <v>10427</v>
      </c>
      <c r="K73" s="25">
        <v>4.5999999999999996</v>
      </c>
      <c r="L73" s="58">
        <v>49670</v>
      </c>
    </row>
    <row r="74" spans="1:12" ht="15.75" thickBot="1" x14ac:dyDescent="0.3">
      <c r="A74" s="101">
        <v>1986</v>
      </c>
      <c r="B74" s="55">
        <v>12</v>
      </c>
      <c r="C74" s="58">
        <v>10386</v>
      </c>
      <c r="D74" s="54" t="s">
        <v>15</v>
      </c>
      <c r="E74" s="55">
        <v>475.8</v>
      </c>
      <c r="F74" s="54" t="s">
        <v>15</v>
      </c>
      <c r="G74" s="55">
        <v>25.6</v>
      </c>
      <c r="H74" s="54" t="s">
        <v>15</v>
      </c>
      <c r="I74" s="179">
        <v>2333</v>
      </c>
      <c r="J74" s="58">
        <v>10649</v>
      </c>
      <c r="K74" s="25">
        <v>4.5999999999999996</v>
      </c>
      <c r="L74" s="58">
        <v>51028</v>
      </c>
    </row>
    <row r="75" spans="1:12" ht="15.75" thickBot="1" x14ac:dyDescent="0.3">
      <c r="A75" s="101">
        <v>1987</v>
      </c>
      <c r="B75" s="55">
        <v>12</v>
      </c>
      <c r="C75" s="58">
        <v>10168</v>
      </c>
      <c r="D75" s="54" t="s">
        <v>15</v>
      </c>
      <c r="E75" s="55">
        <v>490.2</v>
      </c>
      <c r="F75" s="54" t="s">
        <v>15</v>
      </c>
      <c r="G75" s="55">
        <v>26</v>
      </c>
      <c r="H75" s="54" t="s">
        <v>15</v>
      </c>
      <c r="I75" s="179">
        <v>2402</v>
      </c>
      <c r="J75" s="58">
        <v>11198</v>
      </c>
      <c r="K75" s="25">
        <v>4.7</v>
      </c>
      <c r="L75" s="58">
        <v>51333</v>
      </c>
    </row>
    <row r="76" spans="1:12" ht="15.75" thickBot="1" x14ac:dyDescent="0.3">
      <c r="A76" s="101">
        <v>1988</v>
      </c>
      <c r="B76" s="55">
        <v>12</v>
      </c>
      <c r="C76" s="58">
        <v>10539</v>
      </c>
      <c r="D76" s="54" t="s">
        <v>15</v>
      </c>
      <c r="E76" s="55">
        <v>517.4</v>
      </c>
      <c r="F76" s="54" t="s">
        <v>15</v>
      </c>
      <c r="G76" s="55">
        <v>27.4</v>
      </c>
      <c r="H76" s="54" t="s">
        <v>15</v>
      </c>
      <c r="I76" s="179">
        <v>2308</v>
      </c>
      <c r="J76" s="58">
        <v>11300</v>
      </c>
      <c r="K76" s="25">
        <v>4.9000000000000004</v>
      </c>
      <c r="L76" s="58">
        <v>46212</v>
      </c>
    </row>
    <row r="77" spans="1:12" ht="15.75" thickBot="1" x14ac:dyDescent="0.3">
      <c r="A77" s="101">
        <v>1989</v>
      </c>
      <c r="B77" s="55">
        <v>12</v>
      </c>
      <c r="C77" s="58">
        <v>10506</v>
      </c>
      <c r="D77" s="54" t="s">
        <v>15</v>
      </c>
      <c r="E77" s="55">
        <v>532.1</v>
      </c>
      <c r="F77" s="54" t="s">
        <v>15</v>
      </c>
      <c r="G77" s="55">
        <v>28.2</v>
      </c>
      <c r="H77" s="54" t="s">
        <v>15</v>
      </c>
      <c r="I77" s="179">
        <v>2542</v>
      </c>
      <c r="J77" s="58">
        <v>12030</v>
      </c>
      <c r="K77" s="25">
        <v>4.7</v>
      </c>
      <c r="L77" s="58">
        <v>46690</v>
      </c>
    </row>
    <row r="78" spans="1:12" ht="15.75" thickBot="1" x14ac:dyDescent="0.3">
      <c r="A78" s="101">
        <v>1990</v>
      </c>
      <c r="B78" s="55">
        <v>12</v>
      </c>
      <c r="C78" s="61">
        <v>10567</v>
      </c>
      <c r="D78" s="54" t="s">
        <v>15</v>
      </c>
      <c r="E78" s="25">
        <v>536.70000000000005</v>
      </c>
      <c r="F78" s="54" t="s">
        <v>15</v>
      </c>
      <c r="G78" s="25">
        <v>28.4</v>
      </c>
      <c r="H78" s="54" t="s">
        <v>15</v>
      </c>
      <c r="I78" s="179">
        <v>2346</v>
      </c>
      <c r="J78" s="61">
        <v>11475</v>
      </c>
      <c r="K78" s="25">
        <v>4.9000000000000004</v>
      </c>
      <c r="L78" s="58">
        <v>46102</v>
      </c>
    </row>
    <row r="79" spans="1:12" ht="15.75" thickBot="1" x14ac:dyDescent="0.3">
      <c r="A79" s="101">
        <v>1991</v>
      </c>
      <c r="B79" s="55">
        <v>13</v>
      </c>
      <c r="C79" s="61">
        <v>10478</v>
      </c>
      <c r="D79" s="54" t="s">
        <v>15</v>
      </c>
      <c r="E79" s="25">
        <v>527.20000000000005</v>
      </c>
      <c r="F79" s="54" t="s">
        <v>15</v>
      </c>
      <c r="G79" s="25">
        <v>24.6</v>
      </c>
      <c r="H79" s="54" t="s">
        <v>15</v>
      </c>
      <c r="I79" s="179">
        <v>2172</v>
      </c>
      <c r="J79" s="61">
        <v>10528</v>
      </c>
      <c r="K79" s="25">
        <v>4.8</v>
      </c>
      <c r="L79" s="58">
        <v>47423</v>
      </c>
    </row>
    <row r="80" spans="1:12" ht="15.75" thickBot="1" x14ac:dyDescent="0.3">
      <c r="A80" s="101">
        <v>1992</v>
      </c>
      <c r="B80" s="55">
        <v>13</v>
      </c>
      <c r="C80" s="61">
        <v>10391</v>
      </c>
      <c r="D80" s="54" t="s">
        <v>15</v>
      </c>
      <c r="E80" s="25">
        <v>525.4</v>
      </c>
      <c r="F80" s="54" t="s">
        <v>15</v>
      </c>
      <c r="G80" s="25">
        <v>25.6</v>
      </c>
      <c r="H80" s="54" t="s">
        <v>15</v>
      </c>
      <c r="I80" s="179">
        <v>2207</v>
      </c>
      <c r="J80" s="61">
        <v>10737</v>
      </c>
      <c r="K80" s="25">
        <v>4.9000000000000004</v>
      </c>
      <c r="L80" s="58">
        <v>47493</v>
      </c>
    </row>
    <row r="81" spans="1:12" ht="15.75" thickBot="1" x14ac:dyDescent="0.3">
      <c r="A81" s="101">
        <v>1993</v>
      </c>
      <c r="B81" s="55">
        <v>14</v>
      </c>
      <c r="C81" s="61">
        <v>10282</v>
      </c>
      <c r="D81" s="54" t="s">
        <v>15</v>
      </c>
      <c r="E81" s="25">
        <v>522.1</v>
      </c>
      <c r="F81" s="54" t="s">
        <v>15</v>
      </c>
      <c r="G81" s="25">
        <v>27.2</v>
      </c>
      <c r="H81" s="54" t="s">
        <v>15</v>
      </c>
      <c r="I81" s="179">
        <v>2046</v>
      </c>
      <c r="J81" s="61">
        <v>10231</v>
      </c>
      <c r="K81" s="25">
        <v>5</v>
      </c>
      <c r="L81" s="58">
        <v>52433</v>
      </c>
    </row>
    <row r="82" spans="1:12" ht="15.75" thickBot="1" x14ac:dyDescent="0.3">
      <c r="A82" s="101">
        <v>1994</v>
      </c>
      <c r="B82" s="55">
        <v>14</v>
      </c>
      <c r="C82" s="61">
        <v>10282</v>
      </c>
      <c r="D82" s="54" t="s">
        <v>15</v>
      </c>
      <c r="E82" s="25">
        <v>531.79999999999995</v>
      </c>
      <c r="F82" s="54" t="s">
        <v>15</v>
      </c>
      <c r="G82" s="25">
        <v>27.3</v>
      </c>
      <c r="H82" s="54" t="s">
        <v>15</v>
      </c>
      <c r="I82" s="179">
        <v>2169</v>
      </c>
      <c r="J82" s="61">
        <v>10668</v>
      </c>
      <c r="K82" s="25">
        <v>4.9000000000000004</v>
      </c>
      <c r="L82" s="58">
        <v>51062</v>
      </c>
    </row>
    <row r="83" spans="1:12" ht="15.75" thickBot="1" x14ac:dyDescent="0.3">
      <c r="A83" s="101">
        <v>1995</v>
      </c>
      <c r="B83" s="55">
        <v>14</v>
      </c>
      <c r="C83" s="61">
        <v>10166</v>
      </c>
      <c r="D83" s="54" t="s">
        <v>15</v>
      </c>
      <c r="E83" s="25">
        <v>537.20000000000005</v>
      </c>
      <c r="F83" s="25">
        <v>521.79999999999995</v>
      </c>
      <c r="G83" s="25">
        <v>27.6</v>
      </c>
      <c r="H83" s="25">
        <v>25.2</v>
      </c>
      <c r="I83" s="179">
        <v>2033</v>
      </c>
      <c r="J83" s="61">
        <v>10559</v>
      </c>
      <c r="K83" s="25">
        <v>5.2</v>
      </c>
      <c r="L83" s="61">
        <v>45644</v>
      </c>
    </row>
    <row r="84" spans="1:12" ht="15.75" thickBot="1" x14ac:dyDescent="0.3">
      <c r="A84" s="101">
        <v>1996</v>
      </c>
      <c r="B84" s="55">
        <v>14</v>
      </c>
      <c r="C84" s="61">
        <v>10243</v>
      </c>
      <c r="D84" s="54" t="s">
        <v>15</v>
      </c>
      <c r="E84" s="25">
        <v>543.1</v>
      </c>
      <c r="F84" s="25">
        <v>527.79999999999995</v>
      </c>
      <c r="G84" s="25">
        <v>28</v>
      </c>
      <c r="H84" s="25">
        <v>25.5</v>
      </c>
      <c r="I84" s="179">
        <v>2157</v>
      </c>
      <c r="J84" s="61">
        <v>11530</v>
      </c>
      <c r="K84" s="25">
        <v>5.3</v>
      </c>
      <c r="L84" s="61">
        <v>45793</v>
      </c>
    </row>
    <row r="85" spans="1:12" ht="15.75" thickBot="1" x14ac:dyDescent="0.3">
      <c r="A85" s="101">
        <v>1997</v>
      </c>
      <c r="B85" s="55">
        <v>14</v>
      </c>
      <c r="C85" s="61">
        <v>10228</v>
      </c>
      <c r="D85" s="54" t="s">
        <v>15</v>
      </c>
      <c r="E85" s="25">
        <v>557.70000000000005</v>
      </c>
      <c r="F85" s="25">
        <v>539.6</v>
      </c>
      <c r="G85" s="25">
        <v>28.8</v>
      </c>
      <c r="H85" s="25">
        <v>26.1</v>
      </c>
      <c r="I85" s="179">
        <v>2430</v>
      </c>
      <c r="J85" s="61">
        <v>12056</v>
      </c>
      <c r="K85" s="25">
        <v>5</v>
      </c>
      <c r="L85" s="61">
        <v>45935</v>
      </c>
    </row>
    <row r="86" spans="1:12" ht="15.75" thickBot="1" x14ac:dyDescent="0.3">
      <c r="A86" s="101">
        <v>1998</v>
      </c>
      <c r="B86" s="55">
        <v>14</v>
      </c>
      <c r="C86" s="61">
        <v>10296</v>
      </c>
      <c r="D86" s="54" t="s">
        <v>15</v>
      </c>
      <c r="E86" s="25">
        <v>565.70000000000005</v>
      </c>
      <c r="F86" s="25">
        <v>549.29999999999995</v>
      </c>
      <c r="G86" s="25">
        <v>29.3</v>
      </c>
      <c r="H86" s="25">
        <v>26.8</v>
      </c>
      <c r="I86" s="179">
        <v>2393</v>
      </c>
      <c r="J86" s="61">
        <v>12284</v>
      </c>
      <c r="K86" s="25">
        <v>5.0999999999999996</v>
      </c>
      <c r="L86" s="61">
        <v>45163</v>
      </c>
    </row>
    <row r="87" spans="1:12" ht="15.75" thickBot="1" x14ac:dyDescent="0.3">
      <c r="A87" s="101">
        <v>1999</v>
      </c>
      <c r="B87" s="55">
        <v>14</v>
      </c>
      <c r="C87" s="61">
        <v>10362</v>
      </c>
      <c r="D87" s="54" t="s">
        <v>15</v>
      </c>
      <c r="E87" s="25">
        <v>577.70000000000005</v>
      </c>
      <c r="F87" s="25">
        <v>561.20000000000005</v>
      </c>
      <c r="G87" s="25">
        <v>29.9</v>
      </c>
      <c r="H87" s="25">
        <v>27.4</v>
      </c>
      <c r="I87" s="179">
        <v>2521</v>
      </c>
      <c r="J87" s="61">
        <v>12902</v>
      </c>
      <c r="K87" s="25">
        <v>5.0999999999999996</v>
      </c>
      <c r="L87" s="61">
        <v>46311</v>
      </c>
    </row>
    <row r="88" spans="1:12" ht="15.75" thickBot="1" x14ac:dyDescent="0.3">
      <c r="A88" s="101">
        <v>2000</v>
      </c>
      <c r="B88" s="55">
        <v>14</v>
      </c>
      <c r="C88" s="61">
        <v>10311</v>
      </c>
      <c r="D88" s="54" t="s">
        <v>15</v>
      </c>
      <c r="E88" s="25">
        <v>595.20000000000005</v>
      </c>
      <c r="F88" s="25">
        <v>578.20000000000005</v>
      </c>
      <c r="G88" s="25">
        <v>30.9</v>
      </c>
      <c r="H88" s="25">
        <v>28.3</v>
      </c>
      <c r="I88" s="179">
        <v>2632</v>
      </c>
      <c r="J88" s="61">
        <v>13844</v>
      </c>
      <c r="K88" s="25">
        <v>5.3</v>
      </c>
      <c r="L88" s="61">
        <v>47087</v>
      </c>
    </row>
    <row r="89" spans="1:12" ht="15.75" thickBot="1" x14ac:dyDescent="0.3">
      <c r="A89" s="101">
        <v>2001</v>
      </c>
      <c r="B89" s="55">
        <v>14</v>
      </c>
      <c r="C89" s="61">
        <v>10718</v>
      </c>
      <c r="D89" s="54" t="s">
        <v>15</v>
      </c>
      <c r="E89" s="25">
        <v>608.1</v>
      </c>
      <c r="F89" s="25">
        <v>591.1</v>
      </c>
      <c r="G89" s="25">
        <v>31.6</v>
      </c>
      <c r="H89" s="25">
        <v>28.9</v>
      </c>
      <c r="I89" s="179">
        <v>2728</v>
      </c>
      <c r="J89" s="61">
        <v>14178</v>
      </c>
      <c r="K89" s="25">
        <v>5.2</v>
      </c>
      <c r="L89" s="61">
        <v>47865</v>
      </c>
    </row>
    <row r="90" spans="1:12" ht="15.75" thickBot="1" x14ac:dyDescent="0.3">
      <c r="A90" s="101">
        <v>2002</v>
      </c>
      <c r="B90" s="55">
        <v>14</v>
      </c>
      <c r="C90" s="61">
        <v>10849</v>
      </c>
      <c r="D90" s="54" t="s">
        <v>15</v>
      </c>
      <c r="E90" s="25">
        <v>620.9</v>
      </c>
      <c r="F90" s="25">
        <v>603.5</v>
      </c>
      <c r="G90" s="25">
        <v>32</v>
      </c>
      <c r="H90" s="25">
        <v>29.8</v>
      </c>
      <c r="I90" s="179">
        <v>2688</v>
      </c>
      <c r="J90" s="61">
        <v>13663</v>
      </c>
      <c r="K90" s="25">
        <v>5.0999999999999996</v>
      </c>
      <c r="L90" s="61">
        <v>48464</v>
      </c>
    </row>
    <row r="91" spans="1:12" ht="15.75" thickBot="1" x14ac:dyDescent="0.3">
      <c r="A91" s="101">
        <v>2003</v>
      </c>
      <c r="B91" s="55">
        <v>14</v>
      </c>
      <c r="C91" s="61">
        <v>10754</v>
      </c>
      <c r="D91" s="30">
        <v>8696</v>
      </c>
      <c r="E91" s="25">
        <v>629.9</v>
      </c>
      <c r="F91" s="25">
        <v>611.9</v>
      </c>
      <c r="G91" s="25">
        <v>31.8</v>
      </c>
      <c r="H91" s="25">
        <v>29.7</v>
      </c>
      <c r="I91" s="179">
        <v>2667</v>
      </c>
      <c r="J91" s="61">
        <v>13606</v>
      </c>
      <c r="K91" s="25">
        <v>5.0999999999999996</v>
      </c>
      <c r="L91" s="61">
        <v>48327</v>
      </c>
    </row>
    <row r="92" spans="1:12" ht="15.75" thickBot="1" x14ac:dyDescent="0.3">
      <c r="A92" s="101">
        <v>2004</v>
      </c>
      <c r="B92" s="55">
        <v>14</v>
      </c>
      <c r="C92" s="61">
        <v>10858</v>
      </c>
      <c r="D92" s="30">
        <v>8887</v>
      </c>
      <c r="E92" s="25">
        <v>642.4</v>
      </c>
      <c r="F92" s="25">
        <v>624.6</v>
      </c>
      <c r="G92" s="25">
        <v>32.799999999999997</v>
      </c>
      <c r="H92" s="25">
        <v>30.7</v>
      </c>
      <c r="I92" s="179">
        <v>2748</v>
      </c>
      <c r="J92" s="61">
        <v>14354</v>
      </c>
      <c r="K92" s="25">
        <v>5.2</v>
      </c>
      <c r="L92" s="61">
        <v>47211</v>
      </c>
    </row>
    <row r="93" spans="1:12" ht="15.75" thickBot="1" x14ac:dyDescent="0.3">
      <c r="A93" s="101">
        <v>2005</v>
      </c>
      <c r="B93" s="55">
        <v>15</v>
      </c>
      <c r="C93" s="58">
        <v>11110</v>
      </c>
      <c r="D93" s="30">
        <v>8971</v>
      </c>
      <c r="E93" s="55">
        <v>646.20000000000005</v>
      </c>
      <c r="F93" s="25">
        <v>628.5</v>
      </c>
      <c r="G93" s="55">
        <v>33.299999999999997</v>
      </c>
      <c r="H93" s="25">
        <v>31.4</v>
      </c>
      <c r="I93" s="178">
        <v>2808</v>
      </c>
      <c r="J93" s="58">
        <v>14418</v>
      </c>
      <c r="K93" s="25">
        <v>5.0999999999999996</v>
      </c>
      <c r="L93" s="61">
        <v>47806</v>
      </c>
    </row>
    <row r="94" spans="1:12" ht="15.75" thickBot="1" x14ac:dyDescent="0.3">
      <c r="A94" s="101">
        <v>2006</v>
      </c>
      <c r="B94" s="55">
        <v>15</v>
      </c>
      <c r="C94" s="58">
        <v>11052</v>
      </c>
      <c r="D94" s="30">
        <v>8952</v>
      </c>
      <c r="E94" s="55">
        <v>652.1</v>
      </c>
      <c r="F94" s="25">
        <v>633.79999999999995</v>
      </c>
      <c r="G94" s="55">
        <v>33.700000000000003</v>
      </c>
      <c r="H94" s="25">
        <v>31.6</v>
      </c>
      <c r="I94" s="178">
        <v>2927</v>
      </c>
      <c r="J94" s="58">
        <v>14721</v>
      </c>
      <c r="K94" s="25">
        <v>5</v>
      </c>
      <c r="L94" s="61">
        <v>48323</v>
      </c>
    </row>
    <row r="95" spans="1:12" ht="15.75" thickBot="1" x14ac:dyDescent="0.3">
      <c r="A95" s="101">
        <v>2007</v>
      </c>
      <c r="B95" s="55">
        <v>15</v>
      </c>
      <c r="C95" s="58">
        <v>11222</v>
      </c>
      <c r="D95" s="30">
        <v>9035</v>
      </c>
      <c r="E95" s="55">
        <v>657.3</v>
      </c>
      <c r="F95" s="25">
        <v>638.5</v>
      </c>
      <c r="G95" s="55">
        <v>34.1</v>
      </c>
      <c r="H95" s="25">
        <v>31.8</v>
      </c>
      <c r="I95" s="178">
        <v>3460</v>
      </c>
      <c r="J95" s="58">
        <v>16138</v>
      </c>
      <c r="K95" s="25">
        <v>4.7</v>
      </c>
      <c r="L95" s="61">
        <v>55164</v>
      </c>
    </row>
    <row r="96" spans="1:12" ht="15.75" thickBot="1" x14ac:dyDescent="0.3">
      <c r="A96" s="101">
        <v>2008</v>
      </c>
      <c r="B96" s="55">
        <v>15</v>
      </c>
      <c r="C96" s="58">
        <v>11377</v>
      </c>
      <c r="D96" s="30">
        <v>9140</v>
      </c>
      <c r="E96" s="55">
        <v>674.3</v>
      </c>
      <c r="F96" s="25">
        <v>655.4</v>
      </c>
      <c r="G96" s="55">
        <v>34.6</v>
      </c>
      <c r="H96" s="25">
        <v>32.4</v>
      </c>
      <c r="I96" s="178">
        <v>3547</v>
      </c>
      <c r="J96" s="58">
        <v>16848</v>
      </c>
      <c r="K96" s="25">
        <v>4.7</v>
      </c>
      <c r="L96" s="61">
        <v>49982</v>
      </c>
    </row>
    <row r="97" spans="1:12" ht="15.75" thickBot="1" x14ac:dyDescent="0.3">
      <c r="A97" s="101">
        <v>2009</v>
      </c>
      <c r="B97" s="55">
        <v>15</v>
      </c>
      <c r="C97" s="58">
        <v>11461</v>
      </c>
      <c r="D97" s="30">
        <v>9234</v>
      </c>
      <c r="E97" s="55">
        <v>684.6</v>
      </c>
      <c r="F97" s="25">
        <v>666.8</v>
      </c>
      <c r="G97" s="55">
        <v>35</v>
      </c>
      <c r="H97" s="25">
        <v>32.799999999999997</v>
      </c>
      <c r="I97" s="178">
        <v>3490</v>
      </c>
      <c r="J97" s="58">
        <v>16805</v>
      </c>
      <c r="K97" s="25">
        <v>4.8</v>
      </c>
      <c r="L97" s="61">
        <v>49741</v>
      </c>
    </row>
    <row r="98" spans="1:12" ht="15.75" thickBot="1" x14ac:dyDescent="0.3">
      <c r="A98" s="101">
        <v>2010</v>
      </c>
      <c r="B98" s="55">
        <v>15</v>
      </c>
      <c r="C98" s="58">
        <v>11510</v>
      </c>
      <c r="D98" s="30">
        <v>9198</v>
      </c>
      <c r="E98" s="55">
        <v>666</v>
      </c>
      <c r="F98" s="25">
        <v>647.4</v>
      </c>
      <c r="G98" s="55">
        <v>34.200000000000003</v>
      </c>
      <c r="H98" s="25">
        <v>32</v>
      </c>
      <c r="I98" s="178">
        <v>3550</v>
      </c>
      <c r="J98" s="58">
        <v>16407</v>
      </c>
      <c r="K98" s="25">
        <v>4.5999999999999996</v>
      </c>
      <c r="L98" s="61">
        <v>47650</v>
      </c>
    </row>
    <row r="99" spans="1:12" ht="15.75" thickBot="1" x14ac:dyDescent="0.3">
      <c r="A99" s="101">
        <v>2011</v>
      </c>
      <c r="B99" s="55">
        <v>15</v>
      </c>
      <c r="C99" s="58">
        <v>11342</v>
      </c>
      <c r="D99" s="30">
        <v>9089</v>
      </c>
      <c r="E99" s="55">
        <v>654.9</v>
      </c>
      <c r="F99" s="25">
        <v>636.29999999999995</v>
      </c>
      <c r="G99" s="55">
        <v>33.9</v>
      </c>
      <c r="H99" s="25">
        <v>31.7</v>
      </c>
      <c r="I99" s="178">
        <v>3647</v>
      </c>
      <c r="J99" s="58">
        <v>17317</v>
      </c>
      <c r="K99" s="25">
        <v>4.7</v>
      </c>
      <c r="L99" s="61">
        <v>49362</v>
      </c>
    </row>
    <row r="100" spans="1:12" ht="15.75" thickBot="1" x14ac:dyDescent="0.3">
      <c r="A100" s="101">
        <v>2012</v>
      </c>
      <c r="B100" s="55">
        <v>15</v>
      </c>
      <c r="C100" s="58">
        <v>10469</v>
      </c>
      <c r="D100" s="30">
        <v>9209</v>
      </c>
      <c r="E100" s="55">
        <v>656.5</v>
      </c>
      <c r="F100" s="25">
        <v>637.9</v>
      </c>
      <c r="G100" s="55">
        <v>34</v>
      </c>
      <c r="H100" s="25">
        <v>31.8</v>
      </c>
      <c r="I100" s="179">
        <v>3743</v>
      </c>
      <c r="J100" s="58">
        <v>17516</v>
      </c>
      <c r="K100" s="25">
        <v>4.7</v>
      </c>
      <c r="L100" s="61">
        <v>49796</v>
      </c>
    </row>
    <row r="101" spans="1:12" x14ac:dyDescent="0.25">
      <c r="A101" s="20" t="s">
        <v>24</v>
      </c>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
  <sheetViews>
    <sheetView topLeftCell="A85" workbookViewId="0">
      <selection activeCell="M85"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1188</v>
      </c>
      <c r="B3" s="307"/>
      <c r="C3" s="307"/>
      <c r="D3" s="307"/>
      <c r="E3" s="307"/>
      <c r="F3" s="307"/>
      <c r="G3" s="307"/>
      <c r="H3" s="307"/>
      <c r="I3" s="307"/>
      <c r="J3" s="307"/>
      <c r="K3" s="307"/>
      <c r="L3" s="308"/>
    </row>
    <row r="4" spans="1:14" ht="68.25" thickBot="1" x14ac:dyDescent="0.3">
      <c r="A4" s="101" t="s">
        <v>3</v>
      </c>
      <c r="B4" s="57" t="s">
        <v>1134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t="s">
        <v>1189</v>
      </c>
      <c r="B5" s="55" t="s">
        <v>15</v>
      </c>
      <c r="C5" s="161" t="s">
        <v>1190</v>
      </c>
      <c r="D5" s="161" t="s">
        <v>15</v>
      </c>
      <c r="E5" s="161" t="s">
        <v>15</v>
      </c>
      <c r="F5" s="161" t="s">
        <v>15</v>
      </c>
      <c r="G5" s="161" t="s">
        <v>15</v>
      </c>
      <c r="H5" s="161" t="s">
        <v>15</v>
      </c>
      <c r="I5" s="161" t="s">
        <v>1191</v>
      </c>
      <c r="J5" s="161" t="s">
        <v>15</v>
      </c>
      <c r="K5" s="161" t="s">
        <v>15</v>
      </c>
      <c r="L5" s="55" t="s">
        <v>1192</v>
      </c>
      <c r="N5" s="218"/>
    </row>
    <row r="6" spans="1:14" ht="15.75" thickBot="1" x14ac:dyDescent="0.3">
      <c r="A6" s="101" t="s">
        <v>1193</v>
      </c>
      <c r="B6" s="55" t="s">
        <v>1194</v>
      </c>
      <c r="C6" s="161" t="s">
        <v>1195</v>
      </c>
      <c r="D6" s="161" t="s">
        <v>15</v>
      </c>
      <c r="E6" s="161" t="s">
        <v>1196</v>
      </c>
      <c r="F6" s="161" t="s">
        <v>15</v>
      </c>
      <c r="G6" s="161" t="s">
        <v>15</v>
      </c>
      <c r="H6" s="161" t="s">
        <v>15</v>
      </c>
      <c r="I6" s="161" t="s">
        <v>1197</v>
      </c>
      <c r="J6" s="161" t="s">
        <v>15</v>
      </c>
      <c r="K6" s="161" t="s">
        <v>15</v>
      </c>
      <c r="L6" s="55" t="s">
        <v>1198</v>
      </c>
      <c r="N6" s="219"/>
    </row>
    <row r="7" spans="1:14" ht="15.75" thickBot="1" x14ac:dyDescent="0.3">
      <c r="A7" s="101" t="s">
        <v>1199</v>
      </c>
      <c r="B7" s="55" t="s">
        <v>1200</v>
      </c>
      <c r="C7" s="161" t="s">
        <v>1201</v>
      </c>
      <c r="D7" s="161" t="s">
        <v>15</v>
      </c>
      <c r="E7" s="161" t="s">
        <v>1202</v>
      </c>
      <c r="F7" s="161" t="s">
        <v>15</v>
      </c>
      <c r="G7" s="161" t="s">
        <v>15</v>
      </c>
      <c r="H7" s="161" t="s">
        <v>15</v>
      </c>
      <c r="I7" s="161" t="s">
        <v>1203</v>
      </c>
      <c r="J7" s="161" t="s">
        <v>15</v>
      </c>
      <c r="K7" s="161" t="s">
        <v>15</v>
      </c>
      <c r="L7" s="55" t="s">
        <v>1204</v>
      </c>
    </row>
    <row r="8" spans="1:14" ht="15.75" thickBot="1" x14ac:dyDescent="0.3">
      <c r="A8" s="101" t="s">
        <v>1205</v>
      </c>
      <c r="B8" s="55" t="s">
        <v>1206</v>
      </c>
      <c r="C8" s="161" t="s">
        <v>1207</v>
      </c>
      <c r="D8" s="161" t="s">
        <v>15</v>
      </c>
      <c r="E8" s="161" t="s">
        <v>1208</v>
      </c>
      <c r="F8" s="161" t="s">
        <v>15</v>
      </c>
      <c r="G8" s="161" t="s">
        <v>15</v>
      </c>
      <c r="H8" s="161" t="s">
        <v>15</v>
      </c>
      <c r="I8" s="161" t="s">
        <v>1209</v>
      </c>
      <c r="J8" s="161" t="s">
        <v>15</v>
      </c>
      <c r="K8" s="161" t="s">
        <v>15</v>
      </c>
      <c r="L8" s="55" t="s">
        <v>1210</v>
      </c>
    </row>
    <row r="9" spans="1:14" ht="15.75" thickBot="1" x14ac:dyDescent="0.3">
      <c r="A9" s="101" t="s">
        <v>1211</v>
      </c>
      <c r="B9" s="55" t="s">
        <v>1212</v>
      </c>
      <c r="C9" s="161" t="s">
        <v>1213</v>
      </c>
      <c r="D9" s="161" t="s">
        <v>15</v>
      </c>
      <c r="E9" s="161" t="s">
        <v>15</v>
      </c>
      <c r="F9" s="161" t="s">
        <v>15</v>
      </c>
      <c r="G9" s="161" t="s">
        <v>15</v>
      </c>
      <c r="H9" s="161" t="s">
        <v>15</v>
      </c>
      <c r="I9" s="161" t="s">
        <v>1214</v>
      </c>
      <c r="J9" s="161" t="s">
        <v>15</v>
      </c>
      <c r="K9" s="161" t="s">
        <v>15</v>
      </c>
      <c r="L9" s="55" t="s">
        <v>1215</v>
      </c>
    </row>
    <row r="10" spans="1:14" ht="15.75" thickBot="1" x14ac:dyDescent="0.3">
      <c r="A10" s="101" t="s">
        <v>1216</v>
      </c>
      <c r="B10" s="55" t="s">
        <v>15</v>
      </c>
      <c r="C10" s="161" t="s">
        <v>15</v>
      </c>
      <c r="D10" s="161" t="s">
        <v>15</v>
      </c>
      <c r="E10" s="161" t="s">
        <v>15</v>
      </c>
      <c r="F10" s="161" t="s">
        <v>15</v>
      </c>
      <c r="G10" s="161" t="s">
        <v>15</v>
      </c>
      <c r="H10" s="161" t="s">
        <v>15</v>
      </c>
      <c r="I10" s="179">
        <v>12876</v>
      </c>
      <c r="J10" s="161" t="s">
        <v>15</v>
      </c>
      <c r="K10" s="161" t="s">
        <v>15</v>
      </c>
      <c r="L10" s="55" t="s">
        <v>15</v>
      </c>
    </row>
    <row r="11" spans="1:14" ht="15.75" thickBot="1" x14ac:dyDescent="0.3">
      <c r="A11" s="101" t="s">
        <v>1217</v>
      </c>
      <c r="B11" s="55" t="s">
        <v>15</v>
      </c>
      <c r="C11" s="161" t="s">
        <v>15</v>
      </c>
      <c r="D11" s="161" t="s">
        <v>15</v>
      </c>
      <c r="E11" s="161" t="s">
        <v>15</v>
      </c>
      <c r="F11" s="161" t="s">
        <v>15</v>
      </c>
      <c r="G11" s="161" t="s">
        <v>15</v>
      </c>
      <c r="H11" s="161" t="s">
        <v>15</v>
      </c>
      <c r="I11" s="179">
        <v>13430</v>
      </c>
      <c r="J11" s="161" t="s">
        <v>15</v>
      </c>
      <c r="K11" s="161" t="s">
        <v>15</v>
      </c>
      <c r="L11" s="55" t="s">
        <v>15</v>
      </c>
    </row>
    <row r="12" spans="1:14" ht="15.75" thickBot="1" x14ac:dyDescent="0.3">
      <c r="A12" s="101" t="s">
        <v>1218</v>
      </c>
      <c r="B12" s="55" t="s">
        <v>15</v>
      </c>
      <c r="C12" s="161" t="s">
        <v>15</v>
      </c>
      <c r="D12" s="161" t="s">
        <v>15</v>
      </c>
      <c r="E12" s="161" t="s">
        <v>15</v>
      </c>
      <c r="F12" s="161" t="s">
        <v>15</v>
      </c>
      <c r="G12" s="161" t="s">
        <v>15</v>
      </c>
      <c r="H12" s="161" t="s">
        <v>15</v>
      </c>
      <c r="I12" s="179">
        <v>13770</v>
      </c>
      <c r="J12" s="161" t="s">
        <v>15</v>
      </c>
      <c r="K12" s="161" t="s">
        <v>15</v>
      </c>
      <c r="L12" s="55" t="s">
        <v>15</v>
      </c>
    </row>
    <row r="13" spans="1:14" ht="15.75" thickBot="1" x14ac:dyDescent="0.3">
      <c r="A13" s="101" t="s">
        <v>1219</v>
      </c>
      <c r="B13" s="55" t="s">
        <v>15</v>
      </c>
      <c r="C13" s="161" t="s">
        <v>15</v>
      </c>
      <c r="D13" s="161" t="s">
        <v>15</v>
      </c>
      <c r="E13" s="161" t="s">
        <v>15</v>
      </c>
      <c r="F13" s="161" t="s">
        <v>15</v>
      </c>
      <c r="G13" s="161" t="s">
        <v>15</v>
      </c>
      <c r="H13" s="161" t="s">
        <v>15</v>
      </c>
      <c r="I13" s="179">
        <v>12688</v>
      </c>
      <c r="J13" s="161" t="s">
        <v>15</v>
      </c>
      <c r="K13" s="161" t="s">
        <v>15</v>
      </c>
      <c r="L13" s="55" t="s">
        <v>15</v>
      </c>
    </row>
    <row r="14" spans="1:14" ht="15.75" thickBot="1" x14ac:dyDescent="0.3">
      <c r="A14" s="101" t="s">
        <v>1220</v>
      </c>
      <c r="B14" s="55" t="s">
        <v>1221</v>
      </c>
      <c r="C14" s="161" t="s">
        <v>1222</v>
      </c>
      <c r="D14" s="161" t="s">
        <v>15</v>
      </c>
      <c r="E14" s="161" t="s">
        <v>15</v>
      </c>
      <c r="F14" s="161" t="s">
        <v>15</v>
      </c>
      <c r="G14" s="161" t="s">
        <v>15</v>
      </c>
      <c r="H14" s="161" t="s">
        <v>15</v>
      </c>
      <c r="I14" s="179">
        <v>13413</v>
      </c>
      <c r="J14" s="161" t="s">
        <v>15</v>
      </c>
      <c r="K14" s="161" t="s">
        <v>15</v>
      </c>
      <c r="L14" s="55" t="s">
        <v>1223</v>
      </c>
    </row>
    <row r="15" spans="1:14" ht="15.75" thickBot="1" x14ac:dyDescent="0.3">
      <c r="A15" s="101" t="s">
        <v>1224</v>
      </c>
      <c r="B15" s="55" t="s">
        <v>15</v>
      </c>
      <c r="C15" s="161" t="s">
        <v>15</v>
      </c>
      <c r="D15" s="161" t="s">
        <v>15</v>
      </c>
      <c r="E15" s="161" t="s">
        <v>15</v>
      </c>
      <c r="F15" s="161" t="s">
        <v>15</v>
      </c>
      <c r="G15" s="161" t="s">
        <v>15</v>
      </c>
      <c r="H15" s="161" t="s">
        <v>15</v>
      </c>
      <c r="I15" s="179">
        <v>13593</v>
      </c>
      <c r="J15" s="161" t="s">
        <v>15</v>
      </c>
      <c r="K15" s="161" t="s">
        <v>15</v>
      </c>
      <c r="L15" s="55" t="s">
        <v>15</v>
      </c>
    </row>
    <row r="16" spans="1:14" ht="15.75" thickBot="1" x14ac:dyDescent="0.3">
      <c r="A16" s="101" t="s">
        <v>1225</v>
      </c>
      <c r="B16" s="55" t="s">
        <v>15</v>
      </c>
      <c r="C16" s="161" t="s">
        <v>15</v>
      </c>
      <c r="D16" s="161" t="s">
        <v>15</v>
      </c>
      <c r="E16" s="161" t="s">
        <v>15</v>
      </c>
      <c r="F16" s="161" t="s">
        <v>15</v>
      </c>
      <c r="G16" s="161" t="s">
        <v>15</v>
      </c>
      <c r="H16" s="161" t="s">
        <v>15</v>
      </c>
      <c r="I16" s="179">
        <v>13130</v>
      </c>
      <c r="J16" s="161" t="s">
        <v>15</v>
      </c>
      <c r="K16" s="161" t="s">
        <v>15</v>
      </c>
      <c r="L16" s="55" t="s">
        <v>15</v>
      </c>
    </row>
    <row r="17" spans="1:12" ht="15.75" thickBot="1" x14ac:dyDescent="0.3">
      <c r="A17" s="101" t="s">
        <v>1226</v>
      </c>
      <c r="B17" s="55" t="s">
        <v>15</v>
      </c>
      <c r="C17" s="161" t="s">
        <v>15</v>
      </c>
      <c r="D17" s="161" t="s">
        <v>15</v>
      </c>
      <c r="E17" s="161" t="s">
        <v>15</v>
      </c>
      <c r="F17" s="161" t="s">
        <v>15</v>
      </c>
      <c r="G17" s="161" t="s">
        <v>15</v>
      </c>
      <c r="H17" s="161" t="s">
        <v>15</v>
      </c>
      <c r="I17" s="179">
        <v>12924</v>
      </c>
      <c r="J17" s="161" t="s">
        <v>15</v>
      </c>
      <c r="K17" s="161" t="s">
        <v>15</v>
      </c>
      <c r="L17" s="55" t="s">
        <v>15</v>
      </c>
    </row>
    <row r="18" spans="1:12" ht="15.75" thickBot="1" x14ac:dyDescent="0.3">
      <c r="A18" s="101" t="s">
        <v>1227</v>
      </c>
      <c r="B18" s="55" t="s">
        <v>15</v>
      </c>
      <c r="C18" s="58">
        <v>62857</v>
      </c>
      <c r="D18" s="54" t="s">
        <v>15</v>
      </c>
      <c r="E18" s="64">
        <v>1821.9</v>
      </c>
      <c r="F18" s="54" t="s">
        <v>15</v>
      </c>
      <c r="G18" s="161" t="s">
        <v>15</v>
      </c>
      <c r="H18" s="161" t="s">
        <v>15</v>
      </c>
      <c r="I18" s="179">
        <v>12895</v>
      </c>
      <c r="J18" s="161" t="s">
        <v>15</v>
      </c>
      <c r="K18" s="161" t="s">
        <v>15</v>
      </c>
      <c r="L18" s="55" t="s">
        <v>15</v>
      </c>
    </row>
    <row r="19" spans="1:12" ht="15.75" thickBot="1" x14ac:dyDescent="0.3">
      <c r="A19" s="101" t="s">
        <v>1228</v>
      </c>
      <c r="B19" s="55" t="s">
        <v>1229</v>
      </c>
      <c r="C19" s="58">
        <v>61379</v>
      </c>
      <c r="D19" s="54" t="s">
        <v>15</v>
      </c>
      <c r="E19" s="64">
        <v>1753.6</v>
      </c>
      <c r="F19" s="54" t="s">
        <v>15</v>
      </c>
      <c r="G19" s="161" t="s">
        <v>15</v>
      </c>
      <c r="H19" s="161" t="s">
        <v>15</v>
      </c>
      <c r="I19" s="179">
        <v>12469</v>
      </c>
      <c r="J19" s="161" t="s">
        <v>15</v>
      </c>
      <c r="K19" s="161" t="s">
        <v>15</v>
      </c>
      <c r="L19" s="55" t="s">
        <v>1230</v>
      </c>
    </row>
    <row r="20" spans="1:12" ht="15.75" thickBot="1" x14ac:dyDescent="0.3">
      <c r="A20" s="101" t="s">
        <v>1231</v>
      </c>
      <c r="B20" s="55" t="s">
        <v>15</v>
      </c>
      <c r="C20" s="58">
        <v>58940</v>
      </c>
      <c r="D20" s="54" t="s">
        <v>15</v>
      </c>
      <c r="E20" s="64">
        <v>1679.1</v>
      </c>
      <c r="F20" s="54" t="s">
        <v>15</v>
      </c>
      <c r="G20" s="161" t="s">
        <v>15</v>
      </c>
      <c r="H20" s="161" t="s">
        <v>15</v>
      </c>
      <c r="I20" s="179">
        <v>12044</v>
      </c>
      <c r="J20" s="161" t="s">
        <v>15</v>
      </c>
      <c r="K20" s="161" t="s">
        <v>15</v>
      </c>
      <c r="L20" s="55" t="s">
        <v>15</v>
      </c>
    </row>
    <row r="21" spans="1:12" ht="15.75" thickBot="1" x14ac:dyDescent="0.3">
      <c r="A21" s="101" t="s">
        <v>1232</v>
      </c>
      <c r="B21" s="55" t="s">
        <v>15</v>
      </c>
      <c r="C21" s="58">
        <v>56980</v>
      </c>
      <c r="D21" s="54" t="s">
        <v>15</v>
      </c>
      <c r="E21" s="64">
        <v>1610.3</v>
      </c>
      <c r="F21" s="54" t="s">
        <v>15</v>
      </c>
      <c r="G21" s="161" t="s">
        <v>15</v>
      </c>
      <c r="H21" s="161" t="s">
        <v>15</v>
      </c>
      <c r="I21" s="179">
        <v>11804</v>
      </c>
      <c r="J21" s="161" t="s">
        <v>15</v>
      </c>
      <c r="K21" s="161" t="s">
        <v>15</v>
      </c>
      <c r="L21" s="55" t="s">
        <v>15</v>
      </c>
    </row>
    <row r="22" spans="1:12" ht="15.75" thickBot="1" x14ac:dyDescent="0.3">
      <c r="A22" s="101" t="s">
        <v>1233</v>
      </c>
      <c r="B22" s="55" t="s">
        <v>15</v>
      </c>
      <c r="C22" s="58">
        <v>55150</v>
      </c>
      <c r="D22" s="54" t="s">
        <v>15</v>
      </c>
      <c r="E22" s="64">
        <v>1540.4</v>
      </c>
      <c r="F22" s="54" t="s">
        <v>15</v>
      </c>
      <c r="G22" s="161" t="s">
        <v>15</v>
      </c>
      <c r="H22" s="161" t="s">
        <v>15</v>
      </c>
      <c r="I22" s="179">
        <v>10530</v>
      </c>
      <c r="J22" s="161" t="s">
        <v>15</v>
      </c>
      <c r="K22" s="161" t="s">
        <v>15</v>
      </c>
      <c r="L22" s="55" t="s">
        <v>15</v>
      </c>
    </row>
    <row r="23" spans="1:12" ht="15.75" thickBot="1" x14ac:dyDescent="0.3">
      <c r="A23" s="101" t="s">
        <v>1234</v>
      </c>
      <c r="B23" s="55" t="s">
        <v>15</v>
      </c>
      <c r="C23" s="58">
        <v>53120</v>
      </c>
      <c r="D23" s="54" t="s">
        <v>15</v>
      </c>
      <c r="E23" s="64">
        <v>1417.9</v>
      </c>
      <c r="F23" s="54" t="s">
        <v>15</v>
      </c>
      <c r="G23" s="161" t="s">
        <v>15</v>
      </c>
      <c r="H23" s="161" t="s">
        <v>15</v>
      </c>
      <c r="I23" s="179">
        <v>9191</v>
      </c>
      <c r="J23" s="161" t="s">
        <v>15</v>
      </c>
      <c r="K23" s="161" t="s">
        <v>15</v>
      </c>
      <c r="L23" s="55" t="s">
        <v>15</v>
      </c>
    </row>
    <row r="24" spans="1:12" ht="15.75" thickBot="1" x14ac:dyDescent="0.3">
      <c r="A24" s="101" t="s">
        <v>1235</v>
      </c>
      <c r="B24" s="55" t="s">
        <v>15</v>
      </c>
      <c r="C24" s="58">
        <v>49500</v>
      </c>
      <c r="D24" s="54" t="s">
        <v>15</v>
      </c>
      <c r="E24" s="64">
        <v>1266.7</v>
      </c>
      <c r="F24" s="54" t="s">
        <v>15</v>
      </c>
      <c r="G24" s="161" t="s">
        <v>15</v>
      </c>
      <c r="H24" s="161" t="s">
        <v>15</v>
      </c>
      <c r="I24" s="179">
        <v>7662</v>
      </c>
      <c r="J24" s="161" t="s">
        <v>15</v>
      </c>
      <c r="K24" s="161" t="s">
        <v>15</v>
      </c>
      <c r="L24" s="55" t="s">
        <v>15</v>
      </c>
    </row>
    <row r="25" spans="1:12" ht="15.75" thickBot="1" x14ac:dyDescent="0.3">
      <c r="A25" s="101" t="s">
        <v>1236</v>
      </c>
      <c r="B25" s="55" t="s">
        <v>15</v>
      </c>
      <c r="C25" s="58">
        <v>47700</v>
      </c>
      <c r="D25" s="54" t="s">
        <v>15</v>
      </c>
      <c r="E25" s="64">
        <v>1165.7</v>
      </c>
      <c r="F25" s="54" t="s">
        <v>15</v>
      </c>
      <c r="G25" s="161" t="s">
        <v>15</v>
      </c>
      <c r="H25" s="161" t="s">
        <v>15</v>
      </c>
      <c r="I25" s="179">
        <v>7086</v>
      </c>
      <c r="J25" s="161" t="s">
        <v>15</v>
      </c>
      <c r="K25" s="161" t="s">
        <v>15</v>
      </c>
      <c r="L25" s="55" t="s">
        <v>15</v>
      </c>
    </row>
    <row r="26" spans="1:12" ht="15.75" thickBot="1" x14ac:dyDescent="0.3">
      <c r="A26" s="101" t="s">
        <v>1237</v>
      </c>
      <c r="B26" s="55" t="s">
        <v>15</v>
      </c>
      <c r="C26" s="58">
        <v>43700</v>
      </c>
      <c r="D26" s="54" t="s">
        <v>15</v>
      </c>
      <c r="E26" s="64">
        <v>1147.7</v>
      </c>
      <c r="F26" s="54" t="s">
        <v>15</v>
      </c>
      <c r="G26" s="161" t="s">
        <v>15</v>
      </c>
      <c r="H26" s="161" t="s">
        <v>15</v>
      </c>
      <c r="I26" s="179">
        <v>7404</v>
      </c>
      <c r="J26" s="161" t="s">
        <v>15</v>
      </c>
      <c r="K26" s="161" t="s">
        <v>15</v>
      </c>
      <c r="L26" s="55" t="s">
        <v>15</v>
      </c>
    </row>
    <row r="27" spans="1:12" ht="15.75" thickBot="1" x14ac:dyDescent="0.3">
      <c r="A27" s="101" t="s">
        <v>1238</v>
      </c>
      <c r="B27" s="55" t="s">
        <v>15</v>
      </c>
      <c r="C27" s="58">
        <v>40050</v>
      </c>
      <c r="D27" s="54" t="s">
        <v>15</v>
      </c>
      <c r="E27" s="64">
        <v>1096.5999999999999</v>
      </c>
      <c r="F27" s="54" t="s">
        <v>15</v>
      </c>
      <c r="G27" s="161" t="s">
        <v>15</v>
      </c>
      <c r="H27" s="161" t="s">
        <v>15</v>
      </c>
      <c r="I27" s="179">
        <v>7286</v>
      </c>
      <c r="J27" s="161" t="s">
        <v>15</v>
      </c>
      <c r="K27" s="161" t="s">
        <v>15</v>
      </c>
      <c r="L27" s="55" t="s">
        <v>15</v>
      </c>
    </row>
    <row r="28" spans="1:12" ht="15.75" thickBot="1" x14ac:dyDescent="0.3">
      <c r="A28" s="101" t="s">
        <v>1239</v>
      </c>
      <c r="B28" s="55" t="s">
        <v>15</v>
      </c>
      <c r="C28" s="58">
        <v>37180</v>
      </c>
      <c r="D28" s="54" t="s">
        <v>15</v>
      </c>
      <c r="E28" s="64">
        <v>1080.9000000000001</v>
      </c>
      <c r="F28" s="54" t="s">
        <v>15</v>
      </c>
      <c r="G28" s="161" t="s">
        <v>15</v>
      </c>
      <c r="H28" s="161" t="s">
        <v>15</v>
      </c>
      <c r="I28" s="179">
        <v>7512</v>
      </c>
      <c r="J28" s="161" t="s">
        <v>15</v>
      </c>
      <c r="K28" s="161" t="s">
        <v>15</v>
      </c>
      <c r="L28" s="55" t="s">
        <v>15</v>
      </c>
    </row>
    <row r="29" spans="1:12" ht="15.75" thickBot="1" x14ac:dyDescent="0.3">
      <c r="A29" s="101" t="s">
        <v>1240</v>
      </c>
      <c r="B29" s="55" t="s">
        <v>15</v>
      </c>
      <c r="C29" s="58">
        <v>34180</v>
      </c>
      <c r="D29" s="54" t="s">
        <v>15</v>
      </c>
      <c r="E29" s="64">
        <v>1029.2</v>
      </c>
      <c r="F29" s="54" t="s">
        <v>15</v>
      </c>
      <c r="G29" s="161" t="s">
        <v>15</v>
      </c>
      <c r="H29" s="161" t="s">
        <v>15</v>
      </c>
      <c r="I29" s="179">
        <v>7174</v>
      </c>
      <c r="J29" s="161" t="s">
        <v>15</v>
      </c>
      <c r="K29" s="161" t="s">
        <v>15</v>
      </c>
      <c r="L29" s="55" t="s">
        <v>15</v>
      </c>
    </row>
    <row r="30" spans="1:12" ht="15.75" thickBot="1" x14ac:dyDescent="0.3">
      <c r="A30" s="101" t="s">
        <v>1241</v>
      </c>
      <c r="B30" s="55" t="s">
        <v>15</v>
      </c>
      <c r="C30" s="58">
        <v>31400</v>
      </c>
      <c r="D30" s="54" t="s">
        <v>15</v>
      </c>
      <c r="E30" s="55">
        <v>922.3</v>
      </c>
      <c r="F30" s="54" t="s">
        <v>15</v>
      </c>
      <c r="G30" s="161" t="s">
        <v>15</v>
      </c>
      <c r="H30" s="161" t="s">
        <v>15</v>
      </c>
      <c r="I30" s="179">
        <v>6552</v>
      </c>
      <c r="J30" s="161" t="s">
        <v>15</v>
      </c>
      <c r="K30" s="161" t="s">
        <v>15</v>
      </c>
      <c r="L30" s="55" t="s">
        <v>15</v>
      </c>
    </row>
    <row r="31" spans="1:12" ht="15.75" thickBot="1" x14ac:dyDescent="0.3">
      <c r="A31" s="101" t="s">
        <v>1242</v>
      </c>
      <c r="B31" s="55" t="s">
        <v>15</v>
      </c>
      <c r="C31" s="58">
        <v>29320</v>
      </c>
      <c r="D31" s="54" t="s">
        <v>15</v>
      </c>
      <c r="E31" s="55">
        <v>878.3</v>
      </c>
      <c r="F31" s="54" t="s">
        <v>15</v>
      </c>
      <c r="G31" s="161" t="s">
        <v>15</v>
      </c>
      <c r="H31" s="161" t="s">
        <v>15</v>
      </c>
      <c r="I31" s="179">
        <v>6178</v>
      </c>
      <c r="J31" s="161" t="s">
        <v>15</v>
      </c>
      <c r="K31" s="161" t="s">
        <v>15</v>
      </c>
      <c r="L31" s="55" t="s">
        <v>15</v>
      </c>
    </row>
    <row r="32" spans="1:12" ht="15.75" thickBot="1" x14ac:dyDescent="0.3">
      <c r="A32" s="101" t="s">
        <v>1243</v>
      </c>
      <c r="B32" s="55" t="s">
        <v>15</v>
      </c>
      <c r="C32" s="58">
        <v>26630</v>
      </c>
      <c r="D32" s="54" t="s">
        <v>15</v>
      </c>
      <c r="E32" s="55">
        <v>844.7</v>
      </c>
      <c r="F32" s="54" t="s">
        <v>15</v>
      </c>
      <c r="G32" s="161" t="s">
        <v>15</v>
      </c>
      <c r="H32" s="161" t="s">
        <v>15</v>
      </c>
      <c r="I32" s="179">
        <v>5951</v>
      </c>
      <c r="J32" s="161" t="s">
        <v>15</v>
      </c>
      <c r="K32" s="161" t="s">
        <v>15</v>
      </c>
      <c r="L32" s="55" t="s">
        <v>15</v>
      </c>
    </row>
    <row r="33" spans="1:12" ht="15.75" thickBot="1" x14ac:dyDescent="0.3">
      <c r="A33" s="101" t="s">
        <v>1244</v>
      </c>
      <c r="B33" s="55" t="s">
        <v>15</v>
      </c>
      <c r="C33" s="58">
        <v>27092</v>
      </c>
      <c r="D33" s="54" t="s">
        <v>15</v>
      </c>
      <c r="E33" s="55">
        <v>792.2</v>
      </c>
      <c r="F33" s="54" t="s">
        <v>15</v>
      </c>
      <c r="G33" s="161" t="s">
        <v>15</v>
      </c>
      <c r="H33" s="161" t="s">
        <v>15</v>
      </c>
      <c r="I33" s="179">
        <v>6085</v>
      </c>
      <c r="J33" s="161" t="s">
        <v>15</v>
      </c>
      <c r="K33" s="161" t="s">
        <v>15</v>
      </c>
      <c r="L33" s="55" t="s">
        <v>15</v>
      </c>
    </row>
    <row r="34" spans="1:12" ht="15.75" thickBot="1" x14ac:dyDescent="0.3">
      <c r="A34" s="101" t="s">
        <v>1245</v>
      </c>
      <c r="B34" s="55" t="s">
        <v>15</v>
      </c>
      <c r="C34" s="58">
        <v>27230</v>
      </c>
      <c r="D34" s="54" t="s">
        <v>15</v>
      </c>
      <c r="E34" s="55">
        <v>850.4</v>
      </c>
      <c r="F34" s="54" t="s">
        <v>15</v>
      </c>
      <c r="G34" s="161" t="s">
        <v>15</v>
      </c>
      <c r="H34" s="161" t="s">
        <v>15</v>
      </c>
      <c r="I34" s="179">
        <v>7290</v>
      </c>
      <c r="J34" s="161" t="s">
        <v>15</v>
      </c>
      <c r="K34" s="161" t="s">
        <v>15</v>
      </c>
      <c r="L34" s="55" t="s">
        <v>15</v>
      </c>
    </row>
    <row r="35" spans="1:12" ht="15.75" thickBot="1" x14ac:dyDescent="0.3">
      <c r="A35" s="101" t="s">
        <v>1246</v>
      </c>
      <c r="B35" s="55" t="s">
        <v>15</v>
      </c>
      <c r="C35" s="58">
        <v>27250</v>
      </c>
      <c r="D35" s="54" t="s">
        <v>15</v>
      </c>
      <c r="E35" s="55">
        <v>978</v>
      </c>
      <c r="F35" s="54" t="s">
        <v>15</v>
      </c>
      <c r="G35" s="161" t="s">
        <v>15</v>
      </c>
      <c r="H35" s="161" t="s">
        <v>15</v>
      </c>
      <c r="I35" s="179">
        <v>9150</v>
      </c>
      <c r="J35" s="161" t="s">
        <v>15</v>
      </c>
      <c r="K35" s="161" t="s">
        <v>15</v>
      </c>
      <c r="L35" s="55" t="s">
        <v>15</v>
      </c>
    </row>
    <row r="36" spans="1:12" ht="15.75" thickBot="1" x14ac:dyDescent="0.3">
      <c r="A36" s="101" t="s">
        <v>1247</v>
      </c>
      <c r="B36" s="55" t="s">
        <v>15</v>
      </c>
      <c r="C36" s="58">
        <v>27180</v>
      </c>
      <c r="D36" s="54" t="s">
        <v>15</v>
      </c>
      <c r="E36" s="55">
        <v>977.9</v>
      </c>
      <c r="F36" s="54" t="s">
        <v>15</v>
      </c>
      <c r="G36" s="161" t="s">
        <v>15</v>
      </c>
      <c r="H36" s="161" t="s">
        <v>15</v>
      </c>
      <c r="I36" s="179">
        <v>9516</v>
      </c>
      <c r="J36" s="161" t="s">
        <v>15</v>
      </c>
      <c r="K36" s="161" t="s">
        <v>15</v>
      </c>
      <c r="L36" s="55" t="s">
        <v>15</v>
      </c>
    </row>
    <row r="37" spans="1:12" ht="15.75" thickBot="1" x14ac:dyDescent="0.3">
      <c r="A37" s="101" t="s">
        <v>1248</v>
      </c>
      <c r="B37" s="55" t="s">
        <v>15</v>
      </c>
      <c r="C37" s="58">
        <v>26680</v>
      </c>
      <c r="D37" s="54" t="s">
        <v>15</v>
      </c>
      <c r="E37" s="55">
        <v>939.8</v>
      </c>
      <c r="F37" s="54" t="s">
        <v>15</v>
      </c>
      <c r="G37" s="161" t="s">
        <v>15</v>
      </c>
      <c r="H37" s="161" t="s">
        <v>15</v>
      </c>
      <c r="I37" s="179">
        <v>9426</v>
      </c>
      <c r="J37" s="161" t="s">
        <v>15</v>
      </c>
      <c r="K37" s="161" t="s">
        <v>15</v>
      </c>
      <c r="L37" s="55" t="s">
        <v>15</v>
      </c>
    </row>
    <row r="38" spans="1:12" ht="15.75" thickBot="1" x14ac:dyDescent="0.3">
      <c r="A38" s="101" t="s">
        <v>1249</v>
      </c>
      <c r="B38" s="55" t="s">
        <v>15</v>
      </c>
      <c r="C38" s="58">
        <v>24730</v>
      </c>
      <c r="D38" s="54" t="s">
        <v>15</v>
      </c>
      <c r="E38" s="55">
        <v>894.5</v>
      </c>
      <c r="F38" s="54" t="s">
        <v>15</v>
      </c>
      <c r="G38" s="161" t="s">
        <v>15</v>
      </c>
      <c r="H38" s="161" t="s">
        <v>15</v>
      </c>
      <c r="I38" s="179">
        <v>9027</v>
      </c>
      <c r="J38" s="161" t="s">
        <v>15</v>
      </c>
      <c r="K38" s="161" t="s">
        <v>15</v>
      </c>
      <c r="L38" s="55" t="s">
        <v>15</v>
      </c>
    </row>
    <row r="39" spans="1:12" ht="15.75" thickBot="1" x14ac:dyDescent="0.3">
      <c r="A39" s="101" t="s">
        <v>1250</v>
      </c>
      <c r="B39" s="55" t="s">
        <v>15</v>
      </c>
      <c r="C39" s="58">
        <v>21607</v>
      </c>
      <c r="D39" s="54" t="s">
        <v>15</v>
      </c>
      <c r="E39" s="55">
        <v>839.3</v>
      </c>
      <c r="F39" s="54" t="s">
        <v>15</v>
      </c>
      <c r="G39" s="161" t="s">
        <v>15</v>
      </c>
      <c r="H39" s="161" t="s">
        <v>15</v>
      </c>
      <c r="I39" s="179">
        <v>8096</v>
      </c>
      <c r="J39" s="161" t="s">
        <v>15</v>
      </c>
      <c r="K39" s="161" t="s">
        <v>15</v>
      </c>
      <c r="L39" s="55" t="s">
        <v>15</v>
      </c>
    </row>
    <row r="40" spans="1:12" ht="15.75" thickBot="1" x14ac:dyDescent="0.3">
      <c r="A40" s="101" t="s">
        <v>1251</v>
      </c>
      <c r="B40" s="55" t="s">
        <v>15</v>
      </c>
      <c r="C40" s="58">
        <v>17578</v>
      </c>
      <c r="D40" s="54" t="s">
        <v>15</v>
      </c>
      <c r="E40" s="55">
        <v>699.3</v>
      </c>
      <c r="F40" s="54" t="s">
        <v>15</v>
      </c>
      <c r="G40" s="161" t="s">
        <v>15</v>
      </c>
      <c r="H40" s="161" t="s">
        <v>15</v>
      </c>
      <c r="I40" s="179">
        <v>6506</v>
      </c>
      <c r="J40" s="161" t="s">
        <v>15</v>
      </c>
      <c r="K40" s="161" t="s">
        <v>15</v>
      </c>
      <c r="L40" s="55" t="s">
        <v>15</v>
      </c>
    </row>
    <row r="41" spans="1:12" ht="15.75" thickBot="1" x14ac:dyDescent="0.3">
      <c r="A41" s="101" t="s">
        <v>1252</v>
      </c>
      <c r="B41" s="55" t="s">
        <v>15</v>
      </c>
      <c r="C41" s="58">
        <v>15505</v>
      </c>
      <c r="D41" s="54" t="s">
        <v>15</v>
      </c>
      <c r="E41" s="55">
        <v>555.4</v>
      </c>
      <c r="F41" s="54" t="s">
        <v>15</v>
      </c>
      <c r="G41" s="161" t="s">
        <v>15</v>
      </c>
      <c r="H41" s="161" t="s">
        <v>15</v>
      </c>
      <c r="I41" s="179">
        <v>4839</v>
      </c>
      <c r="J41" s="161" t="s">
        <v>15</v>
      </c>
      <c r="K41" s="161" t="s">
        <v>15</v>
      </c>
      <c r="L41" s="55" t="s">
        <v>15</v>
      </c>
    </row>
    <row r="42" spans="1:12" ht="15.75" thickBot="1" x14ac:dyDescent="0.3">
      <c r="A42" s="101" t="s">
        <v>1253</v>
      </c>
      <c r="B42" s="55" t="s">
        <v>15</v>
      </c>
      <c r="C42" s="58">
        <v>13800</v>
      </c>
      <c r="D42" s="54" t="s">
        <v>15</v>
      </c>
      <c r="E42" s="55">
        <v>463.1</v>
      </c>
      <c r="F42" s="54" t="s">
        <v>15</v>
      </c>
      <c r="G42" s="161" t="s">
        <v>15</v>
      </c>
      <c r="H42" s="161" t="s">
        <v>15</v>
      </c>
      <c r="I42" s="179">
        <v>3904</v>
      </c>
      <c r="J42" s="161" t="s">
        <v>15</v>
      </c>
      <c r="K42" s="161" t="s">
        <v>15</v>
      </c>
      <c r="L42" s="55" t="s">
        <v>15</v>
      </c>
    </row>
    <row r="43" spans="1:12" ht="15.75" thickBot="1" x14ac:dyDescent="0.3">
      <c r="A43" s="101" t="s">
        <v>1254</v>
      </c>
      <c r="B43" s="55" t="s">
        <v>15</v>
      </c>
      <c r="C43" s="58">
        <v>10960</v>
      </c>
      <c r="D43" s="54" t="s">
        <v>15</v>
      </c>
      <c r="E43" s="55">
        <v>387.6</v>
      </c>
      <c r="F43" s="54" t="s">
        <v>15</v>
      </c>
      <c r="G43" s="161" t="s">
        <v>15</v>
      </c>
      <c r="H43" s="161" t="s">
        <v>15</v>
      </c>
      <c r="I43" s="179">
        <v>3101</v>
      </c>
      <c r="J43" s="161" t="s">
        <v>15</v>
      </c>
      <c r="K43" s="161" t="s">
        <v>15</v>
      </c>
      <c r="L43" s="55" t="s">
        <v>15</v>
      </c>
    </row>
    <row r="44" spans="1:12" ht="15.75" thickBot="1" x14ac:dyDescent="0.3">
      <c r="A44" s="101" t="s">
        <v>1255</v>
      </c>
      <c r="B44" s="55" t="s">
        <v>15</v>
      </c>
      <c r="C44" s="58">
        <v>9700</v>
      </c>
      <c r="D44" s="54" t="s">
        <v>15</v>
      </c>
      <c r="E44" s="55">
        <v>321.2</v>
      </c>
      <c r="F44" s="54" t="s">
        <v>15</v>
      </c>
      <c r="G44" s="161" t="s">
        <v>15</v>
      </c>
      <c r="H44" s="161" t="s">
        <v>15</v>
      </c>
      <c r="I44" s="179">
        <v>2477</v>
      </c>
      <c r="J44" s="161" t="s">
        <v>15</v>
      </c>
      <c r="K44" s="161" t="s">
        <v>15</v>
      </c>
      <c r="L44" s="55" t="s">
        <v>15</v>
      </c>
    </row>
    <row r="45" spans="1:12" ht="15.75" thickBot="1" x14ac:dyDescent="0.3">
      <c r="A45" s="101" t="s">
        <v>1256</v>
      </c>
      <c r="B45" s="55" t="s">
        <v>15</v>
      </c>
      <c r="C45" s="58">
        <v>7990</v>
      </c>
      <c r="D45" s="54" t="s">
        <v>15</v>
      </c>
      <c r="E45" s="55">
        <v>273.7</v>
      </c>
      <c r="F45" s="54" t="s">
        <v>15</v>
      </c>
      <c r="G45" s="161" t="s">
        <v>15</v>
      </c>
      <c r="H45" s="161" t="s">
        <v>15</v>
      </c>
      <c r="I45" s="179">
        <v>2036</v>
      </c>
      <c r="J45" s="161" t="s">
        <v>15</v>
      </c>
      <c r="K45" s="161" t="s">
        <v>15</v>
      </c>
      <c r="L45" s="55" t="s">
        <v>15</v>
      </c>
    </row>
    <row r="46" spans="1:12" ht="15.75" thickBot="1" x14ac:dyDescent="0.3">
      <c r="A46" s="101" t="s">
        <v>1257</v>
      </c>
      <c r="B46" s="55" t="s">
        <v>15</v>
      </c>
      <c r="C46" s="58">
        <v>6400</v>
      </c>
      <c r="D46" s="54" t="s">
        <v>15</v>
      </c>
      <c r="E46" s="55">
        <v>215.8</v>
      </c>
      <c r="F46" s="54" t="s">
        <v>15</v>
      </c>
      <c r="G46" s="161" t="s">
        <v>15</v>
      </c>
      <c r="H46" s="161" t="s">
        <v>15</v>
      </c>
      <c r="I46" s="179">
        <v>1489</v>
      </c>
      <c r="J46" s="161" t="s">
        <v>15</v>
      </c>
      <c r="K46" s="161" t="s">
        <v>15</v>
      </c>
      <c r="L46" s="55" t="s">
        <v>15</v>
      </c>
    </row>
    <row r="47" spans="1:12" ht="15.75" thickBot="1" x14ac:dyDescent="0.3">
      <c r="A47" s="101" t="s">
        <v>1258</v>
      </c>
      <c r="B47" s="55" t="s">
        <v>15</v>
      </c>
      <c r="C47" s="58">
        <v>5300</v>
      </c>
      <c r="D47" s="54" t="s">
        <v>15</v>
      </c>
      <c r="E47" s="55">
        <v>178.3</v>
      </c>
      <c r="F47" s="54" t="s">
        <v>15</v>
      </c>
      <c r="G47" s="161" t="s">
        <v>15</v>
      </c>
      <c r="H47" s="161" t="s">
        <v>15</v>
      </c>
      <c r="I47" s="179">
        <v>1207</v>
      </c>
      <c r="J47" s="161" t="s">
        <v>15</v>
      </c>
      <c r="K47" s="161" t="s">
        <v>15</v>
      </c>
      <c r="L47" s="55" t="s">
        <v>15</v>
      </c>
    </row>
    <row r="48" spans="1:12" ht="15.75" thickBot="1" x14ac:dyDescent="0.3">
      <c r="A48" s="101" t="s">
        <v>1259</v>
      </c>
      <c r="B48" s="55" t="s">
        <v>15</v>
      </c>
      <c r="C48" s="58">
        <v>3970</v>
      </c>
      <c r="D48" s="54" t="s">
        <v>15</v>
      </c>
      <c r="E48" s="55">
        <v>132.9</v>
      </c>
      <c r="F48" s="54" t="s">
        <v>15</v>
      </c>
      <c r="G48" s="161" t="s">
        <v>15</v>
      </c>
      <c r="H48" s="161" t="s">
        <v>15</v>
      </c>
      <c r="I48" s="161">
        <v>876</v>
      </c>
      <c r="J48" s="161" t="s">
        <v>15</v>
      </c>
      <c r="K48" s="161" t="s">
        <v>15</v>
      </c>
      <c r="L48" s="55" t="s">
        <v>15</v>
      </c>
    </row>
    <row r="49" spans="1:12" ht="15.75" thickBot="1" x14ac:dyDescent="0.3">
      <c r="A49" s="101" t="s">
        <v>1260</v>
      </c>
      <c r="B49" s="55" t="s">
        <v>15</v>
      </c>
      <c r="C49" s="58">
        <v>3601</v>
      </c>
      <c r="D49" s="54" t="s">
        <v>15</v>
      </c>
      <c r="E49" s="55">
        <v>106.6</v>
      </c>
      <c r="F49" s="54" t="s">
        <v>15</v>
      </c>
      <c r="G49" s="161" t="s">
        <v>15</v>
      </c>
      <c r="H49" s="161" t="s">
        <v>15</v>
      </c>
      <c r="I49" s="161">
        <v>679</v>
      </c>
      <c r="J49" s="161" t="s">
        <v>15</v>
      </c>
      <c r="K49" s="161" t="s">
        <v>15</v>
      </c>
      <c r="L49" s="55" t="s">
        <v>15</v>
      </c>
    </row>
    <row r="50" spans="1:12" ht="15.75" thickBot="1" x14ac:dyDescent="0.3">
      <c r="A50" s="101" t="s">
        <v>1261</v>
      </c>
      <c r="B50" s="55" t="s">
        <v>15</v>
      </c>
      <c r="C50" s="58">
        <v>3108</v>
      </c>
      <c r="D50" s="54" t="s">
        <v>15</v>
      </c>
      <c r="E50" s="55">
        <v>89.9</v>
      </c>
      <c r="F50" s="54" t="s">
        <v>15</v>
      </c>
      <c r="G50" s="161" t="s">
        <v>15</v>
      </c>
      <c r="H50" s="161" t="s">
        <v>15</v>
      </c>
      <c r="I50" s="161">
        <v>572</v>
      </c>
      <c r="J50" s="161" t="s">
        <v>15</v>
      </c>
      <c r="K50" s="161" t="s">
        <v>15</v>
      </c>
      <c r="L50" s="55" t="s">
        <v>15</v>
      </c>
    </row>
    <row r="51" spans="1:12" ht="15.75" thickBot="1" x14ac:dyDescent="0.3">
      <c r="A51" s="101" t="s">
        <v>1262</v>
      </c>
      <c r="B51" s="55" t="s">
        <v>15</v>
      </c>
      <c r="C51" s="58">
        <v>2983</v>
      </c>
      <c r="D51" s="54" t="s">
        <v>15</v>
      </c>
      <c r="E51" s="55">
        <v>81.3</v>
      </c>
      <c r="F51" s="54" t="s">
        <v>15</v>
      </c>
      <c r="G51" s="161" t="s">
        <v>15</v>
      </c>
      <c r="H51" s="161" t="s">
        <v>15</v>
      </c>
      <c r="I51" s="161">
        <v>521</v>
      </c>
      <c r="J51" s="161" t="s">
        <v>15</v>
      </c>
      <c r="K51" s="161" t="s">
        <v>15</v>
      </c>
      <c r="L51" s="55" t="s">
        <v>15</v>
      </c>
    </row>
    <row r="52" spans="1:12" ht="15.75" thickBot="1" x14ac:dyDescent="0.3">
      <c r="A52" s="101" t="s">
        <v>1263</v>
      </c>
      <c r="B52" s="55" t="s">
        <v>15</v>
      </c>
      <c r="C52" s="58">
        <v>2856</v>
      </c>
      <c r="D52" s="54" t="s">
        <v>15</v>
      </c>
      <c r="E52" s="55">
        <v>74.8</v>
      </c>
      <c r="F52" s="54" t="s">
        <v>15</v>
      </c>
      <c r="G52" s="161" t="s">
        <v>15</v>
      </c>
      <c r="H52" s="161" t="s">
        <v>15</v>
      </c>
      <c r="I52" s="161">
        <v>463</v>
      </c>
      <c r="J52" s="161" t="s">
        <v>15</v>
      </c>
      <c r="K52" s="161" t="s">
        <v>15</v>
      </c>
      <c r="L52" s="55" t="s">
        <v>15</v>
      </c>
    </row>
    <row r="53" spans="1:12" ht="15.75" thickBot="1" x14ac:dyDescent="0.3">
      <c r="A53" s="101" t="s">
        <v>1264</v>
      </c>
      <c r="B53" s="55" t="s">
        <v>15</v>
      </c>
      <c r="C53" s="58">
        <v>2341</v>
      </c>
      <c r="D53" s="54" t="s">
        <v>15</v>
      </c>
      <c r="E53" s="55">
        <v>69.400000000000006</v>
      </c>
      <c r="F53" s="54" t="s">
        <v>15</v>
      </c>
      <c r="G53" s="161" t="s">
        <v>15</v>
      </c>
      <c r="H53" s="161" t="s">
        <v>15</v>
      </c>
      <c r="I53" s="161">
        <v>434</v>
      </c>
      <c r="J53" s="161" t="s">
        <v>15</v>
      </c>
      <c r="K53" s="161" t="s">
        <v>15</v>
      </c>
      <c r="L53" s="55" t="s">
        <v>15</v>
      </c>
    </row>
    <row r="54" spans="1:12" ht="15.75" thickBot="1" x14ac:dyDescent="0.3">
      <c r="A54" s="101" t="s">
        <v>1265</v>
      </c>
      <c r="B54" s="55" t="s">
        <v>15</v>
      </c>
      <c r="C54" s="58">
        <v>2219</v>
      </c>
      <c r="D54" s="54" t="s">
        <v>15</v>
      </c>
      <c r="E54" s="55">
        <v>61.5</v>
      </c>
      <c r="F54" s="54" t="s">
        <v>15</v>
      </c>
      <c r="G54" s="161" t="s">
        <v>15</v>
      </c>
      <c r="H54" s="161" t="s">
        <v>15</v>
      </c>
      <c r="I54" s="161">
        <v>393</v>
      </c>
      <c r="J54" s="161" t="s">
        <v>15</v>
      </c>
      <c r="K54" s="161" t="s">
        <v>15</v>
      </c>
      <c r="L54" s="55" t="s">
        <v>15</v>
      </c>
    </row>
    <row r="55" spans="1:12" ht="15.75" thickBot="1" x14ac:dyDescent="0.3">
      <c r="A55" s="101" t="s">
        <v>1266</v>
      </c>
      <c r="B55" s="55" t="s">
        <v>15</v>
      </c>
      <c r="C55" s="58">
        <v>1756</v>
      </c>
      <c r="D55" s="54" t="s">
        <v>15</v>
      </c>
      <c r="E55" s="55">
        <v>48.9</v>
      </c>
      <c r="F55" s="54" t="s">
        <v>15</v>
      </c>
      <c r="G55" s="161" t="s">
        <v>15</v>
      </c>
      <c r="H55" s="161" t="s">
        <v>15</v>
      </c>
      <c r="I55" s="161">
        <v>329</v>
      </c>
      <c r="J55" s="161" t="s">
        <v>15</v>
      </c>
      <c r="K55" s="161" t="s">
        <v>15</v>
      </c>
      <c r="L55" s="55" t="s">
        <v>15</v>
      </c>
    </row>
    <row r="56" spans="1:12" ht="15.75" thickBot="1" x14ac:dyDescent="0.3">
      <c r="A56" s="101" t="s">
        <v>1267</v>
      </c>
      <c r="B56" s="55" t="s">
        <v>15</v>
      </c>
      <c r="C56" s="58">
        <v>1553</v>
      </c>
      <c r="D56" s="54" t="s">
        <v>15</v>
      </c>
      <c r="E56" s="55">
        <v>42.9</v>
      </c>
      <c r="F56" s="54" t="s">
        <v>15</v>
      </c>
      <c r="G56" s="161" t="s">
        <v>15</v>
      </c>
      <c r="H56" s="161" t="s">
        <v>15</v>
      </c>
      <c r="I56" s="161">
        <v>289</v>
      </c>
      <c r="J56" s="161" t="s">
        <v>15</v>
      </c>
      <c r="K56" s="161" t="s">
        <v>15</v>
      </c>
      <c r="L56" s="55" t="s">
        <v>15</v>
      </c>
    </row>
    <row r="57" spans="1:12" ht="15.75" thickBot="1" x14ac:dyDescent="0.3">
      <c r="A57" s="101" t="s">
        <v>1268</v>
      </c>
      <c r="B57" s="55" t="s">
        <v>15</v>
      </c>
      <c r="C57" s="58">
        <v>1549</v>
      </c>
      <c r="D57" s="54" t="s">
        <v>15</v>
      </c>
      <c r="E57" s="55">
        <v>41.6</v>
      </c>
      <c r="F57" s="54" t="s">
        <v>15</v>
      </c>
      <c r="G57" s="161" t="s">
        <v>15</v>
      </c>
      <c r="H57" s="161" t="s">
        <v>15</v>
      </c>
      <c r="I57" s="161">
        <v>276</v>
      </c>
      <c r="J57" s="161" t="s">
        <v>15</v>
      </c>
      <c r="K57" s="161" t="s">
        <v>15</v>
      </c>
      <c r="L57" s="55" t="s">
        <v>15</v>
      </c>
    </row>
    <row r="58" spans="1:12" ht="15.75" thickBot="1" x14ac:dyDescent="0.3">
      <c r="A58" s="101" t="s">
        <v>1269</v>
      </c>
      <c r="B58" s="55" t="s">
        <v>15</v>
      </c>
      <c r="C58" s="58">
        <v>1407</v>
      </c>
      <c r="D58" s="54" t="s">
        <v>15</v>
      </c>
      <c r="E58" s="55">
        <v>42.9</v>
      </c>
      <c r="F58" s="54" t="s">
        <v>15</v>
      </c>
      <c r="G58" s="161" t="s">
        <v>15</v>
      </c>
      <c r="H58" s="161" t="s">
        <v>15</v>
      </c>
      <c r="I58" s="161">
        <v>282</v>
      </c>
      <c r="J58" s="161" t="s">
        <v>15</v>
      </c>
      <c r="K58" s="161" t="s">
        <v>15</v>
      </c>
      <c r="L58" s="55" t="s">
        <v>15</v>
      </c>
    </row>
    <row r="59" spans="1:12" ht="15.75" thickBot="1" x14ac:dyDescent="0.3">
      <c r="A59" s="101" t="s">
        <v>1270</v>
      </c>
      <c r="B59" s="55" t="s">
        <v>15</v>
      </c>
      <c r="C59" s="58">
        <v>1388</v>
      </c>
      <c r="D59" s="54" t="s">
        <v>15</v>
      </c>
      <c r="E59" s="55">
        <v>37.799999999999997</v>
      </c>
      <c r="F59" s="54" t="s">
        <v>15</v>
      </c>
      <c r="G59" s="161" t="s">
        <v>15</v>
      </c>
      <c r="H59" s="161" t="s">
        <v>15</v>
      </c>
      <c r="I59" s="161">
        <v>263</v>
      </c>
      <c r="J59" s="161" t="s">
        <v>15</v>
      </c>
      <c r="K59" s="161" t="s">
        <v>15</v>
      </c>
      <c r="L59" s="55" t="s">
        <v>15</v>
      </c>
    </row>
    <row r="60" spans="1:12" ht="15.75" thickBot="1" x14ac:dyDescent="0.3">
      <c r="A60" s="101" t="s">
        <v>1271</v>
      </c>
      <c r="B60" s="55" t="s">
        <v>15</v>
      </c>
      <c r="C60" s="58">
        <v>1355</v>
      </c>
      <c r="D60" s="54" t="s">
        <v>15</v>
      </c>
      <c r="E60" s="55">
        <v>37.5</v>
      </c>
      <c r="F60" s="54" t="s">
        <v>15</v>
      </c>
      <c r="G60" s="161" t="s">
        <v>15</v>
      </c>
      <c r="H60" s="161" t="s">
        <v>15</v>
      </c>
      <c r="I60" s="161">
        <v>253</v>
      </c>
      <c r="J60" s="161" t="s">
        <v>15</v>
      </c>
      <c r="K60" s="161" t="s">
        <v>15</v>
      </c>
      <c r="L60" s="55" t="s">
        <v>15</v>
      </c>
    </row>
    <row r="61" spans="1:12" ht="15.75" thickBot="1" x14ac:dyDescent="0.3">
      <c r="A61" s="101" t="s">
        <v>1272</v>
      </c>
      <c r="B61" s="55" t="s">
        <v>15</v>
      </c>
      <c r="C61" s="58">
        <v>1322</v>
      </c>
      <c r="D61" s="54" t="s">
        <v>15</v>
      </c>
      <c r="E61" s="55">
        <v>36</v>
      </c>
      <c r="F61" s="54" t="s">
        <v>15</v>
      </c>
      <c r="G61" s="161" t="s">
        <v>15</v>
      </c>
      <c r="H61" s="161" t="s">
        <v>15</v>
      </c>
      <c r="I61" s="161">
        <v>249</v>
      </c>
      <c r="J61" s="161" t="s">
        <v>15</v>
      </c>
      <c r="K61" s="161" t="s">
        <v>15</v>
      </c>
      <c r="L61" s="55" t="s">
        <v>15</v>
      </c>
    </row>
    <row r="62" spans="1:12" ht="15.75" thickBot="1" x14ac:dyDescent="0.3">
      <c r="A62" s="101" t="s">
        <v>1273</v>
      </c>
      <c r="B62" s="55" t="s">
        <v>15</v>
      </c>
      <c r="C62" s="58">
        <v>1262</v>
      </c>
      <c r="D62" s="54" t="s">
        <v>15</v>
      </c>
      <c r="E62" s="55">
        <v>33.700000000000003</v>
      </c>
      <c r="F62" s="54" t="s">
        <v>15</v>
      </c>
      <c r="G62" s="161" t="s">
        <v>15</v>
      </c>
      <c r="H62" s="161" t="s">
        <v>15</v>
      </c>
      <c r="I62" s="161">
        <v>235</v>
      </c>
      <c r="J62" s="161" t="s">
        <v>15</v>
      </c>
      <c r="K62" s="161" t="s">
        <v>15</v>
      </c>
      <c r="L62" s="55" t="s">
        <v>15</v>
      </c>
    </row>
    <row r="63" spans="1:12" ht="15.75" thickBot="1" x14ac:dyDescent="0.3">
      <c r="A63" s="101" t="s">
        <v>1274</v>
      </c>
      <c r="B63" s="55" t="s">
        <v>15</v>
      </c>
      <c r="C63" s="58">
        <v>1225</v>
      </c>
      <c r="D63" s="54" t="s">
        <v>15</v>
      </c>
      <c r="E63" s="55">
        <v>32.700000000000003</v>
      </c>
      <c r="F63" s="54" t="s">
        <v>15</v>
      </c>
      <c r="G63" s="161" t="s">
        <v>15</v>
      </c>
      <c r="H63" s="161" t="s">
        <v>15</v>
      </c>
      <c r="I63" s="161">
        <v>222</v>
      </c>
      <c r="J63" s="161" t="s">
        <v>15</v>
      </c>
      <c r="K63" s="161" t="s">
        <v>15</v>
      </c>
      <c r="L63" s="55" t="s">
        <v>15</v>
      </c>
    </row>
    <row r="64" spans="1:12" ht="15.75" thickBot="1" x14ac:dyDescent="0.3">
      <c r="A64" s="101" t="s">
        <v>1275</v>
      </c>
      <c r="B64" s="55" t="s">
        <v>15</v>
      </c>
      <c r="C64" s="58">
        <v>1176</v>
      </c>
      <c r="D64" s="54" t="s">
        <v>15</v>
      </c>
      <c r="E64" s="55">
        <v>31.6</v>
      </c>
      <c r="F64" s="54" t="s">
        <v>15</v>
      </c>
      <c r="G64" s="161" t="s">
        <v>15</v>
      </c>
      <c r="H64" s="161" t="s">
        <v>15</v>
      </c>
      <c r="I64" s="161">
        <v>211</v>
      </c>
      <c r="J64" s="161" t="s">
        <v>15</v>
      </c>
      <c r="K64" s="161" t="s">
        <v>15</v>
      </c>
      <c r="L64" s="55" t="s">
        <v>15</v>
      </c>
    </row>
    <row r="65" spans="1:12" ht="15.75" thickBot="1" x14ac:dyDescent="0.3">
      <c r="A65" s="101" t="s">
        <v>1276</v>
      </c>
      <c r="B65" s="55" t="s">
        <v>15</v>
      </c>
      <c r="C65" s="58">
        <v>1123</v>
      </c>
      <c r="D65" s="54" t="s">
        <v>15</v>
      </c>
      <c r="E65" s="55">
        <v>31.2</v>
      </c>
      <c r="F65" s="54" t="s">
        <v>15</v>
      </c>
      <c r="G65" s="161" t="s">
        <v>15</v>
      </c>
      <c r="H65" s="161" t="s">
        <v>15</v>
      </c>
      <c r="I65" s="161">
        <v>207</v>
      </c>
      <c r="J65" s="161" t="s">
        <v>15</v>
      </c>
      <c r="K65" s="161" t="s">
        <v>15</v>
      </c>
      <c r="L65" s="55" t="s">
        <v>15</v>
      </c>
    </row>
    <row r="66" spans="1:12" ht="15.75" thickBot="1" x14ac:dyDescent="0.3">
      <c r="A66" s="101" t="s">
        <v>1277</v>
      </c>
      <c r="B66" s="55" t="s">
        <v>15</v>
      </c>
      <c r="C66" s="58">
        <v>1068</v>
      </c>
      <c r="D66" s="54" t="s">
        <v>15</v>
      </c>
      <c r="E66" s="55">
        <v>26.9</v>
      </c>
      <c r="F66" s="54" t="s">
        <v>15</v>
      </c>
      <c r="G66" s="161" t="s">
        <v>15</v>
      </c>
      <c r="H66" s="161" t="s">
        <v>15</v>
      </c>
      <c r="I66" s="161">
        <v>150</v>
      </c>
      <c r="J66" s="161" t="s">
        <v>15</v>
      </c>
      <c r="K66" s="161" t="s">
        <v>15</v>
      </c>
      <c r="L66" s="55" t="s">
        <v>15</v>
      </c>
    </row>
    <row r="67" spans="1:12" ht="15.75" thickBot="1" x14ac:dyDescent="0.3">
      <c r="A67" s="101" t="s">
        <v>991</v>
      </c>
      <c r="B67" s="55" t="s">
        <v>15</v>
      </c>
      <c r="C67" s="58">
        <v>1061</v>
      </c>
      <c r="D67" s="54" t="s">
        <v>15</v>
      </c>
      <c r="E67" s="55">
        <v>23.8</v>
      </c>
      <c r="F67" s="54" t="s">
        <v>15</v>
      </c>
      <c r="G67" s="161" t="s">
        <v>15</v>
      </c>
      <c r="H67" s="161" t="s">
        <v>15</v>
      </c>
      <c r="I67" s="161">
        <v>124</v>
      </c>
      <c r="J67" s="161" t="s">
        <v>15</v>
      </c>
      <c r="K67" s="161" t="s">
        <v>15</v>
      </c>
      <c r="L67" s="55" t="s">
        <v>15</v>
      </c>
    </row>
    <row r="68" spans="1:12" ht="15.75" thickBot="1" x14ac:dyDescent="0.3">
      <c r="A68" s="101" t="s">
        <v>1278</v>
      </c>
      <c r="B68" s="55" t="s">
        <v>15</v>
      </c>
      <c r="C68" s="55">
        <v>963</v>
      </c>
      <c r="D68" s="54" t="s">
        <v>15</v>
      </c>
      <c r="E68" s="55">
        <v>21.1</v>
      </c>
      <c r="F68" s="54" t="s">
        <v>15</v>
      </c>
      <c r="G68" s="161" t="s">
        <v>15</v>
      </c>
      <c r="H68" s="161" t="s">
        <v>15</v>
      </c>
      <c r="I68" s="161">
        <v>112</v>
      </c>
      <c r="J68" s="161" t="s">
        <v>15</v>
      </c>
      <c r="K68" s="161" t="s">
        <v>15</v>
      </c>
      <c r="L68" s="55" t="s">
        <v>15</v>
      </c>
    </row>
    <row r="69" spans="1:12" ht="15.75" thickBot="1" x14ac:dyDescent="0.3">
      <c r="A69" s="101" t="s">
        <v>1279</v>
      </c>
      <c r="B69" s="55" t="s">
        <v>15</v>
      </c>
      <c r="C69" s="55">
        <v>992</v>
      </c>
      <c r="D69" s="54" t="s">
        <v>15</v>
      </c>
      <c r="E69" s="55">
        <v>20.399999999999999</v>
      </c>
      <c r="F69" s="54" t="s">
        <v>15</v>
      </c>
      <c r="G69" s="161" t="s">
        <v>15</v>
      </c>
      <c r="H69" s="161" t="s">
        <v>15</v>
      </c>
      <c r="I69" s="161">
        <v>103</v>
      </c>
      <c r="J69" s="55">
        <v>389</v>
      </c>
      <c r="K69" s="25">
        <v>3.8</v>
      </c>
      <c r="L69" s="55" t="s">
        <v>15</v>
      </c>
    </row>
    <row r="70" spans="1:12" ht="15.75" thickBot="1" x14ac:dyDescent="0.3">
      <c r="A70" s="101" t="s">
        <v>1280</v>
      </c>
      <c r="B70" s="55" t="s">
        <v>15</v>
      </c>
      <c r="C70" s="55">
        <v>944</v>
      </c>
      <c r="D70" s="54" t="s">
        <v>15</v>
      </c>
      <c r="E70" s="55">
        <v>19.5</v>
      </c>
      <c r="F70" s="54" t="s">
        <v>15</v>
      </c>
      <c r="G70" s="161" t="s">
        <v>15</v>
      </c>
      <c r="H70" s="161" t="s">
        <v>15</v>
      </c>
      <c r="I70" s="161">
        <v>104</v>
      </c>
      <c r="J70" s="55">
        <v>392</v>
      </c>
      <c r="K70" s="25">
        <v>3.8</v>
      </c>
      <c r="L70" s="55" t="s">
        <v>15</v>
      </c>
    </row>
    <row r="71" spans="1:12" ht="15.75" thickBot="1" x14ac:dyDescent="0.3">
      <c r="A71" s="101" t="s">
        <v>1281</v>
      </c>
      <c r="B71" s="55">
        <v>9</v>
      </c>
      <c r="C71" s="55">
        <v>959</v>
      </c>
      <c r="D71" s="54" t="s">
        <v>15</v>
      </c>
      <c r="E71" s="55">
        <v>19.100000000000001</v>
      </c>
      <c r="F71" s="54" t="s">
        <v>15</v>
      </c>
      <c r="G71" s="161" t="s">
        <v>15</v>
      </c>
      <c r="H71" s="161" t="s">
        <v>15</v>
      </c>
      <c r="I71" s="161">
        <v>107</v>
      </c>
      <c r="J71" s="55">
        <v>407</v>
      </c>
      <c r="K71" s="25">
        <v>3.8</v>
      </c>
      <c r="L71" s="55" t="s">
        <v>15</v>
      </c>
    </row>
    <row r="72" spans="1:12" ht="15.75" thickBot="1" x14ac:dyDescent="0.3">
      <c r="A72" s="101" t="s">
        <v>1282</v>
      </c>
      <c r="B72" s="55">
        <v>9</v>
      </c>
      <c r="C72" s="58">
        <v>1013</v>
      </c>
      <c r="D72" s="54" t="s">
        <v>15</v>
      </c>
      <c r="E72" s="55">
        <v>17.5</v>
      </c>
      <c r="F72" s="54" t="s">
        <v>15</v>
      </c>
      <c r="G72" s="161" t="s">
        <v>15</v>
      </c>
      <c r="H72" s="161" t="s">
        <v>15</v>
      </c>
      <c r="I72" s="161">
        <v>133</v>
      </c>
      <c r="J72" s="55">
        <v>381</v>
      </c>
      <c r="K72" s="25">
        <v>2.9</v>
      </c>
      <c r="L72" s="55" t="s">
        <v>15</v>
      </c>
    </row>
    <row r="73" spans="1:12" ht="15.75" thickBot="1" x14ac:dyDescent="0.3">
      <c r="A73" s="101" t="s">
        <v>1283</v>
      </c>
      <c r="B73" s="55">
        <v>10</v>
      </c>
      <c r="C73" s="58">
        <v>1075</v>
      </c>
      <c r="D73" s="54" t="s">
        <v>15</v>
      </c>
      <c r="E73" s="55">
        <v>16.5</v>
      </c>
      <c r="F73" s="54" t="s">
        <v>15</v>
      </c>
      <c r="G73" s="161" t="s">
        <v>15</v>
      </c>
      <c r="H73" s="161" t="s">
        <v>15</v>
      </c>
      <c r="I73" s="161">
        <v>123</v>
      </c>
      <c r="J73" s="55">
        <v>346</v>
      </c>
      <c r="K73" s="25">
        <v>2.8</v>
      </c>
      <c r="L73" s="55" t="s">
        <v>15</v>
      </c>
    </row>
    <row r="74" spans="1:12" ht="15.75" thickBot="1" x14ac:dyDescent="0.3">
      <c r="A74" s="101" t="s">
        <v>1284</v>
      </c>
      <c r="B74" s="55">
        <v>11</v>
      </c>
      <c r="C74" s="58">
        <v>1016</v>
      </c>
      <c r="D74" s="54" t="s">
        <v>15</v>
      </c>
      <c r="E74" s="55">
        <v>16.100000000000001</v>
      </c>
      <c r="F74" s="54" t="s">
        <v>15</v>
      </c>
      <c r="G74" s="161" t="s">
        <v>15</v>
      </c>
      <c r="H74" s="161" t="s">
        <v>15</v>
      </c>
      <c r="I74" s="161">
        <v>136</v>
      </c>
      <c r="J74" s="55">
        <v>379</v>
      </c>
      <c r="K74" s="25">
        <v>2.8</v>
      </c>
      <c r="L74" s="55" t="s">
        <v>15</v>
      </c>
    </row>
    <row r="75" spans="1:12" ht="15.75" thickBot="1" x14ac:dyDescent="0.3">
      <c r="A75" s="101" t="s">
        <v>1285</v>
      </c>
      <c r="B75" s="55">
        <v>11</v>
      </c>
      <c r="C75" s="58">
        <v>1013</v>
      </c>
      <c r="D75" s="54" t="s">
        <v>15</v>
      </c>
      <c r="E75" s="55">
        <v>16</v>
      </c>
      <c r="F75" s="54" t="s">
        <v>15</v>
      </c>
      <c r="G75" s="161" t="s">
        <v>15</v>
      </c>
      <c r="H75" s="161" t="s">
        <v>15</v>
      </c>
      <c r="I75" s="161">
        <v>137</v>
      </c>
      <c r="J75" s="55">
        <v>391</v>
      </c>
      <c r="K75" s="25">
        <v>2.9</v>
      </c>
      <c r="L75" s="55" t="s">
        <v>15</v>
      </c>
    </row>
    <row r="76" spans="1:12" ht="15.75" thickBot="1" x14ac:dyDescent="0.3">
      <c r="A76" s="101" t="s">
        <v>167</v>
      </c>
      <c r="B76" s="55">
        <v>12</v>
      </c>
      <c r="C76" s="55">
        <v>733</v>
      </c>
      <c r="D76" s="54" t="s">
        <v>15</v>
      </c>
      <c r="E76" s="55">
        <v>16.8</v>
      </c>
      <c r="F76" s="54" t="s">
        <v>15</v>
      </c>
      <c r="G76" s="161" t="s">
        <v>15</v>
      </c>
      <c r="H76" s="161" t="s">
        <v>15</v>
      </c>
      <c r="I76" s="161">
        <v>135</v>
      </c>
      <c r="J76" s="55">
        <v>416</v>
      </c>
      <c r="K76" s="25">
        <v>3.1</v>
      </c>
      <c r="L76" s="58">
        <v>3242</v>
      </c>
    </row>
    <row r="77" spans="1:12" ht="15.75" thickBot="1" x14ac:dyDescent="0.3">
      <c r="A77" s="101" t="s">
        <v>1286</v>
      </c>
      <c r="B77" s="55">
        <v>12</v>
      </c>
      <c r="C77" s="55">
        <v>717</v>
      </c>
      <c r="D77" s="54" t="s">
        <v>15</v>
      </c>
      <c r="E77" s="55">
        <v>16.5</v>
      </c>
      <c r="F77" s="54" t="s">
        <v>15</v>
      </c>
      <c r="G77" s="161" t="s">
        <v>15</v>
      </c>
      <c r="H77" s="161" t="s">
        <v>15</v>
      </c>
      <c r="I77" s="161">
        <v>132</v>
      </c>
      <c r="J77" s="55">
        <v>350</v>
      </c>
      <c r="K77" s="25">
        <v>2.7</v>
      </c>
      <c r="L77" s="58">
        <v>2980</v>
      </c>
    </row>
    <row r="78" spans="1:12" ht="15.75" thickBot="1" x14ac:dyDescent="0.3">
      <c r="A78" s="101" t="s">
        <v>1287</v>
      </c>
      <c r="B78" s="55">
        <v>12</v>
      </c>
      <c r="C78" s="55">
        <v>697</v>
      </c>
      <c r="D78" s="54" t="s">
        <v>15</v>
      </c>
      <c r="E78" s="55">
        <v>17</v>
      </c>
      <c r="F78" s="54" t="s">
        <v>15</v>
      </c>
      <c r="G78" s="55">
        <v>1.5</v>
      </c>
      <c r="H78" s="54" t="s">
        <v>15</v>
      </c>
      <c r="I78" s="161">
        <v>130</v>
      </c>
      <c r="J78" s="55">
        <v>361</v>
      </c>
      <c r="K78" s="25">
        <v>2.8</v>
      </c>
      <c r="L78" s="58">
        <v>3511</v>
      </c>
    </row>
    <row r="79" spans="1:12" ht="15.75" thickBot="1" x14ac:dyDescent="0.3">
      <c r="A79" s="101" t="s">
        <v>1288</v>
      </c>
      <c r="B79" s="55">
        <v>14</v>
      </c>
      <c r="C79" s="55">
        <v>766</v>
      </c>
      <c r="D79" s="54" t="s">
        <v>15</v>
      </c>
      <c r="E79" s="55">
        <v>18.399999999999999</v>
      </c>
      <c r="F79" s="54" t="s">
        <v>15</v>
      </c>
      <c r="G79" s="55">
        <v>1.6</v>
      </c>
      <c r="H79" s="54" t="s">
        <v>15</v>
      </c>
      <c r="I79" s="161">
        <v>133</v>
      </c>
      <c r="J79" s="55">
        <v>405</v>
      </c>
      <c r="K79" s="25">
        <v>3</v>
      </c>
      <c r="L79" s="58">
        <v>3806</v>
      </c>
    </row>
    <row r="80" spans="1:12" ht="15.75" thickBot="1" x14ac:dyDescent="0.3">
      <c r="A80" s="101" t="s">
        <v>1289</v>
      </c>
      <c r="B80" s="55">
        <v>15</v>
      </c>
      <c r="C80" s="55">
        <v>831</v>
      </c>
      <c r="D80" s="54" t="s">
        <v>15</v>
      </c>
      <c r="E80" s="55">
        <v>20.8</v>
      </c>
      <c r="F80" s="54" t="s">
        <v>15</v>
      </c>
      <c r="G80" s="55">
        <v>1.8</v>
      </c>
      <c r="H80" s="54" t="s">
        <v>15</v>
      </c>
      <c r="I80" s="161">
        <v>154</v>
      </c>
      <c r="J80" s="55">
        <v>477</v>
      </c>
      <c r="K80" s="25">
        <v>3.1</v>
      </c>
      <c r="L80" s="58">
        <v>3922</v>
      </c>
    </row>
    <row r="81" spans="1:12" ht="15.75" thickBot="1" x14ac:dyDescent="0.3">
      <c r="A81" s="101" t="s">
        <v>1290</v>
      </c>
      <c r="B81" s="55">
        <v>17</v>
      </c>
      <c r="C81" s="55">
        <v>755</v>
      </c>
      <c r="D81" s="54" t="s">
        <v>15</v>
      </c>
      <c r="E81" s="55">
        <v>21.3</v>
      </c>
      <c r="F81" s="54" t="s">
        <v>15</v>
      </c>
      <c r="G81" s="55">
        <v>1.9</v>
      </c>
      <c r="H81" s="54" t="s">
        <v>15</v>
      </c>
      <c r="I81" s="161">
        <v>162</v>
      </c>
      <c r="J81" s="55">
        <v>509</v>
      </c>
      <c r="K81" s="25">
        <v>3.1</v>
      </c>
      <c r="L81" s="58">
        <v>3952</v>
      </c>
    </row>
    <row r="82" spans="1:12" ht="15.75" thickBot="1" x14ac:dyDescent="0.3">
      <c r="A82" s="101" t="s">
        <v>1291</v>
      </c>
      <c r="B82" s="55">
        <v>17</v>
      </c>
      <c r="C82" s="54">
        <v>910</v>
      </c>
      <c r="D82" s="54" t="s">
        <v>15</v>
      </c>
      <c r="E82" s="25">
        <v>24.2</v>
      </c>
      <c r="F82" s="54" t="s">
        <v>15</v>
      </c>
      <c r="G82" s="25">
        <v>2</v>
      </c>
      <c r="H82" s="54" t="s">
        <v>15</v>
      </c>
      <c r="I82" s="161">
        <v>175</v>
      </c>
      <c r="J82" s="54">
        <v>571</v>
      </c>
      <c r="K82" s="25">
        <v>3.3</v>
      </c>
      <c r="L82" s="58">
        <v>4066</v>
      </c>
    </row>
    <row r="83" spans="1:12" ht="15.75" thickBot="1" x14ac:dyDescent="0.3">
      <c r="A83" s="101" t="s">
        <v>1292</v>
      </c>
      <c r="B83" s="55">
        <v>18</v>
      </c>
      <c r="C83" s="61">
        <v>1092</v>
      </c>
      <c r="D83" s="54" t="s">
        <v>15</v>
      </c>
      <c r="E83" s="25">
        <v>27.6</v>
      </c>
      <c r="F83" s="54" t="s">
        <v>15</v>
      </c>
      <c r="G83" s="25">
        <v>2.2000000000000002</v>
      </c>
      <c r="H83" s="54" t="s">
        <v>15</v>
      </c>
      <c r="I83" s="161">
        <v>184</v>
      </c>
      <c r="J83" s="54">
        <v>662</v>
      </c>
      <c r="K83" s="25">
        <v>3.6</v>
      </c>
      <c r="L83" s="58">
        <v>4175</v>
      </c>
    </row>
    <row r="84" spans="1:12" ht="15.75" thickBot="1" x14ac:dyDescent="0.3">
      <c r="A84" s="101" t="s">
        <v>1293</v>
      </c>
      <c r="B84" s="55">
        <v>19</v>
      </c>
      <c r="C84" s="61">
        <v>1055</v>
      </c>
      <c r="D84" s="54" t="s">
        <v>15</v>
      </c>
      <c r="E84" s="25">
        <v>28.6</v>
      </c>
      <c r="F84" s="54" t="s">
        <v>15</v>
      </c>
      <c r="G84" s="25">
        <v>2.2000000000000002</v>
      </c>
      <c r="H84" s="54" t="s">
        <v>15</v>
      </c>
      <c r="I84" s="161">
        <v>188</v>
      </c>
      <c r="J84" s="54">
        <v>701</v>
      </c>
      <c r="K84" s="25">
        <v>3.7</v>
      </c>
      <c r="L84" s="58">
        <v>3849</v>
      </c>
    </row>
    <row r="85" spans="1:12" ht="15.75" thickBot="1" x14ac:dyDescent="0.3">
      <c r="A85" s="101" t="s">
        <v>1294</v>
      </c>
      <c r="B85" s="55">
        <v>20</v>
      </c>
      <c r="C85" s="61">
        <v>1001</v>
      </c>
      <c r="D85" s="54" t="s">
        <v>15</v>
      </c>
      <c r="E85" s="25">
        <v>27.7</v>
      </c>
      <c r="F85" s="54" t="s">
        <v>15</v>
      </c>
      <c r="G85" s="25">
        <v>2.1</v>
      </c>
      <c r="H85" s="54" t="s">
        <v>15</v>
      </c>
      <c r="I85" s="161">
        <v>188</v>
      </c>
      <c r="J85" s="54">
        <v>705</v>
      </c>
      <c r="K85" s="25">
        <v>3.8</v>
      </c>
      <c r="L85" s="58">
        <v>3920</v>
      </c>
    </row>
    <row r="86" spans="1:12" ht="15.75" thickBot="1" x14ac:dyDescent="0.3">
      <c r="A86" s="101" t="s">
        <v>1295</v>
      </c>
      <c r="B86" s="55">
        <v>22</v>
      </c>
      <c r="C86" s="61">
        <v>1051</v>
      </c>
      <c r="D86" s="54" t="s">
        <v>15</v>
      </c>
      <c r="E86" s="25">
        <v>34</v>
      </c>
      <c r="F86" s="54" t="s">
        <v>15</v>
      </c>
      <c r="G86" s="25">
        <v>2.5</v>
      </c>
      <c r="H86" s="54" t="s">
        <v>15</v>
      </c>
      <c r="I86" s="161">
        <v>284</v>
      </c>
      <c r="J86" s="54">
        <v>833</v>
      </c>
      <c r="K86" s="25">
        <v>2.9</v>
      </c>
      <c r="L86" s="58">
        <v>5140</v>
      </c>
    </row>
    <row r="87" spans="1:12" ht="15.75" thickBot="1" x14ac:dyDescent="0.3">
      <c r="A87" s="101" t="s">
        <v>1296</v>
      </c>
      <c r="B87" s="55">
        <v>22</v>
      </c>
      <c r="C87" s="61">
        <v>1048</v>
      </c>
      <c r="D87" s="54" t="s">
        <v>15</v>
      </c>
      <c r="E87" s="25">
        <v>34.6</v>
      </c>
      <c r="F87" s="25">
        <v>34</v>
      </c>
      <c r="G87" s="25">
        <v>2.5</v>
      </c>
      <c r="H87" s="25">
        <v>2.4</v>
      </c>
      <c r="I87" s="161">
        <v>251</v>
      </c>
      <c r="J87" s="54">
        <v>860</v>
      </c>
      <c r="K87" s="25">
        <v>3.4</v>
      </c>
      <c r="L87" s="61">
        <v>4935</v>
      </c>
    </row>
    <row r="88" spans="1:12" ht="15.75" thickBot="1" x14ac:dyDescent="0.3">
      <c r="A88" s="101" t="s">
        <v>1297</v>
      </c>
      <c r="B88" s="55">
        <v>22</v>
      </c>
      <c r="C88" s="61">
        <v>1114</v>
      </c>
      <c r="D88" s="54" t="s">
        <v>15</v>
      </c>
      <c r="E88" s="25">
        <v>37.6</v>
      </c>
      <c r="F88" s="25">
        <v>36.700000000000003</v>
      </c>
      <c r="G88" s="25">
        <v>2.7</v>
      </c>
      <c r="H88" s="25">
        <v>2.6</v>
      </c>
      <c r="I88" s="161">
        <v>261</v>
      </c>
      <c r="J88" s="54">
        <v>957</v>
      </c>
      <c r="K88" s="25">
        <v>3.7</v>
      </c>
      <c r="L88" s="61">
        <v>5728</v>
      </c>
    </row>
    <row r="89" spans="1:12" ht="15.75" thickBot="1" x14ac:dyDescent="0.3">
      <c r="A89" s="101" t="s">
        <v>1298</v>
      </c>
      <c r="B89" s="55">
        <v>22</v>
      </c>
      <c r="C89" s="61">
        <v>1078</v>
      </c>
      <c r="D89" s="54" t="s">
        <v>15</v>
      </c>
      <c r="E89" s="25">
        <v>41.2</v>
      </c>
      <c r="F89" s="25">
        <v>40.4</v>
      </c>
      <c r="G89" s="25">
        <v>2.8</v>
      </c>
      <c r="H89" s="25">
        <v>2.6</v>
      </c>
      <c r="I89" s="161">
        <v>262</v>
      </c>
      <c r="J89" s="61">
        <v>1035</v>
      </c>
      <c r="K89" s="25">
        <v>4</v>
      </c>
      <c r="L89" s="61">
        <v>5940</v>
      </c>
    </row>
    <row r="90" spans="1:12" ht="15.75" thickBot="1" x14ac:dyDescent="0.3">
      <c r="A90" s="101" t="s">
        <v>1299</v>
      </c>
      <c r="B90" s="55">
        <v>22</v>
      </c>
      <c r="C90" s="61">
        <v>1076</v>
      </c>
      <c r="D90" s="54" t="s">
        <v>15</v>
      </c>
      <c r="E90" s="25">
        <v>43.8</v>
      </c>
      <c r="F90" s="25">
        <v>42.5</v>
      </c>
      <c r="G90" s="25">
        <v>2.9</v>
      </c>
      <c r="H90" s="25">
        <v>2.7</v>
      </c>
      <c r="I90" s="161">
        <v>276</v>
      </c>
      <c r="J90" s="61">
        <v>1128</v>
      </c>
      <c r="K90" s="25">
        <v>4.0999999999999996</v>
      </c>
      <c r="L90" s="61">
        <v>6024</v>
      </c>
    </row>
    <row r="91" spans="1:12" ht="15.75" thickBot="1" x14ac:dyDescent="0.3">
      <c r="A91" s="101" t="s">
        <v>1300</v>
      </c>
      <c r="B91" s="55">
        <v>24</v>
      </c>
      <c r="C91" s="61">
        <v>1180</v>
      </c>
      <c r="D91" s="54" t="s">
        <v>15</v>
      </c>
      <c r="E91" s="25">
        <v>48.7</v>
      </c>
      <c r="F91" s="25">
        <v>47.8</v>
      </c>
      <c r="G91" s="25">
        <v>3.2</v>
      </c>
      <c r="H91" s="25">
        <v>3.1</v>
      </c>
      <c r="I91" s="161">
        <v>292</v>
      </c>
      <c r="J91" s="61">
        <v>1206</v>
      </c>
      <c r="K91" s="25">
        <v>4.0999999999999996</v>
      </c>
      <c r="L91" s="61">
        <v>6058</v>
      </c>
    </row>
    <row r="92" spans="1:12" ht="15.75" thickBot="1" x14ac:dyDescent="0.3">
      <c r="A92" s="101" t="s">
        <v>1301</v>
      </c>
      <c r="B92" s="55">
        <v>25</v>
      </c>
      <c r="C92" s="61">
        <v>1327</v>
      </c>
      <c r="D92" s="54" t="s">
        <v>15</v>
      </c>
      <c r="E92" s="25">
        <v>52.8</v>
      </c>
      <c r="F92" s="25">
        <v>52.1</v>
      </c>
      <c r="G92" s="25">
        <v>3.5</v>
      </c>
      <c r="H92" s="25">
        <v>3.4</v>
      </c>
      <c r="I92" s="161">
        <v>320</v>
      </c>
      <c r="J92" s="61">
        <v>1356</v>
      </c>
      <c r="K92" s="25">
        <v>4.2</v>
      </c>
      <c r="L92" s="61">
        <v>6572</v>
      </c>
    </row>
    <row r="93" spans="1:12" ht="15.75" thickBot="1" x14ac:dyDescent="0.3">
      <c r="A93" s="101" t="s">
        <v>1302</v>
      </c>
      <c r="B93" s="55">
        <v>26</v>
      </c>
      <c r="C93" s="61">
        <v>1371</v>
      </c>
      <c r="D93" s="54" t="s">
        <v>15</v>
      </c>
      <c r="E93" s="25">
        <v>54.3</v>
      </c>
      <c r="F93" s="25">
        <v>53.5</v>
      </c>
      <c r="G93" s="25">
        <v>3.6</v>
      </c>
      <c r="H93" s="25">
        <v>3.5</v>
      </c>
      <c r="I93" s="161">
        <v>336</v>
      </c>
      <c r="J93" s="61">
        <v>1437</v>
      </c>
      <c r="K93" s="25">
        <v>4.3</v>
      </c>
      <c r="L93" s="61">
        <v>7021</v>
      </c>
    </row>
    <row r="94" spans="1:12" ht="15.75" thickBot="1" x14ac:dyDescent="0.3">
      <c r="A94" s="101" t="s">
        <v>1303</v>
      </c>
      <c r="B94" s="55">
        <v>27</v>
      </c>
      <c r="C94" s="61">
        <v>1448</v>
      </c>
      <c r="D94" s="54" t="s">
        <v>15</v>
      </c>
      <c r="E94" s="25">
        <v>61</v>
      </c>
      <c r="F94" s="25">
        <v>60</v>
      </c>
      <c r="G94" s="25">
        <v>4.0999999999999996</v>
      </c>
      <c r="H94" s="25">
        <v>3.9</v>
      </c>
      <c r="I94" s="161">
        <v>337</v>
      </c>
      <c r="J94" s="61">
        <v>1432</v>
      </c>
      <c r="K94" s="25">
        <v>4.2</v>
      </c>
      <c r="L94" s="61">
        <v>7598</v>
      </c>
    </row>
    <row r="95" spans="1:12" ht="15.75" thickBot="1" x14ac:dyDescent="0.3">
      <c r="A95" s="101" t="s">
        <v>1304</v>
      </c>
      <c r="B95" s="55">
        <v>27</v>
      </c>
      <c r="C95" s="61">
        <v>1482</v>
      </c>
      <c r="D95" s="30">
        <v>1119</v>
      </c>
      <c r="E95" s="25">
        <v>64.3</v>
      </c>
      <c r="F95" s="25">
        <v>63.5</v>
      </c>
      <c r="G95" s="25">
        <v>4.2</v>
      </c>
      <c r="H95" s="25">
        <v>4</v>
      </c>
      <c r="I95" s="161">
        <v>338</v>
      </c>
      <c r="J95" s="61">
        <v>1476</v>
      </c>
      <c r="K95" s="25">
        <v>4.4000000000000004</v>
      </c>
      <c r="L95" s="61">
        <v>7619</v>
      </c>
    </row>
    <row r="96" spans="1:12" ht="15.75" thickBot="1" x14ac:dyDescent="0.3">
      <c r="A96" s="101" t="s">
        <v>1177</v>
      </c>
      <c r="B96" s="55">
        <v>29</v>
      </c>
      <c r="C96" s="61">
        <v>1622</v>
      </c>
      <c r="D96" s="30">
        <v>1254</v>
      </c>
      <c r="E96" s="25">
        <v>67.400000000000006</v>
      </c>
      <c r="F96" s="25">
        <v>66.599999999999994</v>
      </c>
      <c r="G96" s="25">
        <v>4.4000000000000004</v>
      </c>
      <c r="H96" s="25">
        <v>4.3</v>
      </c>
      <c r="I96" s="161">
        <v>350</v>
      </c>
      <c r="J96" s="61">
        <v>1576</v>
      </c>
      <c r="K96" s="25">
        <v>4.5</v>
      </c>
      <c r="L96" s="61">
        <v>8184</v>
      </c>
    </row>
    <row r="97" spans="1:12" ht="15.75" thickBot="1" x14ac:dyDescent="0.3">
      <c r="A97" s="101" t="s">
        <v>1178</v>
      </c>
      <c r="B97" s="55">
        <v>29</v>
      </c>
      <c r="C97" s="58">
        <v>1645</v>
      </c>
      <c r="D97" s="30">
        <v>1205</v>
      </c>
      <c r="E97" s="55">
        <v>69.2</v>
      </c>
      <c r="F97" s="25">
        <v>68</v>
      </c>
      <c r="G97" s="55">
        <v>4.7</v>
      </c>
      <c r="H97" s="25">
        <v>4.5999999999999996</v>
      </c>
      <c r="I97" s="180">
        <v>381</v>
      </c>
      <c r="J97" s="58">
        <v>1700</v>
      </c>
      <c r="K97" s="25">
        <v>4.5</v>
      </c>
      <c r="L97" s="61">
        <v>8181</v>
      </c>
    </row>
    <row r="98" spans="1:12" ht="15.75" thickBot="1" x14ac:dyDescent="0.3">
      <c r="A98" s="101" t="s">
        <v>1179</v>
      </c>
      <c r="B98" s="55">
        <v>33</v>
      </c>
      <c r="C98" s="58">
        <v>1801</v>
      </c>
      <c r="D98" s="30">
        <v>1269</v>
      </c>
      <c r="E98" s="55">
        <v>74.3</v>
      </c>
      <c r="F98" s="25">
        <v>73</v>
      </c>
      <c r="G98" s="55">
        <v>5.0999999999999996</v>
      </c>
      <c r="H98" s="25">
        <v>5</v>
      </c>
      <c r="I98" s="180">
        <v>407</v>
      </c>
      <c r="J98" s="58">
        <v>1866</v>
      </c>
      <c r="K98" s="25">
        <v>4.5999999999999996</v>
      </c>
      <c r="L98" s="61">
        <v>8448</v>
      </c>
    </row>
    <row r="99" spans="1:12" ht="15.75" thickBot="1" x14ac:dyDescent="0.3">
      <c r="A99" s="101" t="s">
        <v>1180</v>
      </c>
      <c r="B99" s="55">
        <v>33</v>
      </c>
      <c r="C99" s="58">
        <v>1810</v>
      </c>
      <c r="D99" s="30">
        <v>1378</v>
      </c>
      <c r="E99" s="55">
        <v>83.9</v>
      </c>
      <c r="F99" s="25">
        <v>82.7</v>
      </c>
      <c r="G99" s="55">
        <v>5.6</v>
      </c>
      <c r="H99" s="25">
        <v>5.5</v>
      </c>
      <c r="I99" s="180">
        <v>419</v>
      </c>
      <c r="J99" s="58">
        <v>1932</v>
      </c>
      <c r="K99" s="25">
        <v>4.5999999999999996</v>
      </c>
      <c r="L99" s="61">
        <v>9930</v>
      </c>
    </row>
    <row r="100" spans="1:12" ht="15.75" thickBot="1" x14ac:dyDescent="0.3">
      <c r="A100" s="101" t="s">
        <v>1181</v>
      </c>
      <c r="B100" s="55">
        <v>33</v>
      </c>
      <c r="C100" s="58">
        <v>1969</v>
      </c>
      <c r="D100" s="30">
        <v>1433</v>
      </c>
      <c r="E100" s="55">
        <v>88.5</v>
      </c>
      <c r="F100" s="25">
        <v>87.3</v>
      </c>
      <c r="G100" s="55">
        <v>5.9</v>
      </c>
      <c r="H100" s="25">
        <v>5.8</v>
      </c>
      <c r="I100" s="180">
        <v>454</v>
      </c>
      <c r="J100" s="58">
        <v>2093</v>
      </c>
      <c r="K100" s="25">
        <v>4.5999999999999996</v>
      </c>
      <c r="L100" s="61">
        <v>9939</v>
      </c>
    </row>
    <row r="101" spans="1:12" ht="15.75" thickBot="1" x14ac:dyDescent="0.3">
      <c r="A101" s="101" t="s">
        <v>1182</v>
      </c>
      <c r="B101" s="55">
        <v>35</v>
      </c>
      <c r="C101" s="58">
        <v>2068</v>
      </c>
      <c r="D101" s="30">
        <v>1465</v>
      </c>
      <c r="E101" s="55">
        <v>90.7</v>
      </c>
      <c r="F101" s="25">
        <v>89.3</v>
      </c>
      <c r="G101" s="55">
        <v>6.1</v>
      </c>
      <c r="H101" s="25">
        <v>5.9</v>
      </c>
      <c r="I101" s="180">
        <v>465</v>
      </c>
      <c r="J101" s="58">
        <v>2199</v>
      </c>
      <c r="K101" s="25">
        <v>4.7</v>
      </c>
      <c r="L101" s="61">
        <v>10558</v>
      </c>
    </row>
    <row r="102" spans="1:12" ht="15.75" thickBot="1" x14ac:dyDescent="0.3">
      <c r="A102" s="101" t="s">
        <v>1183</v>
      </c>
      <c r="B102" s="55">
        <v>35</v>
      </c>
      <c r="C102" s="58">
        <v>2104</v>
      </c>
      <c r="D102" s="30">
        <v>1494</v>
      </c>
      <c r="E102" s="55">
        <v>93.6</v>
      </c>
      <c r="F102" s="25">
        <v>92</v>
      </c>
      <c r="G102" s="55">
        <v>6.3</v>
      </c>
      <c r="H102" s="25">
        <v>6.2</v>
      </c>
      <c r="I102" s="180">
        <v>457</v>
      </c>
      <c r="J102" s="58">
        <v>2173</v>
      </c>
      <c r="K102" s="25">
        <v>4.8</v>
      </c>
      <c r="L102" s="61">
        <v>10372</v>
      </c>
    </row>
    <row r="103" spans="1:12" ht="15.75" thickBot="1" x14ac:dyDescent="0.3">
      <c r="A103" s="101">
        <v>2011</v>
      </c>
      <c r="B103" s="55">
        <v>27</v>
      </c>
      <c r="C103" s="58">
        <v>1986</v>
      </c>
      <c r="D103" s="30">
        <v>1338</v>
      </c>
      <c r="E103" s="55">
        <v>89.2</v>
      </c>
      <c r="F103" s="25">
        <v>87.5</v>
      </c>
      <c r="G103" s="55">
        <v>5.8</v>
      </c>
      <c r="H103" s="25">
        <v>5.6</v>
      </c>
      <c r="I103" s="180">
        <v>436</v>
      </c>
      <c r="J103" s="58">
        <v>2203</v>
      </c>
      <c r="K103" s="25">
        <v>5.0999999999999996</v>
      </c>
      <c r="L103" s="61">
        <v>9590</v>
      </c>
    </row>
    <row r="104" spans="1:12" ht="15.75" thickBot="1" x14ac:dyDescent="0.3">
      <c r="A104" s="101">
        <v>2012</v>
      </c>
      <c r="B104" s="55">
        <v>25</v>
      </c>
      <c r="C104" s="58">
        <v>1986</v>
      </c>
      <c r="D104" s="30">
        <v>1380</v>
      </c>
      <c r="E104" s="55">
        <v>93</v>
      </c>
      <c r="F104" s="25">
        <v>91.2</v>
      </c>
      <c r="G104" s="55">
        <v>6</v>
      </c>
      <c r="H104" s="25">
        <v>5.8</v>
      </c>
      <c r="I104" s="161">
        <v>449</v>
      </c>
      <c r="J104" s="58">
        <v>2319</v>
      </c>
      <c r="K104" s="25">
        <v>5.2</v>
      </c>
      <c r="L104" s="54">
        <v>10.074999999999999</v>
      </c>
    </row>
    <row r="105" spans="1:12" x14ac:dyDescent="0.25">
      <c r="A105" s="17" t="s">
        <v>1305</v>
      </c>
    </row>
    <row r="106" spans="1:12" x14ac:dyDescent="0.25">
      <c r="A106" s="17" t="s">
        <v>1306</v>
      </c>
    </row>
    <row r="107" spans="1:12" x14ac:dyDescent="0.25">
      <c r="A107" s="17" t="s">
        <v>24</v>
      </c>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activeCell="M1"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1307</v>
      </c>
      <c r="B3" s="307"/>
      <c r="C3" s="307"/>
      <c r="D3" s="307"/>
      <c r="E3" s="307"/>
      <c r="F3" s="307"/>
      <c r="G3" s="307"/>
      <c r="H3" s="307"/>
      <c r="I3" s="307"/>
      <c r="J3" s="307"/>
      <c r="K3" s="307"/>
      <c r="L3" s="379"/>
    </row>
    <row r="4" spans="1:14" ht="68.25" thickBot="1" x14ac:dyDescent="0.3">
      <c r="A4" s="101" t="s">
        <v>3</v>
      </c>
      <c r="B4" s="57" t="s">
        <v>1134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v>2011</v>
      </c>
      <c r="B5" s="55">
        <v>7</v>
      </c>
      <c r="C5" s="55">
        <v>271</v>
      </c>
      <c r="D5" s="54">
        <v>174</v>
      </c>
      <c r="E5" s="55">
        <v>5.0999999999999996</v>
      </c>
      <c r="F5" s="54">
        <v>5</v>
      </c>
      <c r="G5" s="55">
        <v>0.6</v>
      </c>
      <c r="H5" s="54">
        <v>0.6</v>
      </c>
      <c r="I5" s="55">
        <v>43</v>
      </c>
      <c r="J5" s="55">
        <v>96</v>
      </c>
      <c r="K5" s="54">
        <v>2.2000000000000002</v>
      </c>
      <c r="L5" s="55">
        <v>793</v>
      </c>
      <c r="N5" s="218"/>
    </row>
    <row r="6" spans="1:14" ht="15.75" thickBot="1" x14ac:dyDescent="0.3">
      <c r="A6" s="101">
        <v>2012</v>
      </c>
      <c r="B6" s="55">
        <v>10</v>
      </c>
      <c r="C6" s="55">
        <v>324</v>
      </c>
      <c r="D6" s="54">
        <v>200</v>
      </c>
      <c r="E6" s="55">
        <v>5.7</v>
      </c>
      <c r="F6" s="54">
        <v>5.5</v>
      </c>
      <c r="G6" s="55">
        <v>0.7</v>
      </c>
      <c r="H6" s="54">
        <v>0.7</v>
      </c>
      <c r="I6" s="55">
        <v>49</v>
      </c>
      <c r="J6" s="55">
        <v>99</v>
      </c>
      <c r="K6" s="54">
        <v>2</v>
      </c>
      <c r="L6" s="55">
        <v>903</v>
      </c>
      <c r="N6" s="219"/>
    </row>
    <row r="7" spans="1:14" x14ac:dyDescent="0.25">
      <c r="A7" s="17" t="s">
        <v>1135</v>
      </c>
    </row>
    <row r="8" spans="1:14" x14ac:dyDescent="0.25">
      <c r="A8" s="17" t="s">
        <v>24</v>
      </c>
    </row>
    <row r="10" spans="1:14" ht="15.75" x14ac:dyDescent="0.25">
      <c r="A10" s="142"/>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workbookViewId="0">
      <selection activeCell="M103"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1308</v>
      </c>
      <c r="B3" s="307"/>
      <c r="C3" s="307"/>
      <c r="D3" s="307"/>
      <c r="E3" s="307"/>
      <c r="F3" s="307"/>
      <c r="G3" s="307"/>
      <c r="H3" s="307"/>
      <c r="I3" s="307"/>
      <c r="J3" s="307"/>
      <c r="K3" s="307"/>
      <c r="L3" s="379"/>
    </row>
    <row r="4" spans="1:14" ht="68.25" thickBot="1" x14ac:dyDescent="0.3">
      <c r="A4" s="101" t="s">
        <v>3</v>
      </c>
      <c r="B4" s="57" t="s">
        <v>1134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v>1890</v>
      </c>
      <c r="B5" s="55" t="s">
        <v>15</v>
      </c>
      <c r="C5" s="55" t="s">
        <v>1309</v>
      </c>
      <c r="D5" s="54" t="s">
        <v>15</v>
      </c>
      <c r="E5" s="55" t="s">
        <v>15</v>
      </c>
      <c r="F5" s="54" t="s">
        <v>15</v>
      </c>
      <c r="G5" s="55" t="s">
        <v>15</v>
      </c>
      <c r="H5" s="54" t="s">
        <v>15</v>
      </c>
      <c r="I5" s="55" t="s">
        <v>1310</v>
      </c>
      <c r="J5" s="55" t="s">
        <v>15</v>
      </c>
      <c r="K5" s="54" t="s">
        <v>15</v>
      </c>
      <c r="L5" s="55" t="s">
        <v>1311</v>
      </c>
      <c r="N5" s="218"/>
    </row>
    <row r="6" spans="1:14" ht="15.75" thickBot="1" x14ac:dyDescent="0.3">
      <c r="A6" s="101">
        <v>1902</v>
      </c>
      <c r="B6" s="55" t="s">
        <v>1312</v>
      </c>
      <c r="C6" s="55" t="s">
        <v>1313</v>
      </c>
      <c r="D6" s="54" t="s">
        <v>15</v>
      </c>
      <c r="E6" s="55" t="s">
        <v>1314</v>
      </c>
      <c r="F6" s="54" t="s">
        <v>15</v>
      </c>
      <c r="G6" s="55" t="s">
        <v>15</v>
      </c>
      <c r="H6" s="54" t="s">
        <v>15</v>
      </c>
      <c r="I6" s="55" t="s">
        <v>1315</v>
      </c>
      <c r="J6" s="55" t="s">
        <v>15</v>
      </c>
      <c r="K6" s="54" t="s">
        <v>15</v>
      </c>
      <c r="L6" s="55" t="s">
        <v>1316</v>
      </c>
      <c r="N6" s="219"/>
    </row>
    <row r="7" spans="1:14" ht="15.75" thickBot="1" x14ac:dyDescent="0.3">
      <c r="A7" s="101">
        <v>1907</v>
      </c>
      <c r="B7" s="55" t="s">
        <v>1317</v>
      </c>
      <c r="C7" s="55" t="s">
        <v>1318</v>
      </c>
      <c r="D7" s="54" t="s">
        <v>15</v>
      </c>
      <c r="E7" s="55" t="s">
        <v>1319</v>
      </c>
      <c r="F7" s="54" t="s">
        <v>15</v>
      </c>
      <c r="G7" s="55" t="s">
        <v>15</v>
      </c>
      <c r="H7" s="54" t="s">
        <v>15</v>
      </c>
      <c r="I7" s="55" t="s">
        <v>1320</v>
      </c>
      <c r="J7" s="55" t="s">
        <v>15</v>
      </c>
      <c r="K7" s="54" t="s">
        <v>15</v>
      </c>
      <c r="L7" s="55" t="s">
        <v>1321</v>
      </c>
    </row>
    <row r="8" spans="1:14" ht="15.75" thickBot="1" x14ac:dyDescent="0.3">
      <c r="A8" s="101">
        <v>1912</v>
      </c>
      <c r="B8" s="55" t="s">
        <v>1322</v>
      </c>
      <c r="C8" s="55" t="s">
        <v>1323</v>
      </c>
      <c r="D8" s="54" t="s">
        <v>15</v>
      </c>
      <c r="E8" s="55" t="s">
        <v>1324</v>
      </c>
      <c r="F8" s="54" t="s">
        <v>15</v>
      </c>
      <c r="G8" s="55" t="s">
        <v>15</v>
      </c>
      <c r="H8" s="54" t="s">
        <v>15</v>
      </c>
      <c r="I8" s="55" t="s">
        <v>1325</v>
      </c>
      <c r="J8" s="55" t="s">
        <v>15</v>
      </c>
      <c r="K8" s="54" t="s">
        <v>15</v>
      </c>
      <c r="L8" s="55" t="s">
        <v>1326</v>
      </c>
    </row>
    <row r="9" spans="1:14" ht="15.75" thickBot="1" x14ac:dyDescent="0.3">
      <c r="A9" s="101">
        <v>1917</v>
      </c>
      <c r="B9" s="55" t="s">
        <v>1327</v>
      </c>
      <c r="C9" s="55" t="s">
        <v>1328</v>
      </c>
      <c r="D9" s="54" t="s">
        <v>15</v>
      </c>
      <c r="E9" s="55" t="s">
        <v>15</v>
      </c>
      <c r="F9" s="54" t="s">
        <v>15</v>
      </c>
      <c r="G9" s="55" t="s">
        <v>15</v>
      </c>
      <c r="H9" s="54" t="s">
        <v>15</v>
      </c>
      <c r="I9" s="55" t="s">
        <v>1329</v>
      </c>
      <c r="J9" s="55" t="s">
        <v>15</v>
      </c>
      <c r="K9" s="54" t="s">
        <v>15</v>
      </c>
      <c r="L9" s="55" t="s">
        <v>1330</v>
      </c>
    </row>
    <row r="10" spans="1:14" ht="15.75" thickBot="1" x14ac:dyDescent="0.3">
      <c r="A10" s="101">
        <v>1918</v>
      </c>
      <c r="B10" s="55" t="s">
        <v>15</v>
      </c>
      <c r="C10" s="55" t="s">
        <v>15</v>
      </c>
      <c r="D10" s="54" t="s">
        <v>15</v>
      </c>
      <c r="E10" s="55" t="s">
        <v>15</v>
      </c>
      <c r="F10" s="54" t="s">
        <v>15</v>
      </c>
      <c r="G10" s="55" t="s">
        <v>15</v>
      </c>
      <c r="H10" s="54" t="s">
        <v>15</v>
      </c>
      <c r="I10" s="58">
        <v>12876</v>
      </c>
      <c r="J10" s="55" t="s">
        <v>15</v>
      </c>
      <c r="K10" s="54" t="s">
        <v>15</v>
      </c>
      <c r="L10" s="55" t="s">
        <v>15</v>
      </c>
    </row>
    <row r="11" spans="1:14" ht="15.75" thickBot="1" x14ac:dyDescent="0.3">
      <c r="A11" s="101">
        <v>1919</v>
      </c>
      <c r="B11" s="55" t="s">
        <v>15</v>
      </c>
      <c r="C11" s="55" t="s">
        <v>15</v>
      </c>
      <c r="D11" s="54" t="s">
        <v>15</v>
      </c>
      <c r="E11" s="55" t="s">
        <v>15</v>
      </c>
      <c r="F11" s="54" t="s">
        <v>15</v>
      </c>
      <c r="G11" s="55" t="s">
        <v>15</v>
      </c>
      <c r="H11" s="54" t="s">
        <v>15</v>
      </c>
      <c r="I11" s="58">
        <v>13430</v>
      </c>
      <c r="J11" s="55" t="s">
        <v>15</v>
      </c>
      <c r="K11" s="54" t="s">
        <v>15</v>
      </c>
      <c r="L11" s="55" t="s">
        <v>15</v>
      </c>
    </row>
    <row r="12" spans="1:14" ht="15.75" thickBot="1" x14ac:dyDescent="0.3">
      <c r="A12" s="101">
        <v>1920</v>
      </c>
      <c r="B12" s="55" t="s">
        <v>15</v>
      </c>
      <c r="C12" s="55" t="s">
        <v>15</v>
      </c>
      <c r="D12" s="54" t="s">
        <v>15</v>
      </c>
      <c r="E12" s="55" t="s">
        <v>15</v>
      </c>
      <c r="F12" s="54" t="s">
        <v>15</v>
      </c>
      <c r="G12" s="55" t="s">
        <v>15</v>
      </c>
      <c r="H12" s="54" t="s">
        <v>15</v>
      </c>
      <c r="I12" s="58">
        <v>13770</v>
      </c>
      <c r="J12" s="55" t="s">
        <v>15</v>
      </c>
      <c r="K12" s="54" t="s">
        <v>15</v>
      </c>
      <c r="L12" s="55" t="s">
        <v>15</v>
      </c>
    </row>
    <row r="13" spans="1:14" ht="15.75" thickBot="1" x14ac:dyDescent="0.3">
      <c r="A13" s="101">
        <v>1921</v>
      </c>
      <c r="B13" s="55" t="s">
        <v>15</v>
      </c>
      <c r="C13" s="55" t="s">
        <v>15</v>
      </c>
      <c r="D13" s="54" t="s">
        <v>15</v>
      </c>
      <c r="E13" s="55" t="s">
        <v>15</v>
      </c>
      <c r="F13" s="54" t="s">
        <v>15</v>
      </c>
      <c r="G13" s="55" t="s">
        <v>15</v>
      </c>
      <c r="H13" s="54" t="s">
        <v>15</v>
      </c>
      <c r="I13" s="58">
        <v>12688</v>
      </c>
      <c r="J13" s="55" t="s">
        <v>15</v>
      </c>
      <c r="K13" s="54" t="s">
        <v>15</v>
      </c>
      <c r="L13" s="55" t="s">
        <v>15</v>
      </c>
    </row>
    <row r="14" spans="1:14" ht="15.75" thickBot="1" x14ac:dyDescent="0.3">
      <c r="A14" s="101">
        <v>1922</v>
      </c>
      <c r="B14" s="55" t="s">
        <v>1331</v>
      </c>
      <c r="C14" s="55" t="s">
        <v>1332</v>
      </c>
      <c r="D14" s="54" t="s">
        <v>15</v>
      </c>
      <c r="E14" s="55" t="s">
        <v>15</v>
      </c>
      <c r="F14" s="54" t="s">
        <v>15</v>
      </c>
      <c r="G14" s="55" t="s">
        <v>15</v>
      </c>
      <c r="H14" s="54" t="s">
        <v>15</v>
      </c>
      <c r="I14" s="58">
        <v>13413</v>
      </c>
      <c r="J14" s="55" t="s">
        <v>15</v>
      </c>
      <c r="K14" s="54" t="s">
        <v>15</v>
      </c>
      <c r="L14" s="55" t="s">
        <v>1333</v>
      </c>
    </row>
    <row r="15" spans="1:14" ht="15.75" thickBot="1" x14ac:dyDescent="0.3">
      <c r="A15" s="101">
        <v>1923</v>
      </c>
      <c r="B15" s="55" t="s">
        <v>15</v>
      </c>
      <c r="C15" s="55" t="s">
        <v>15</v>
      </c>
      <c r="D15" s="54" t="s">
        <v>15</v>
      </c>
      <c r="E15" s="55" t="s">
        <v>15</v>
      </c>
      <c r="F15" s="54" t="s">
        <v>15</v>
      </c>
      <c r="G15" s="55" t="s">
        <v>15</v>
      </c>
      <c r="H15" s="54" t="s">
        <v>15</v>
      </c>
      <c r="I15" s="58">
        <v>13593</v>
      </c>
      <c r="J15" s="55" t="s">
        <v>15</v>
      </c>
      <c r="K15" s="54" t="s">
        <v>15</v>
      </c>
      <c r="L15" s="55" t="s">
        <v>15</v>
      </c>
    </row>
    <row r="16" spans="1:14" ht="15.75" thickBot="1" x14ac:dyDescent="0.3">
      <c r="A16" s="101">
        <v>1924</v>
      </c>
      <c r="B16" s="55" t="s">
        <v>15</v>
      </c>
      <c r="C16" s="55" t="s">
        <v>15</v>
      </c>
      <c r="D16" s="54" t="s">
        <v>15</v>
      </c>
      <c r="E16" s="55" t="s">
        <v>15</v>
      </c>
      <c r="F16" s="54" t="s">
        <v>15</v>
      </c>
      <c r="G16" s="55" t="s">
        <v>15</v>
      </c>
      <c r="H16" s="54" t="s">
        <v>15</v>
      </c>
      <c r="I16" s="58">
        <v>13130</v>
      </c>
      <c r="J16" s="55" t="s">
        <v>15</v>
      </c>
      <c r="K16" s="54" t="s">
        <v>15</v>
      </c>
      <c r="L16" s="55" t="s">
        <v>15</v>
      </c>
    </row>
    <row r="17" spans="1:12" ht="15.75" thickBot="1" x14ac:dyDescent="0.3">
      <c r="A17" s="101">
        <v>1925</v>
      </c>
      <c r="B17" s="55" t="s">
        <v>15</v>
      </c>
      <c r="C17" s="55" t="s">
        <v>15</v>
      </c>
      <c r="D17" s="54" t="s">
        <v>15</v>
      </c>
      <c r="E17" s="55" t="s">
        <v>15</v>
      </c>
      <c r="F17" s="54" t="s">
        <v>15</v>
      </c>
      <c r="G17" s="55" t="s">
        <v>15</v>
      </c>
      <c r="H17" s="54" t="s">
        <v>15</v>
      </c>
      <c r="I17" s="58">
        <v>12924</v>
      </c>
      <c r="J17" s="55" t="s">
        <v>15</v>
      </c>
      <c r="K17" s="54" t="s">
        <v>15</v>
      </c>
      <c r="L17" s="55" t="s">
        <v>15</v>
      </c>
    </row>
    <row r="18" spans="1:12" ht="15.75" thickBot="1" x14ac:dyDescent="0.3">
      <c r="A18" s="101">
        <v>1926</v>
      </c>
      <c r="B18" s="55" t="s">
        <v>15</v>
      </c>
      <c r="C18" s="58">
        <v>62857</v>
      </c>
      <c r="D18" s="54" t="s">
        <v>15</v>
      </c>
      <c r="E18" s="64">
        <v>1821.9</v>
      </c>
      <c r="F18" s="54" t="s">
        <v>15</v>
      </c>
      <c r="G18" s="55" t="s">
        <v>15</v>
      </c>
      <c r="H18" s="54" t="s">
        <v>15</v>
      </c>
      <c r="I18" s="58">
        <v>12895</v>
      </c>
      <c r="J18" s="55" t="s">
        <v>15</v>
      </c>
      <c r="K18" s="54" t="s">
        <v>15</v>
      </c>
      <c r="L18" s="55" t="s">
        <v>15</v>
      </c>
    </row>
    <row r="19" spans="1:12" ht="15.75" thickBot="1" x14ac:dyDescent="0.3">
      <c r="A19" s="101">
        <v>1927</v>
      </c>
      <c r="B19" s="55" t="s">
        <v>1334</v>
      </c>
      <c r="C19" s="58">
        <v>61379</v>
      </c>
      <c r="D19" s="54" t="s">
        <v>15</v>
      </c>
      <c r="E19" s="64">
        <v>1753.6</v>
      </c>
      <c r="F19" s="54" t="s">
        <v>15</v>
      </c>
      <c r="G19" s="55" t="s">
        <v>15</v>
      </c>
      <c r="H19" s="54" t="s">
        <v>15</v>
      </c>
      <c r="I19" s="58">
        <v>12469</v>
      </c>
      <c r="J19" s="55" t="s">
        <v>15</v>
      </c>
      <c r="K19" s="54" t="s">
        <v>15</v>
      </c>
      <c r="L19" s="55" t="s">
        <v>1335</v>
      </c>
    </row>
    <row r="20" spans="1:12" ht="15.75" thickBot="1" x14ac:dyDescent="0.3">
      <c r="A20" s="101">
        <v>1928</v>
      </c>
      <c r="B20" s="55" t="s">
        <v>15</v>
      </c>
      <c r="C20" s="58">
        <v>58940</v>
      </c>
      <c r="D20" s="54" t="s">
        <v>15</v>
      </c>
      <c r="E20" s="64">
        <v>1679.1</v>
      </c>
      <c r="F20" s="54" t="s">
        <v>15</v>
      </c>
      <c r="G20" s="55" t="s">
        <v>15</v>
      </c>
      <c r="H20" s="54" t="s">
        <v>15</v>
      </c>
      <c r="I20" s="58">
        <v>12044</v>
      </c>
      <c r="J20" s="55" t="s">
        <v>15</v>
      </c>
      <c r="K20" s="54" t="s">
        <v>15</v>
      </c>
      <c r="L20" s="55" t="s">
        <v>15</v>
      </c>
    </row>
    <row r="21" spans="1:12" ht="15.75" thickBot="1" x14ac:dyDescent="0.3">
      <c r="A21" s="101">
        <v>1929</v>
      </c>
      <c r="B21" s="55" t="s">
        <v>15</v>
      </c>
      <c r="C21" s="58">
        <v>56980</v>
      </c>
      <c r="D21" s="54" t="s">
        <v>15</v>
      </c>
      <c r="E21" s="64">
        <v>1610.3</v>
      </c>
      <c r="F21" s="54" t="s">
        <v>15</v>
      </c>
      <c r="G21" s="55" t="s">
        <v>15</v>
      </c>
      <c r="H21" s="54" t="s">
        <v>15</v>
      </c>
      <c r="I21" s="58">
        <v>11804</v>
      </c>
      <c r="J21" s="55" t="s">
        <v>15</v>
      </c>
      <c r="K21" s="54" t="s">
        <v>15</v>
      </c>
      <c r="L21" s="55" t="s">
        <v>15</v>
      </c>
    </row>
    <row r="22" spans="1:12" ht="15.75" thickBot="1" x14ac:dyDescent="0.3">
      <c r="A22" s="101">
        <v>1930</v>
      </c>
      <c r="B22" s="55" t="s">
        <v>15</v>
      </c>
      <c r="C22" s="58">
        <v>55150</v>
      </c>
      <c r="D22" s="54" t="s">
        <v>15</v>
      </c>
      <c r="E22" s="64">
        <v>1540.4</v>
      </c>
      <c r="F22" s="54" t="s">
        <v>15</v>
      </c>
      <c r="G22" s="55" t="s">
        <v>15</v>
      </c>
      <c r="H22" s="54" t="s">
        <v>15</v>
      </c>
      <c r="I22" s="58">
        <v>10530</v>
      </c>
      <c r="J22" s="55" t="s">
        <v>15</v>
      </c>
      <c r="K22" s="54" t="s">
        <v>15</v>
      </c>
      <c r="L22" s="55" t="s">
        <v>15</v>
      </c>
    </row>
    <row r="23" spans="1:12" ht="15.75" thickBot="1" x14ac:dyDescent="0.3">
      <c r="A23" s="101">
        <v>1931</v>
      </c>
      <c r="B23" s="55" t="s">
        <v>15</v>
      </c>
      <c r="C23" s="58">
        <v>53120</v>
      </c>
      <c r="D23" s="54" t="s">
        <v>15</v>
      </c>
      <c r="E23" s="64">
        <v>1417.9</v>
      </c>
      <c r="F23" s="54" t="s">
        <v>15</v>
      </c>
      <c r="G23" s="55" t="s">
        <v>15</v>
      </c>
      <c r="H23" s="54" t="s">
        <v>15</v>
      </c>
      <c r="I23" s="58">
        <v>9191</v>
      </c>
      <c r="J23" s="55" t="s">
        <v>15</v>
      </c>
      <c r="K23" s="54" t="s">
        <v>15</v>
      </c>
      <c r="L23" s="55" t="s">
        <v>15</v>
      </c>
    </row>
    <row r="24" spans="1:12" ht="15.75" thickBot="1" x14ac:dyDescent="0.3">
      <c r="A24" s="101">
        <v>1932</v>
      </c>
      <c r="B24" s="55" t="s">
        <v>15</v>
      </c>
      <c r="C24" s="58">
        <v>49500</v>
      </c>
      <c r="D24" s="54" t="s">
        <v>15</v>
      </c>
      <c r="E24" s="64">
        <v>1266.7</v>
      </c>
      <c r="F24" s="54" t="s">
        <v>15</v>
      </c>
      <c r="G24" s="55" t="s">
        <v>15</v>
      </c>
      <c r="H24" s="54" t="s">
        <v>15</v>
      </c>
      <c r="I24" s="58">
        <v>7662</v>
      </c>
      <c r="J24" s="55" t="s">
        <v>15</v>
      </c>
      <c r="K24" s="54" t="s">
        <v>15</v>
      </c>
      <c r="L24" s="55" t="s">
        <v>15</v>
      </c>
    </row>
    <row r="25" spans="1:12" ht="15.75" thickBot="1" x14ac:dyDescent="0.3">
      <c r="A25" s="101">
        <v>1933</v>
      </c>
      <c r="B25" s="55" t="s">
        <v>15</v>
      </c>
      <c r="C25" s="58">
        <v>47700</v>
      </c>
      <c r="D25" s="54" t="s">
        <v>15</v>
      </c>
      <c r="E25" s="64">
        <v>1165.7</v>
      </c>
      <c r="F25" s="54" t="s">
        <v>15</v>
      </c>
      <c r="G25" s="55" t="s">
        <v>15</v>
      </c>
      <c r="H25" s="54" t="s">
        <v>15</v>
      </c>
      <c r="I25" s="58">
        <v>7086</v>
      </c>
      <c r="J25" s="55" t="s">
        <v>15</v>
      </c>
      <c r="K25" s="54" t="s">
        <v>15</v>
      </c>
      <c r="L25" s="55" t="s">
        <v>15</v>
      </c>
    </row>
    <row r="26" spans="1:12" ht="15.75" thickBot="1" x14ac:dyDescent="0.3">
      <c r="A26" s="101">
        <v>1934</v>
      </c>
      <c r="B26" s="55" t="s">
        <v>15</v>
      </c>
      <c r="C26" s="58">
        <v>43700</v>
      </c>
      <c r="D26" s="54" t="s">
        <v>15</v>
      </c>
      <c r="E26" s="64">
        <v>1147.7</v>
      </c>
      <c r="F26" s="54" t="s">
        <v>15</v>
      </c>
      <c r="G26" s="55" t="s">
        <v>15</v>
      </c>
      <c r="H26" s="54" t="s">
        <v>15</v>
      </c>
      <c r="I26" s="58">
        <v>7404</v>
      </c>
      <c r="J26" s="55" t="s">
        <v>15</v>
      </c>
      <c r="K26" s="54" t="s">
        <v>15</v>
      </c>
      <c r="L26" s="55" t="s">
        <v>15</v>
      </c>
    </row>
    <row r="27" spans="1:12" ht="15.75" thickBot="1" x14ac:dyDescent="0.3">
      <c r="A27" s="101">
        <v>1935</v>
      </c>
      <c r="B27" s="55" t="s">
        <v>15</v>
      </c>
      <c r="C27" s="58">
        <v>40050</v>
      </c>
      <c r="D27" s="54" t="s">
        <v>15</v>
      </c>
      <c r="E27" s="64">
        <v>1096.5999999999999</v>
      </c>
      <c r="F27" s="54" t="s">
        <v>15</v>
      </c>
      <c r="G27" s="55" t="s">
        <v>15</v>
      </c>
      <c r="H27" s="54" t="s">
        <v>15</v>
      </c>
      <c r="I27" s="58">
        <v>7286</v>
      </c>
      <c r="J27" s="55" t="s">
        <v>15</v>
      </c>
      <c r="K27" s="54" t="s">
        <v>15</v>
      </c>
      <c r="L27" s="55" t="s">
        <v>15</v>
      </c>
    </row>
    <row r="28" spans="1:12" ht="15.75" thickBot="1" x14ac:dyDescent="0.3">
      <c r="A28" s="101">
        <v>1936</v>
      </c>
      <c r="B28" s="55" t="s">
        <v>15</v>
      </c>
      <c r="C28" s="58">
        <v>37180</v>
      </c>
      <c r="D28" s="54" t="s">
        <v>15</v>
      </c>
      <c r="E28" s="64">
        <v>1080.9000000000001</v>
      </c>
      <c r="F28" s="54" t="s">
        <v>15</v>
      </c>
      <c r="G28" s="55" t="s">
        <v>15</v>
      </c>
      <c r="H28" s="54" t="s">
        <v>15</v>
      </c>
      <c r="I28" s="58">
        <v>7512</v>
      </c>
      <c r="J28" s="55" t="s">
        <v>15</v>
      </c>
      <c r="K28" s="54" t="s">
        <v>15</v>
      </c>
      <c r="L28" s="55" t="s">
        <v>15</v>
      </c>
    </row>
    <row r="29" spans="1:12" ht="15.75" thickBot="1" x14ac:dyDescent="0.3">
      <c r="A29" s="101">
        <v>1937</v>
      </c>
      <c r="B29" s="55" t="s">
        <v>15</v>
      </c>
      <c r="C29" s="58">
        <v>34180</v>
      </c>
      <c r="D29" s="54" t="s">
        <v>15</v>
      </c>
      <c r="E29" s="64">
        <v>1029.2</v>
      </c>
      <c r="F29" s="54" t="s">
        <v>15</v>
      </c>
      <c r="G29" s="55" t="s">
        <v>15</v>
      </c>
      <c r="H29" s="54" t="s">
        <v>15</v>
      </c>
      <c r="I29" s="58">
        <v>7174</v>
      </c>
      <c r="J29" s="55" t="s">
        <v>15</v>
      </c>
      <c r="K29" s="54" t="s">
        <v>15</v>
      </c>
      <c r="L29" s="55" t="s">
        <v>15</v>
      </c>
    </row>
    <row r="30" spans="1:12" ht="15.75" thickBot="1" x14ac:dyDescent="0.3">
      <c r="A30" s="101">
        <v>1938</v>
      </c>
      <c r="B30" s="55" t="s">
        <v>15</v>
      </c>
      <c r="C30" s="58">
        <v>31400</v>
      </c>
      <c r="D30" s="54" t="s">
        <v>15</v>
      </c>
      <c r="E30" s="55">
        <v>922.3</v>
      </c>
      <c r="F30" s="54" t="s">
        <v>15</v>
      </c>
      <c r="G30" s="55" t="s">
        <v>15</v>
      </c>
      <c r="H30" s="54" t="s">
        <v>15</v>
      </c>
      <c r="I30" s="58">
        <v>6552</v>
      </c>
      <c r="J30" s="55" t="s">
        <v>15</v>
      </c>
      <c r="K30" s="54" t="s">
        <v>15</v>
      </c>
      <c r="L30" s="55" t="s">
        <v>15</v>
      </c>
    </row>
    <row r="31" spans="1:12" ht="15.75" thickBot="1" x14ac:dyDescent="0.3">
      <c r="A31" s="101">
        <v>1939</v>
      </c>
      <c r="B31" s="55" t="s">
        <v>15</v>
      </c>
      <c r="C31" s="58">
        <v>29320</v>
      </c>
      <c r="D31" s="54" t="s">
        <v>15</v>
      </c>
      <c r="E31" s="55">
        <v>878.3</v>
      </c>
      <c r="F31" s="54" t="s">
        <v>15</v>
      </c>
      <c r="G31" s="55" t="s">
        <v>15</v>
      </c>
      <c r="H31" s="54" t="s">
        <v>15</v>
      </c>
      <c r="I31" s="58">
        <v>6178</v>
      </c>
      <c r="J31" s="55" t="s">
        <v>15</v>
      </c>
      <c r="K31" s="54" t="s">
        <v>15</v>
      </c>
      <c r="L31" s="55" t="s">
        <v>15</v>
      </c>
    </row>
    <row r="32" spans="1:12" ht="15.75" thickBot="1" x14ac:dyDescent="0.3">
      <c r="A32" s="101">
        <v>1940</v>
      </c>
      <c r="B32" s="55" t="s">
        <v>15</v>
      </c>
      <c r="C32" s="58">
        <v>26630</v>
      </c>
      <c r="D32" s="54" t="s">
        <v>15</v>
      </c>
      <c r="E32" s="55">
        <v>844.7</v>
      </c>
      <c r="F32" s="54" t="s">
        <v>15</v>
      </c>
      <c r="G32" s="55" t="s">
        <v>15</v>
      </c>
      <c r="H32" s="54" t="s">
        <v>15</v>
      </c>
      <c r="I32" s="58">
        <v>5951</v>
      </c>
      <c r="J32" s="55" t="s">
        <v>15</v>
      </c>
      <c r="K32" s="54" t="s">
        <v>15</v>
      </c>
      <c r="L32" s="55" t="s">
        <v>15</v>
      </c>
    </row>
    <row r="33" spans="1:12" ht="15.75" thickBot="1" x14ac:dyDescent="0.3">
      <c r="A33" s="101">
        <v>1941</v>
      </c>
      <c r="B33" s="55" t="s">
        <v>15</v>
      </c>
      <c r="C33" s="58">
        <v>27092</v>
      </c>
      <c r="D33" s="54" t="s">
        <v>15</v>
      </c>
      <c r="E33" s="55">
        <v>792.2</v>
      </c>
      <c r="F33" s="54" t="s">
        <v>15</v>
      </c>
      <c r="G33" s="55" t="s">
        <v>15</v>
      </c>
      <c r="H33" s="54" t="s">
        <v>15</v>
      </c>
      <c r="I33" s="58">
        <v>6085</v>
      </c>
      <c r="J33" s="55" t="s">
        <v>15</v>
      </c>
      <c r="K33" s="54" t="s">
        <v>15</v>
      </c>
      <c r="L33" s="55" t="s">
        <v>15</v>
      </c>
    </row>
    <row r="34" spans="1:12" ht="15.75" thickBot="1" x14ac:dyDescent="0.3">
      <c r="A34" s="101">
        <v>1942</v>
      </c>
      <c r="B34" s="55" t="s">
        <v>15</v>
      </c>
      <c r="C34" s="58">
        <v>27230</v>
      </c>
      <c r="D34" s="54" t="s">
        <v>15</v>
      </c>
      <c r="E34" s="55">
        <v>850.4</v>
      </c>
      <c r="F34" s="54" t="s">
        <v>15</v>
      </c>
      <c r="G34" s="55" t="s">
        <v>15</v>
      </c>
      <c r="H34" s="54" t="s">
        <v>15</v>
      </c>
      <c r="I34" s="58">
        <v>7290</v>
      </c>
      <c r="J34" s="55" t="s">
        <v>15</v>
      </c>
      <c r="K34" s="54" t="s">
        <v>15</v>
      </c>
      <c r="L34" s="55" t="s">
        <v>15</v>
      </c>
    </row>
    <row r="35" spans="1:12" ht="15.75" thickBot="1" x14ac:dyDescent="0.3">
      <c r="A35" s="101">
        <v>1943</v>
      </c>
      <c r="B35" s="55" t="s">
        <v>15</v>
      </c>
      <c r="C35" s="58">
        <v>27250</v>
      </c>
      <c r="D35" s="54" t="s">
        <v>15</v>
      </c>
      <c r="E35" s="55">
        <v>978</v>
      </c>
      <c r="F35" s="54" t="s">
        <v>15</v>
      </c>
      <c r="G35" s="55" t="s">
        <v>15</v>
      </c>
      <c r="H35" s="54" t="s">
        <v>15</v>
      </c>
      <c r="I35" s="58">
        <v>9150</v>
      </c>
      <c r="J35" s="55" t="s">
        <v>15</v>
      </c>
      <c r="K35" s="54" t="s">
        <v>15</v>
      </c>
      <c r="L35" s="55" t="s">
        <v>15</v>
      </c>
    </row>
    <row r="36" spans="1:12" ht="15.75" thickBot="1" x14ac:dyDescent="0.3">
      <c r="A36" s="101">
        <v>1944</v>
      </c>
      <c r="B36" s="55" t="s">
        <v>15</v>
      </c>
      <c r="C36" s="58">
        <v>27180</v>
      </c>
      <c r="D36" s="54" t="s">
        <v>15</v>
      </c>
      <c r="E36" s="55">
        <v>977.9</v>
      </c>
      <c r="F36" s="54" t="s">
        <v>15</v>
      </c>
      <c r="G36" s="55" t="s">
        <v>15</v>
      </c>
      <c r="H36" s="54" t="s">
        <v>15</v>
      </c>
      <c r="I36" s="58">
        <v>9516</v>
      </c>
      <c r="J36" s="55" t="s">
        <v>15</v>
      </c>
      <c r="K36" s="54" t="s">
        <v>15</v>
      </c>
      <c r="L36" s="55" t="s">
        <v>15</v>
      </c>
    </row>
    <row r="37" spans="1:12" ht="15.75" thickBot="1" x14ac:dyDescent="0.3">
      <c r="A37" s="101">
        <v>1945</v>
      </c>
      <c r="B37" s="55" t="s">
        <v>15</v>
      </c>
      <c r="C37" s="58">
        <v>26680</v>
      </c>
      <c r="D37" s="54" t="s">
        <v>15</v>
      </c>
      <c r="E37" s="55">
        <v>939.8</v>
      </c>
      <c r="F37" s="54" t="s">
        <v>15</v>
      </c>
      <c r="G37" s="55" t="s">
        <v>15</v>
      </c>
      <c r="H37" s="54" t="s">
        <v>15</v>
      </c>
      <c r="I37" s="58">
        <v>9426</v>
      </c>
      <c r="J37" s="55" t="s">
        <v>15</v>
      </c>
      <c r="K37" s="54" t="s">
        <v>15</v>
      </c>
      <c r="L37" s="55" t="s">
        <v>15</v>
      </c>
    </row>
    <row r="38" spans="1:12" ht="15.75" thickBot="1" x14ac:dyDescent="0.3">
      <c r="A38" s="101">
        <v>1946</v>
      </c>
      <c r="B38" s="55" t="s">
        <v>15</v>
      </c>
      <c r="C38" s="58">
        <v>24730</v>
      </c>
      <c r="D38" s="54" t="s">
        <v>15</v>
      </c>
      <c r="E38" s="55">
        <v>894.5</v>
      </c>
      <c r="F38" s="54" t="s">
        <v>15</v>
      </c>
      <c r="G38" s="55" t="s">
        <v>15</v>
      </c>
      <c r="H38" s="54" t="s">
        <v>15</v>
      </c>
      <c r="I38" s="58">
        <v>9027</v>
      </c>
      <c r="J38" s="55" t="s">
        <v>15</v>
      </c>
      <c r="K38" s="54" t="s">
        <v>15</v>
      </c>
      <c r="L38" s="55" t="s">
        <v>15</v>
      </c>
    </row>
    <row r="39" spans="1:12" ht="15.75" thickBot="1" x14ac:dyDescent="0.3">
      <c r="A39" s="101">
        <v>1947</v>
      </c>
      <c r="B39" s="55" t="s">
        <v>15</v>
      </c>
      <c r="C39" s="58">
        <v>21607</v>
      </c>
      <c r="D39" s="54" t="s">
        <v>15</v>
      </c>
      <c r="E39" s="55">
        <v>839.3</v>
      </c>
      <c r="F39" s="54" t="s">
        <v>15</v>
      </c>
      <c r="G39" s="55" t="s">
        <v>15</v>
      </c>
      <c r="H39" s="54" t="s">
        <v>15</v>
      </c>
      <c r="I39" s="58">
        <v>8096</v>
      </c>
      <c r="J39" s="55" t="s">
        <v>15</v>
      </c>
      <c r="K39" s="54" t="s">
        <v>15</v>
      </c>
      <c r="L39" s="55" t="s">
        <v>15</v>
      </c>
    </row>
    <row r="40" spans="1:12" ht="15.75" thickBot="1" x14ac:dyDescent="0.3">
      <c r="A40" s="101">
        <v>1948</v>
      </c>
      <c r="B40" s="55" t="s">
        <v>15</v>
      </c>
      <c r="C40" s="58">
        <v>17578</v>
      </c>
      <c r="D40" s="54" t="s">
        <v>15</v>
      </c>
      <c r="E40" s="55">
        <v>699.3</v>
      </c>
      <c r="F40" s="54" t="s">
        <v>15</v>
      </c>
      <c r="G40" s="55" t="s">
        <v>15</v>
      </c>
      <c r="H40" s="54" t="s">
        <v>15</v>
      </c>
      <c r="I40" s="58">
        <v>6506</v>
      </c>
      <c r="J40" s="55" t="s">
        <v>15</v>
      </c>
      <c r="K40" s="54" t="s">
        <v>15</v>
      </c>
      <c r="L40" s="55" t="s">
        <v>15</v>
      </c>
    </row>
    <row r="41" spans="1:12" ht="15.75" thickBot="1" x14ac:dyDescent="0.3">
      <c r="A41" s="101">
        <v>1949</v>
      </c>
      <c r="B41" s="55" t="s">
        <v>15</v>
      </c>
      <c r="C41" s="58">
        <v>15505</v>
      </c>
      <c r="D41" s="54" t="s">
        <v>15</v>
      </c>
      <c r="E41" s="55">
        <v>555.4</v>
      </c>
      <c r="F41" s="54" t="s">
        <v>15</v>
      </c>
      <c r="G41" s="55" t="s">
        <v>15</v>
      </c>
      <c r="H41" s="54" t="s">
        <v>15</v>
      </c>
      <c r="I41" s="58">
        <v>4839</v>
      </c>
      <c r="J41" s="55" t="s">
        <v>15</v>
      </c>
      <c r="K41" s="54" t="s">
        <v>15</v>
      </c>
      <c r="L41" s="55" t="s">
        <v>15</v>
      </c>
    </row>
    <row r="42" spans="1:12" ht="15.75" thickBot="1" x14ac:dyDescent="0.3">
      <c r="A42" s="101">
        <v>1950</v>
      </c>
      <c r="B42" s="55" t="s">
        <v>15</v>
      </c>
      <c r="C42" s="58">
        <v>13800</v>
      </c>
      <c r="D42" s="54" t="s">
        <v>15</v>
      </c>
      <c r="E42" s="55">
        <v>463.1</v>
      </c>
      <c r="F42" s="54" t="s">
        <v>15</v>
      </c>
      <c r="G42" s="55" t="s">
        <v>15</v>
      </c>
      <c r="H42" s="54" t="s">
        <v>15</v>
      </c>
      <c r="I42" s="58">
        <v>3904</v>
      </c>
      <c r="J42" s="55" t="s">
        <v>15</v>
      </c>
      <c r="K42" s="54" t="s">
        <v>15</v>
      </c>
      <c r="L42" s="55" t="s">
        <v>15</v>
      </c>
    </row>
    <row r="43" spans="1:12" ht="15.75" thickBot="1" x14ac:dyDescent="0.3">
      <c r="A43" s="101">
        <v>1951</v>
      </c>
      <c r="B43" s="55" t="s">
        <v>15</v>
      </c>
      <c r="C43" s="58">
        <v>10960</v>
      </c>
      <c r="D43" s="54" t="s">
        <v>15</v>
      </c>
      <c r="E43" s="55">
        <v>387.6</v>
      </c>
      <c r="F43" s="54" t="s">
        <v>15</v>
      </c>
      <c r="G43" s="55" t="s">
        <v>15</v>
      </c>
      <c r="H43" s="54" t="s">
        <v>15</v>
      </c>
      <c r="I43" s="58">
        <v>3101</v>
      </c>
      <c r="J43" s="55" t="s">
        <v>15</v>
      </c>
      <c r="K43" s="54" t="s">
        <v>15</v>
      </c>
      <c r="L43" s="55" t="s">
        <v>15</v>
      </c>
    </row>
    <row r="44" spans="1:12" ht="15.75" thickBot="1" x14ac:dyDescent="0.3">
      <c r="A44" s="101">
        <v>1952</v>
      </c>
      <c r="B44" s="55" t="s">
        <v>15</v>
      </c>
      <c r="C44" s="58">
        <v>9700</v>
      </c>
      <c r="D44" s="54" t="s">
        <v>15</v>
      </c>
      <c r="E44" s="55">
        <v>321.2</v>
      </c>
      <c r="F44" s="54" t="s">
        <v>15</v>
      </c>
      <c r="G44" s="55" t="s">
        <v>15</v>
      </c>
      <c r="H44" s="54" t="s">
        <v>15</v>
      </c>
      <c r="I44" s="58">
        <v>2477</v>
      </c>
      <c r="J44" s="55" t="s">
        <v>15</v>
      </c>
      <c r="K44" s="54" t="s">
        <v>15</v>
      </c>
      <c r="L44" s="55" t="s">
        <v>15</v>
      </c>
    </row>
    <row r="45" spans="1:12" ht="15.75" thickBot="1" x14ac:dyDescent="0.3">
      <c r="A45" s="101">
        <v>1953</v>
      </c>
      <c r="B45" s="55" t="s">
        <v>15</v>
      </c>
      <c r="C45" s="58">
        <v>7990</v>
      </c>
      <c r="D45" s="54" t="s">
        <v>15</v>
      </c>
      <c r="E45" s="55">
        <v>273.7</v>
      </c>
      <c r="F45" s="54" t="s">
        <v>15</v>
      </c>
      <c r="G45" s="55" t="s">
        <v>15</v>
      </c>
      <c r="H45" s="54" t="s">
        <v>15</v>
      </c>
      <c r="I45" s="58">
        <v>2036</v>
      </c>
      <c r="J45" s="55" t="s">
        <v>15</v>
      </c>
      <c r="K45" s="54" t="s">
        <v>15</v>
      </c>
      <c r="L45" s="55" t="s">
        <v>15</v>
      </c>
    </row>
    <row r="46" spans="1:12" ht="15.75" thickBot="1" x14ac:dyDescent="0.3">
      <c r="A46" s="101">
        <v>1954</v>
      </c>
      <c r="B46" s="55" t="s">
        <v>15</v>
      </c>
      <c r="C46" s="58">
        <v>6400</v>
      </c>
      <c r="D46" s="54" t="s">
        <v>15</v>
      </c>
      <c r="E46" s="55">
        <v>215.8</v>
      </c>
      <c r="F46" s="54" t="s">
        <v>15</v>
      </c>
      <c r="G46" s="55" t="s">
        <v>15</v>
      </c>
      <c r="H46" s="54" t="s">
        <v>15</v>
      </c>
      <c r="I46" s="58">
        <v>1489</v>
      </c>
      <c r="J46" s="55" t="s">
        <v>15</v>
      </c>
      <c r="K46" s="54" t="s">
        <v>15</v>
      </c>
      <c r="L46" s="55" t="s">
        <v>15</v>
      </c>
    </row>
    <row r="47" spans="1:12" ht="15.75" thickBot="1" x14ac:dyDescent="0.3">
      <c r="A47" s="101">
        <v>1955</v>
      </c>
      <c r="B47" s="55" t="s">
        <v>15</v>
      </c>
      <c r="C47" s="58">
        <v>5300</v>
      </c>
      <c r="D47" s="54" t="s">
        <v>15</v>
      </c>
      <c r="E47" s="55">
        <v>178.3</v>
      </c>
      <c r="F47" s="54" t="s">
        <v>15</v>
      </c>
      <c r="G47" s="55" t="s">
        <v>15</v>
      </c>
      <c r="H47" s="54" t="s">
        <v>15</v>
      </c>
      <c r="I47" s="58">
        <v>1207</v>
      </c>
      <c r="J47" s="55" t="s">
        <v>15</v>
      </c>
      <c r="K47" s="54" t="s">
        <v>15</v>
      </c>
      <c r="L47" s="55" t="s">
        <v>15</v>
      </c>
    </row>
    <row r="48" spans="1:12" ht="15.75" thickBot="1" x14ac:dyDescent="0.3">
      <c r="A48" s="101">
        <v>1956</v>
      </c>
      <c r="B48" s="55" t="s">
        <v>15</v>
      </c>
      <c r="C48" s="58">
        <v>3970</v>
      </c>
      <c r="D48" s="54" t="s">
        <v>15</v>
      </c>
      <c r="E48" s="55">
        <v>132.9</v>
      </c>
      <c r="F48" s="54" t="s">
        <v>15</v>
      </c>
      <c r="G48" s="55" t="s">
        <v>15</v>
      </c>
      <c r="H48" s="54" t="s">
        <v>15</v>
      </c>
      <c r="I48" s="55">
        <v>876</v>
      </c>
      <c r="J48" s="55" t="s">
        <v>15</v>
      </c>
      <c r="K48" s="54" t="s">
        <v>15</v>
      </c>
      <c r="L48" s="55" t="s">
        <v>15</v>
      </c>
    </row>
    <row r="49" spans="1:12" ht="15.75" thickBot="1" x14ac:dyDescent="0.3">
      <c r="A49" s="101">
        <v>1957</v>
      </c>
      <c r="B49" s="55" t="s">
        <v>15</v>
      </c>
      <c r="C49" s="58">
        <v>3601</v>
      </c>
      <c r="D49" s="54" t="s">
        <v>15</v>
      </c>
      <c r="E49" s="55">
        <v>106.6</v>
      </c>
      <c r="F49" s="54" t="s">
        <v>15</v>
      </c>
      <c r="G49" s="55" t="s">
        <v>15</v>
      </c>
      <c r="H49" s="54" t="s">
        <v>15</v>
      </c>
      <c r="I49" s="55">
        <v>679</v>
      </c>
      <c r="J49" s="55" t="s">
        <v>15</v>
      </c>
      <c r="K49" s="54" t="s">
        <v>15</v>
      </c>
      <c r="L49" s="55" t="s">
        <v>15</v>
      </c>
    </row>
    <row r="50" spans="1:12" ht="15.75" thickBot="1" x14ac:dyDescent="0.3">
      <c r="A50" s="101">
        <v>1958</v>
      </c>
      <c r="B50" s="55" t="s">
        <v>15</v>
      </c>
      <c r="C50" s="58">
        <v>3108</v>
      </c>
      <c r="D50" s="54" t="s">
        <v>15</v>
      </c>
      <c r="E50" s="55">
        <v>89.9</v>
      </c>
      <c r="F50" s="54" t="s">
        <v>15</v>
      </c>
      <c r="G50" s="55" t="s">
        <v>15</v>
      </c>
      <c r="H50" s="54" t="s">
        <v>15</v>
      </c>
      <c r="I50" s="55">
        <v>572</v>
      </c>
      <c r="J50" s="55" t="s">
        <v>15</v>
      </c>
      <c r="K50" s="54" t="s">
        <v>15</v>
      </c>
      <c r="L50" s="55" t="s">
        <v>15</v>
      </c>
    </row>
    <row r="51" spans="1:12" ht="15.75" thickBot="1" x14ac:dyDescent="0.3">
      <c r="A51" s="101">
        <v>1959</v>
      </c>
      <c r="B51" s="55" t="s">
        <v>15</v>
      </c>
      <c r="C51" s="58">
        <v>2983</v>
      </c>
      <c r="D51" s="54" t="s">
        <v>15</v>
      </c>
      <c r="E51" s="55">
        <v>81.3</v>
      </c>
      <c r="F51" s="54" t="s">
        <v>15</v>
      </c>
      <c r="G51" s="55" t="s">
        <v>15</v>
      </c>
      <c r="H51" s="54" t="s">
        <v>15</v>
      </c>
      <c r="I51" s="55">
        <v>521</v>
      </c>
      <c r="J51" s="55" t="s">
        <v>15</v>
      </c>
      <c r="K51" s="54" t="s">
        <v>15</v>
      </c>
      <c r="L51" s="55" t="s">
        <v>15</v>
      </c>
    </row>
    <row r="52" spans="1:12" ht="15.75" thickBot="1" x14ac:dyDescent="0.3">
      <c r="A52" s="101">
        <v>1960</v>
      </c>
      <c r="B52" s="55" t="s">
        <v>15</v>
      </c>
      <c r="C52" s="58">
        <v>2856</v>
      </c>
      <c r="D52" s="54" t="s">
        <v>15</v>
      </c>
      <c r="E52" s="55">
        <v>74.8</v>
      </c>
      <c r="F52" s="54" t="s">
        <v>15</v>
      </c>
      <c r="G52" s="55" t="s">
        <v>15</v>
      </c>
      <c r="H52" s="54" t="s">
        <v>15</v>
      </c>
      <c r="I52" s="55">
        <v>463</v>
      </c>
      <c r="J52" s="55" t="s">
        <v>15</v>
      </c>
      <c r="K52" s="54" t="s">
        <v>15</v>
      </c>
      <c r="L52" s="55" t="s">
        <v>15</v>
      </c>
    </row>
    <row r="53" spans="1:12" ht="15.75" thickBot="1" x14ac:dyDescent="0.3">
      <c r="A53" s="101">
        <v>1961</v>
      </c>
      <c r="B53" s="55" t="s">
        <v>15</v>
      </c>
      <c r="C53" s="58">
        <v>2341</v>
      </c>
      <c r="D53" s="54" t="s">
        <v>15</v>
      </c>
      <c r="E53" s="55">
        <v>69.400000000000006</v>
      </c>
      <c r="F53" s="54" t="s">
        <v>15</v>
      </c>
      <c r="G53" s="55" t="s">
        <v>15</v>
      </c>
      <c r="H53" s="54" t="s">
        <v>15</v>
      </c>
      <c r="I53" s="55">
        <v>434</v>
      </c>
      <c r="J53" s="55" t="s">
        <v>15</v>
      </c>
      <c r="K53" s="54" t="s">
        <v>15</v>
      </c>
      <c r="L53" s="55" t="s">
        <v>15</v>
      </c>
    </row>
    <row r="54" spans="1:12" ht="15.75" thickBot="1" x14ac:dyDescent="0.3">
      <c r="A54" s="101">
        <v>1962</v>
      </c>
      <c r="B54" s="55" t="s">
        <v>15</v>
      </c>
      <c r="C54" s="58">
        <v>2219</v>
      </c>
      <c r="D54" s="54" t="s">
        <v>15</v>
      </c>
      <c r="E54" s="55">
        <v>61.5</v>
      </c>
      <c r="F54" s="54" t="s">
        <v>15</v>
      </c>
      <c r="G54" s="55" t="s">
        <v>15</v>
      </c>
      <c r="H54" s="54" t="s">
        <v>15</v>
      </c>
      <c r="I54" s="55">
        <v>393</v>
      </c>
      <c r="J54" s="55" t="s">
        <v>15</v>
      </c>
      <c r="K54" s="54" t="s">
        <v>15</v>
      </c>
      <c r="L54" s="55" t="s">
        <v>15</v>
      </c>
    </row>
    <row r="55" spans="1:12" ht="15.75" thickBot="1" x14ac:dyDescent="0.3">
      <c r="A55" s="101">
        <v>1963</v>
      </c>
      <c r="B55" s="55" t="s">
        <v>15</v>
      </c>
      <c r="C55" s="58">
        <v>1756</v>
      </c>
      <c r="D55" s="54" t="s">
        <v>15</v>
      </c>
      <c r="E55" s="55">
        <v>48.9</v>
      </c>
      <c r="F55" s="54" t="s">
        <v>15</v>
      </c>
      <c r="G55" s="55" t="s">
        <v>15</v>
      </c>
      <c r="H55" s="54" t="s">
        <v>15</v>
      </c>
      <c r="I55" s="55">
        <v>329</v>
      </c>
      <c r="J55" s="55" t="s">
        <v>15</v>
      </c>
      <c r="K55" s="54" t="s">
        <v>15</v>
      </c>
      <c r="L55" s="55" t="s">
        <v>15</v>
      </c>
    </row>
    <row r="56" spans="1:12" ht="15.75" thickBot="1" x14ac:dyDescent="0.3">
      <c r="A56" s="101">
        <v>1964</v>
      </c>
      <c r="B56" s="55" t="s">
        <v>15</v>
      </c>
      <c r="C56" s="58">
        <v>1553</v>
      </c>
      <c r="D56" s="54" t="s">
        <v>15</v>
      </c>
      <c r="E56" s="55">
        <v>42.9</v>
      </c>
      <c r="F56" s="54" t="s">
        <v>15</v>
      </c>
      <c r="G56" s="55" t="s">
        <v>15</v>
      </c>
      <c r="H56" s="54" t="s">
        <v>15</v>
      </c>
      <c r="I56" s="55">
        <v>289</v>
      </c>
      <c r="J56" s="55" t="s">
        <v>15</v>
      </c>
      <c r="K56" s="54" t="s">
        <v>15</v>
      </c>
      <c r="L56" s="55" t="s">
        <v>15</v>
      </c>
    </row>
    <row r="57" spans="1:12" ht="15.75" thickBot="1" x14ac:dyDescent="0.3">
      <c r="A57" s="101">
        <v>1965</v>
      </c>
      <c r="B57" s="55" t="s">
        <v>15</v>
      </c>
      <c r="C57" s="58">
        <v>1549</v>
      </c>
      <c r="D57" s="54" t="s">
        <v>15</v>
      </c>
      <c r="E57" s="55">
        <v>41.6</v>
      </c>
      <c r="F57" s="54" t="s">
        <v>15</v>
      </c>
      <c r="G57" s="55" t="s">
        <v>15</v>
      </c>
      <c r="H57" s="54" t="s">
        <v>15</v>
      </c>
      <c r="I57" s="55">
        <v>276</v>
      </c>
      <c r="J57" s="55" t="s">
        <v>15</v>
      </c>
      <c r="K57" s="54" t="s">
        <v>15</v>
      </c>
      <c r="L57" s="55" t="s">
        <v>15</v>
      </c>
    </row>
    <row r="58" spans="1:12" ht="15.75" thickBot="1" x14ac:dyDescent="0.3">
      <c r="A58" s="101">
        <v>1966</v>
      </c>
      <c r="B58" s="55" t="s">
        <v>15</v>
      </c>
      <c r="C58" s="58">
        <v>1407</v>
      </c>
      <c r="D58" s="54" t="s">
        <v>15</v>
      </c>
      <c r="E58" s="55">
        <v>42.9</v>
      </c>
      <c r="F58" s="54" t="s">
        <v>15</v>
      </c>
      <c r="G58" s="55" t="s">
        <v>15</v>
      </c>
      <c r="H58" s="54" t="s">
        <v>15</v>
      </c>
      <c r="I58" s="55">
        <v>282</v>
      </c>
      <c r="J58" s="55" t="s">
        <v>15</v>
      </c>
      <c r="K58" s="54" t="s">
        <v>15</v>
      </c>
      <c r="L58" s="55" t="s">
        <v>15</v>
      </c>
    </row>
    <row r="59" spans="1:12" ht="15.75" thickBot="1" x14ac:dyDescent="0.3">
      <c r="A59" s="101">
        <v>1967</v>
      </c>
      <c r="B59" s="55" t="s">
        <v>15</v>
      </c>
      <c r="C59" s="58">
        <v>1388</v>
      </c>
      <c r="D59" s="54" t="s">
        <v>15</v>
      </c>
      <c r="E59" s="55">
        <v>37.799999999999997</v>
      </c>
      <c r="F59" s="54" t="s">
        <v>15</v>
      </c>
      <c r="G59" s="55" t="s">
        <v>15</v>
      </c>
      <c r="H59" s="54" t="s">
        <v>15</v>
      </c>
      <c r="I59" s="55">
        <v>263</v>
      </c>
      <c r="J59" s="55" t="s">
        <v>15</v>
      </c>
      <c r="K59" s="54" t="s">
        <v>15</v>
      </c>
      <c r="L59" s="55" t="s">
        <v>15</v>
      </c>
    </row>
    <row r="60" spans="1:12" ht="15.75" thickBot="1" x14ac:dyDescent="0.3">
      <c r="A60" s="101">
        <v>1968</v>
      </c>
      <c r="B60" s="55" t="s">
        <v>15</v>
      </c>
      <c r="C60" s="58">
        <v>1355</v>
      </c>
      <c r="D60" s="54" t="s">
        <v>15</v>
      </c>
      <c r="E60" s="55">
        <v>37.5</v>
      </c>
      <c r="F60" s="54" t="s">
        <v>15</v>
      </c>
      <c r="G60" s="55" t="s">
        <v>15</v>
      </c>
      <c r="H60" s="54" t="s">
        <v>15</v>
      </c>
      <c r="I60" s="55">
        <v>253</v>
      </c>
      <c r="J60" s="55" t="s">
        <v>15</v>
      </c>
      <c r="K60" s="54" t="s">
        <v>15</v>
      </c>
      <c r="L60" s="55" t="s">
        <v>15</v>
      </c>
    </row>
    <row r="61" spans="1:12" ht="15.75" thickBot="1" x14ac:dyDescent="0.3">
      <c r="A61" s="101">
        <v>1969</v>
      </c>
      <c r="B61" s="55" t="s">
        <v>15</v>
      </c>
      <c r="C61" s="58">
        <v>1322</v>
      </c>
      <c r="D61" s="54" t="s">
        <v>15</v>
      </c>
      <c r="E61" s="55">
        <v>36</v>
      </c>
      <c r="F61" s="54" t="s">
        <v>15</v>
      </c>
      <c r="G61" s="55" t="s">
        <v>15</v>
      </c>
      <c r="H61" s="54" t="s">
        <v>15</v>
      </c>
      <c r="I61" s="55">
        <v>249</v>
      </c>
      <c r="J61" s="55" t="s">
        <v>15</v>
      </c>
      <c r="K61" s="54" t="s">
        <v>15</v>
      </c>
      <c r="L61" s="55" t="s">
        <v>15</v>
      </c>
    </row>
    <row r="62" spans="1:12" ht="15.75" thickBot="1" x14ac:dyDescent="0.3">
      <c r="A62" s="101">
        <v>1970</v>
      </c>
      <c r="B62" s="55" t="s">
        <v>15</v>
      </c>
      <c r="C62" s="58">
        <v>1262</v>
      </c>
      <c r="D62" s="54" t="s">
        <v>15</v>
      </c>
      <c r="E62" s="55">
        <v>33.700000000000003</v>
      </c>
      <c r="F62" s="54" t="s">
        <v>15</v>
      </c>
      <c r="G62" s="55" t="s">
        <v>15</v>
      </c>
      <c r="H62" s="54" t="s">
        <v>15</v>
      </c>
      <c r="I62" s="55">
        <v>235</v>
      </c>
      <c r="J62" s="55" t="s">
        <v>15</v>
      </c>
      <c r="K62" s="54" t="s">
        <v>15</v>
      </c>
      <c r="L62" s="55" t="s">
        <v>15</v>
      </c>
    </row>
    <row r="63" spans="1:12" ht="15.75" thickBot="1" x14ac:dyDescent="0.3">
      <c r="A63" s="101">
        <v>1971</v>
      </c>
      <c r="B63" s="55" t="s">
        <v>15</v>
      </c>
      <c r="C63" s="58">
        <v>1225</v>
      </c>
      <c r="D63" s="54" t="s">
        <v>15</v>
      </c>
      <c r="E63" s="55">
        <v>32.700000000000003</v>
      </c>
      <c r="F63" s="54" t="s">
        <v>15</v>
      </c>
      <c r="G63" s="55" t="s">
        <v>15</v>
      </c>
      <c r="H63" s="54" t="s">
        <v>15</v>
      </c>
      <c r="I63" s="55">
        <v>222</v>
      </c>
      <c r="J63" s="55" t="s">
        <v>15</v>
      </c>
      <c r="K63" s="54" t="s">
        <v>15</v>
      </c>
      <c r="L63" s="55" t="s">
        <v>15</v>
      </c>
    </row>
    <row r="64" spans="1:12" ht="15.75" thickBot="1" x14ac:dyDescent="0.3">
      <c r="A64" s="101">
        <v>1972</v>
      </c>
      <c r="B64" s="55" t="s">
        <v>15</v>
      </c>
      <c r="C64" s="58">
        <v>1176</v>
      </c>
      <c r="D64" s="54" t="s">
        <v>15</v>
      </c>
      <c r="E64" s="55">
        <v>31.6</v>
      </c>
      <c r="F64" s="54" t="s">
        <v>15</v>
      </c>
      <c r="G64" s="55" t="s">
        <v>15</v>
      </c>
      <c r="H64" s="54" t="s">
        <v>15</v>
      </c>
      <c r="I64" s="55">
        <v>211</v>
      </c>
      <c r="J64" s="55" t="s">
        <v>15</v>
      </c>
      <c r="K64" s="54" t="s">
        <v>15</v>
      </c>
      <c r="L64" s="55" t="s">
        <v>15</v>
      </c>
    </row>
    <row r="65" spans="1:12" ht="15.75" thickBot="1" x14ac:dyDescent="0.3">
      <c r="A65" s="101">
        <v>1973</v>
      </c>
      <c r="B65" s="55" t="s">
        <v>15</v>
      </c>
      <c r="C65" s="58">
        <v>1123</v>
      </c>
      <c r="D65" s="54" t="s">
        <v>15</v>
      </c>
      <c r="E65" s="55">
        <v>31.2</v>
      </c>
      <c r="F65" s="54" t="s">
        <v>15</v>
      </c>
      <c r="G65" s="55" t="s">
        <v>15</v>
      </c>
      <c r="H65" s="54" t="s">
        <v>15</v>
      </c>
      <c r="I65" s="55">
        <v>207</v>
      </c>
      <c r="J65" s="55" t="s">
        <v>15</v>
      </c>
      <c r="K65" s="54" t="s">
        <v>15</v>
      </c>
      <c r="L65" s="55" t="s">
        <v>15</v>
      </c>
    </row>
    <row r="66" spans="1:12" ht="15.75" thickBot="1" x14ac:dyDescent="0.3">
      <c r="A66" s="101">
        <v>1974</v>
      </c>
      <c r="B66" s="55" t="s">
        <v>15</v>
      </c>
      <c r="C66" s="58">
        <v>1068</v>
      </c>
      <c r="D66" s="54" t="s">
        <v>15</v>
      </c>
      <c r="E66" s="55">
        <v>26.9</v>
      </c>
      <c r="F66" s="54" t="s">
        <v>15</v>
      </c>
      <c r="G66" s="55" t="s">
        <v>15</v>
      </c>
      <c r="H66" s="54" t="s">
        <v>15</v>
      </c>
      <c r="I66" s="55">
        <v>150</v>
      </c>
      <c r="J66" s="55" t="s">
        <v>15</v>
      </c>
      <c r="K66" s="54" t="s">
        <v>15</v>
      </c>
      <c r="L66" s="55" t="s">
        <v>15</v>
      </c>
    </row>
    <row r="67" spans="1:12" ht="15.75" thickBot="1" x14ac:dyDescent="0.3">
      <c r="A67" s="101">
        <v>1975</v>
      </c>
      <c r="B67" s="55" t="s">
        <v>15</v>
      </c>
      <c r="C67" s="58">
        <v>1061</v>
      </c>
      <c r="D67" s="54" t="s">
        <v>15</v>
      </c>
      <c r="E67" s="55">
        <v>23.8</v>
      </c>
      <c r="F67" s="54" t="s">
        <v>15</v>
      </c>
      <c r="G67" s="55" t="s">
        <v>15</v>
      </c>
      <c r="H67" s="54" t="s">
        <v>15</v>
      </c>
      <c r="I67" s="55">
        <v>124</v>
      </c>
      <c r="J67" s="55" t="s">
        <v>15</v>
      </c>
      <c r="K67" s="54" t="s">
        <v>15</v>
      </c>
      <c r="L67" s="55" t="s">
        <v>15</v>
      </c>
    </row>
    <row r="68" spans="1:12" ht="15.75" thickBot="1" x14ac:dyDescent="0.3">
      <c r="A68" s="101">
        <v>1976</v>
      </c>
      <c r="B68" s="55" t="s">
        <v>15</v>
      </c>
      <c r="C68" s="55">
        <v>963</v>
      </c>
      <c r="D68" s="54" t="s">
        <v>15</v>
      </c>
      <c r="E68" s="55">
        <v>21.1</v>
      </c>
      <c r="F68" s="54" t="s">
        <v>15</v>
      </c>
      <c r="G68" s="55" t="s">
        <v>15</v>
      </c>
      <c r="H68" s="54" t="s">
        <v>15</v>
      </c>
      <c r="I68" s="55">
        <v>112</v>
      </c>
      <c r="J68" s="55" t="s">
        <v>15</v>
      </c>
      <c r="K68" s="54" t="s">
        <v>15</v>
      </c>
      <c r="L68" s="55" t="s">
        <v>15</v>
      </c>
    </row>
    <row r="69" spans="1:12" ht="15.75" thickBot="1" x14ac:dyDescent="0.3">
      <c r="A69" s="101">
        <v>1977</v>
      </c>
      <c r="B69" s="55" t="s">
        <v>15</v>
      </c>
      <c r="C69" s="55">
        <v>992</v>
      </c>
      <c r="D69" s="54" t="s">
        <v>15</v>
      </c>
      <c r="E69" s="55">
        <v>20.399999999999999</v>
      </c>
      <c r="F69" s="54" t="s">
        <v>15</v>
      </c>
      <c r="G69" s="55" t="s">
        <v>15</v>
      </c>
      <c r="H69" s="54" t="s">
        <v>15</v>
      </c>
      <c r="I69" s="55">
        <v>103</v>
      </c>
      <c r="J69" s="55">
        <v>389</v>
      </c>
      <c r="K69" s="25">
        <v>3.8</v>
      </c>
      <c r="L69" s="55" t="s">
        <v>15</v>
      </c>
    </row>
    <row r="70" spans="1:12" ht="15.75" thickBot="1" x14ac:dyDescent="0.3">
      <c r="A70" s="101">
        <v>1978</v>
      </c>
      <c r="B70" s="55" t="s">
        <v>15</v>
      </c>
      <c r="C70" s="55">
        <v>944</v>
      </c>
      <c r="D70" s="54" t="s">
        <v>15</v>
      </c>
      <c r="E70" s="55">
        <v>19.5</v>
      </c>
      <c r="F70" s="54" t="s">
        <v>15</v>
      </c>
      <c r="G70" s="55" t="s">
        <v>15</v>
      </c>
      <c r="H70" s="54" t="s">
        <v>15</v>
      </c>
      <c r="I70" s="55">
        <v>104</v>
      </c>
      <c r="J70" s="55">
        <v>392</v>
      </c>
      <c r="K70" s="25">
        <v>3.8</v>
      </c>
      <c r="L70" s="55" t="s">
        <v>15</v>
      </c>
    </row>
    <row r="71" spans="1:12" ht="15.75" thickBot="1" x14ac:dyDescent="0.3">
      <c r="A71" s="101">
        <v>1979</v>
      </c>
      <c r="B71" s="55">
        <v>9</v>
      </c>
      <c r="C71" s="55">
        <v>959</v>
      </c>
      <c r="D71" s="54" t="s">
        <v>15</v>
      </c>
      <c r="E71" s="55">
        <v>19.100000000000001</v>
      </c>
      <c r="F71" s="54" t="s">
        <v>15</v>
      </c>
      <c r="G71" s="55" t="s">
        <v>15</v>
      </c>
      <c r="H71" s="54" t="s">
        <v>15</v>
      </c>
      <c r="I71" s="55">
        <v>107</v>
      </c>
      <c r="J71" s="55">
        <v>407</v>
      </c>
      <c r="K71" s="25">
        <v>3.8</v>
      </c>
      <c r="L71" s="55" t="s">
        <v>15</v>
      </c>
    </row>
    <row r="72" spans="1:12" ht="15.75" thickBot="1" x14ac:dyDescent="0.3">
      <c r="A72" s="101">
        <v>1980</v>
      </c>
      <c r="B72" s="55">
        <v>9</v>
      </c>
      <c r="C72" s="58">
        <v>1013</v>
      </c>
      <c r="D72" s="54" t="s">
        <v>15</v>
      </c>
      <c r="E72" s="55">
        <v>17.5</v>
      </c>
      <c r="F72" s="54" t="s">
        <v>15</v>
      </c>
      <c r="G72" s="55" t="s">
        <v>15</v>
      </c>
      <c r="H72" s="54" t="s">
        <v>15</v>
      </c>
      <c r="I72" s="55">
        <v>133</v>
      </c>
      <c r="J72" s="55">
        <v>381</v>
      </c>
      <c r="K72" s="25">
        <v>2.9</v>
      </c>
      <c r="L72" s="55" t="s">
        <v>15</v>
      </c>
    </row>
    <row r="73" spans="1:12" ht="15.75" thickBot="1" x14ac:dyDescent="0.3">
      <c r="A73" s="101">
        <v>1981</v>
      </c>
      <c r="B73" s="55">
        <v>10</v>
      </c>
      <c r="C73" s="58">
        <v>1075</v>
      </c>
      <c r="D73" s="54" t="s">
        <v>15</v>
      </c>
      <c r="E73" s="55">
        <v>16.5</v>
      </c>
      <c r="F73" s="54" t="s">
        <v>15</v>
      </c>
      <c r="G73" s="55" t="s">
        <v>15</v>
      </c>
      <c r="H73" s="54" t="s">
        <v>15</v>
      </c>
      <c r="I73" s="55">
        <v>123</v>
      </c>
      <c r="J73" s="55">
        <v>346</v>
      </c>
      <c r="K73" s="25">
        <v>2.8</v>
      </c>
      <c r="L73" s="55" t="s">
        <v>15</v>
      </c>
    </row>
    <row r="74" spans="1:12" ht="15.75" thickBot="1" x14ac:dyDescent="0.3">
      <c r="A74" s="101">
        <v>1982</v>
      </c>
      <c r="B74" s="55">
        <v>11</v>
      </c>
      <c r="C74" s="58">
        <v>1016</v>
      </c>
      <c r="D74" s="54" t="s">
        <v>15</v>
      </c>
      <c r="E74" s="55">
        <v>16.100000000000001</v>
      </c>
      <c r="F74" s="54" t="s">
        <v>15</v>
      </c>
      <c r="G74" s="55" t="s">
        <v>15</v>
      </c>
      <c r="H74" s="54" t="s">
        <v>15</v>
      </c>
      <c r="I74" s="55">
        <v>136</v>
      </c>
      <c r="J74" s="55">
        <v>379</v>
      </c>
      <c r="K74" s="25">
        <v>2.8</v>
      </c>
      <c r="L74" s="55" t="s">
        <v>15</v>
      </c>
    </row>
    <row r="75" spans="1:12" ht="15.75" thickBot="1" x14ac:dyDescent="0.3">
      <c r="A75" s="101">
        <v>1983</v>
      </c>
      <c r="B75" s="55">
        <v>11</v>
      </c>
      <c r="C75" s="58">
        <v>1013</v>
      </c>
      <c r="D75" s="54" t="s">
        <v>15</v>
      </c>
      <c r="E75" s="55">
        <v>16</v>
      </c>
      <c r="F75" s="54" t="s">
        <v>15</v>
      </c>
      <c r="G75" s="55" t="s">
        <v>15</v>
      </c>
      <c r="H75" s="54" t="s">
        <v>15</v>
      </c>
      <c r="I75" s="55">
        <v>137</v>
      </c>
      <c r="J75" s="55">
        <v>391</v>
      </c>
      <c r="K75" s="25">
        <v>2.9</v>
      </c>
      <c r="L75" s="55" t="s">
        <v>15</v>
      </c>
    </row>
    <row r="76" spans="1:12" ht="15.75" thickBot="1" x14ac:dyDescent="0.3">
      <c r="A76" s="101">
        <v>1984</v>
      </c>
      <c r="B76" s="55">
        <v>12</v>
      </c>
      <c r="C76" s="55">
        <v>733</v>
      </c>
      <c r="D76" s="54" t="s">
        <v>15</v>
      </c>
      <c r="E76" s="55">
        <v>16.8</v>
      </c>
      <c r="F76" s="54" t="s">
        <v>15</v>
      </c>
      <c r="G76" s="55" t="s">
        <v>15</v>
      </c>
      <c r="H76" s="54" t="s">
        <v>15</v>
      </c>
      <c r="I76" s="55">
        <v>135</v>
      </c>
      <c r="J76" s="55">
        <v>416</v>
      </c>
      <c r="K76" s="25">
        <v>3.1</v>
      </c>
      <c r="L76" s="58">
        <v>3242</v>
      </c>
    </row>
    <row r="77" spans="1:12" ht="15.75" thickBot="1" x14ac:dyDescent="0.3">
      <c r="A77" s="101">
        <v>1985</v>
      </c>
      <c r="B77" s="55">
        <v>12</v>
      </c>
      <c r="C77" s="55">
        <v>717</v>
      </c>
      <c r="D77" s="54" t="s">
        <v>15</v>
      </c>
      <c r="E77" s="55">
        <v>16.5</v>
      </c>
      <c r="F77" s="54" t="s">
        <v>15</v>
      </c>
      <c r="G77" s="55" t="s">
        <v>15</v>
      </c>
      <c r="H77" s="54" t="s">
        <v>15</v>
      </c>
      <c r="I77" s="55">
        <v>132</v>
      </c>
      <c r="J77" s="55">
        <v>350</v>
      </c>
      <c r="K77" s="25">
        <v>2.7</v>
      </c>
      <c r="L77" s="58">
        <v>2980</v>
      </c>
    </row>
    <row r="78" spans="1:12" ht="15.75" thickBot="1" x14ac:dyDescent="0.3">
      <c r="A78" s="101">
        <v>1986</v>
      </c>
      <c r="B78" s="55">
        <v>12</v>
      </c>
      <c r="C78" s="55">
        <v>697</v>
      </c>
      <c r="D78" s="54" t="s">
        <v>15</v>
      </c>
      <c r="E78" s="55">
        <v>17</v>
      </c>
      <c r="F78" s="54" t="s">
        <v>15</v>
      </c>
      <c r="G78" s="55">
        <v>1.5</v>
      </c>
      <c r="H78" s="54" t="s">
        <v>15</v>
      </c>
      <c r="I78" s="55">
        <v>130</v>
      </c>
      <c r="J78" s="55">
        <v>361</v>
      </c>
      <c r="K78" s="25">
        <v>2.8</v>
      </c>
      <c r="L78" s="58">
        <v>3511</v>
      </c>
    </row>
    <row r="79" spans="1:12" ht="15.75" thickBot="1" x14ac:dyDescent="0.3">
      <c r="A79" s="101">
        <v>1987</v>
      </c>
      <c r="B79" s="55">
        <v>14</v>
      </c>
      <c r="C79" s="55">
        <v>766</v>
      </c>
      <c r="D79" s="54" t="s">
        <v>15</v>
      </c>
      <c r="E79" s="55">
        <v>18.399999999999999</v>
      </c>
      <c r="F79" s="54" t="s">
        <v>15</v>
      </c>
      <c r="G79" s="55">
        <v>1.6</v>
      </c>
      <c r="H79" s="54" t="s">
        <v>15</v>
      </c>
      <c r="I79" s="55">
        <v>133</v>
      </c>
      <c r="J79" s="55">
        <v>405</v>
      </c>
      <c r="K79" s="25">
        <v>3</v>
      </c>
      <c r="L79" s="58">
        <v>3806</v>
      </c>
    </row>
    <row r="80" spans="1:12" ht="15.75" thickBot="1" x14ac:dyDescent="0.3">
      <c r="A80" s="101">
        <v>1988</v>
      </c>
      <c r="B80" s="55">
        <v>15</v>
      </c>
      <c r="C80" s="55">
        <v>831</v>
      </c>
      <c r="D80" s="54" t="s">
        <v>15</v>
      </c>
      <c r="E80" s="55">
        <v>20.8</v>
      </c>
      <c r="F80" s="54" t="s">
        <v>15</v>
      </c>
      <c r="G80" s="55">
        <v>1.8</v>
      </c>
      <c r="H80" s="54" t="s">
        <v>15</v>
      </c>
      <c r="I80" s="55">
        <v>154</v>
      </c>
      <c r="J80" s="55">
        <v>477</v>
      </c>
      <c r="K80" s="25">
        <v>3.1</v>
      </c>
      <c r="L80" s="58">
        <v>3922</v>
      </c>
    </row>
    <row r="81" spans="1:12" ht="15.75" thickBot="1" x14ac:dyDescent="0.3">
      <c r="A81" s="101">
        <v>1989</v>
      </c>
      <c r="B81" s="55">
        <v>17</v>
      </c>
      <c r="C81" s="55">
        <v>755</v>
      </c>
      <c r="D81" s="54" t="s">
        <v>15</v>
      </c>
      <c r="E81" s="55">
        <v>21.3</v>
      </c>
      <c r="F81" s="54" t="s">
        <v>15</v>
      </c>
      <c r="G81" s="55">
        <v>1.9</v>
      </c>
      <c r="H81" s="54" t="s">
        <v>15</v>
      </c>
      <c r="I81" s="55">
        <v>162</v>
      </c>
      <c r="J81" s="55">
        <v>509</v>
      </c>
      <c r="K81" s="25">
        <v>3.1</v>
      </c>
      <c r="L81" s="58">
        <v>3952</v>
      </c>
    </row>
    <row r="82" spans="1:12" ht="15.75" thickBot="1" x14ac:dyDescent="0.3">
      <c r="A82" s="101">
        <v>1990</v>
      </c>
      <c r="B82" s="55">
        <v>17</v>
      </c>
      <c r="C82" s="55">
        <v>910</v>
      </c>
      <c r="D82" s="54" t="s">
        <v>15</v>
      </c>
      <c r="E82" s="24">
        <v>24.2</v>
      </c>
      <c r="F82" s="54" t="s">
        <v>15</v>
      </c>
      <c r="G82" s="24">
        <v>2</v>
      </c>
      <c r="H82" s="54" t="s">
        <v>15</v>
      </c>
      <c r="I82" s="55">
        <v>175</v>
      </c>
      <c r="J82" s="55">
        <v>571</v>
      </c>
      <c r="K82" s="25">
        <v>3.3</v>
      </c>
      <c r="L82" s="58">
        <v>4066</v>
      </c>
    </row>
    <row r="83" spans="1:12" ht="15.75" thickBot="1" x14ac:dyDescent="0.3">
      <c r="A83" s="101">
        <v>1991</v>
      </c>
      <c r="B83" s="55">
        <v>18</v>
      </c>
      <c r="C83" s="58">
        <v>1092</v>
      </c>
      <c r="D83" s="54" t="s">
        <v>15</v>
      </c>
      <c r="E83" s="24">
        <v>27.6</v>
      </c>
      <c r="F83" s="54" t="s">
        <v>15</v>
      </c>
      <c r="G83" s="24">
        <v>2.2000000000000002</v>
      </c>
      <c r="H83" s="54" t="s">
        <v>15</v>
      </c>
      <c r="I83" s="55">
        <v>184</v>
      </c>
      <c r="J83" s="55">
        <v>662</v>
      </c>
      <c r="K83" s="25">
        <v>3.6</v>
      </c>
      <c r="L83" s="58">
        <v>4175</v>
      </c>
    </row>
    <row r="84" spans="1:12" ht="15.75" thickBot="1" x14ac:dyDescent="0.3">
      <c r="A84" s="101">
        <v>1992</v>
      </c>
      <c r="B84" s="55">
        <v>19</v>
      </c>
      <c r="C84" s="58">
        <v>1055</v>
      </c>
      <c r="D84" s="54" t="s">
        <v>15</v>
      </c>
      <c r="E84" s="24">
        <v>28.6</v>
      </c>
      <c r="F84" s="54" t="s">
        <v>15</v>
      </c>
      <c r="G84" s="24">
        <v>2.2000000000000002</v>
      </c>
      <c r="H84" s="54" t="s">
        <v>15</v>
      </c>
      <c r="I84" s="55">
        <v>188</v>
      </c>
      <c r="J84" s="55">
        <v>701</v>
      </c>
      <c r="K84" s="25">
        <v>3.7</v>
      </c>
      <c r="L84" s="58">
        <v>3849</v>
      </c>
    </row>
    <row r="85" spans="1:12" ht="15.75" thickBot="1" x14ac:dyDescent="0.3">
      <c r="A85" s="101">
        <v>1993</v>
      </c>
      <c r="B85" s="55">
        <v>20</v>
      </c>
      <c r="C85" s="58">
        <v>1001</v>
      </c>
      <c r="D85" s="54" t="s">
        <v>15</v>
      </c>
      <c r="E85" s="24">
        <v>27.7</v>
      </c>
      <c r="F85" s="54" t="s">
        <v>15</v>
      </c>
      <c r="G85" s="24">
        <v>2.1</v>
      </c>
      <c r="H85" s="54" t="s">
        <v>15</v>
      </c>
      <c r="I85" s="55">
        <v>188</v>
      </c>
      <c r="J85" s="55">
        <v>705</v>
      </c>
      <c r="K85" s="25">
        <v>3.8</v>
      </c>
      <c r="L85" s="58">
        <v>3920</v>
      </c>
    </row>
    <row r="86" spans="1:12" ht="15.75" thickBot="1" x14ac:dyDescent="0.3">
      <c r="A86" s="101">
        <v>1994</v>
      </c>
      <c r="B86" s="55">
        <v>22</v>
      </c>
      <c r="C86" s="58">
        <v>1051</v>
      </c>
      <c r="D86" s="54" t="s">
        <v>15</v>
      </c>
      <c r="E86" s="24">
        <v>34</v>
      </c>
      <c r="F86" s="54" t="s">
        <v>15</v>
      </c>
      <c r="G86" s="24">
        <v>2.5</v>
      </c>
      <c r="H86" s="54" t="s">
        <v>15</v>
      </c>
      <c r="I86" s="55">
        <v>284</v>
      </c>
      <c r="J86" s="55">
        <v>833</v>
      </c>
      <c r="K86" s="25">
        <v>2.9</v>
      </c>
      <c r="L86" s="58">
        <v>5140</v>
      </c>
    </row>
    <row r="87" spans="1:12" ht="15.75" thickBot="1" x14ac:dyDescent="0.3">
      <c r="A87" s="101">
        <v>1995</v>
      </c>
      <c r="B87" s="55">
        <v>22</v>
      </c>
      <c r="C87" s="58">
        <v>1048</v>
      </c>
      <c r="D87" s="54" t="s">
        <v>15</v>
      </c>
      <c r="E87" s="24">
        <v>34.6</v>
      </c>
      <c r="F87" s="25">
        <v>34</v>
      </c>
      <c r="G87" s="24">
        <v>2.5</v>
      </c>
      <c r="H87" s="25">
        <v>2.4</v>
      </c>
      <c r="I87" s="55">
        <v>251</v>
      </c>
      <c r="J87" s="55">
        <v>860</v>
      </c>
      <c r="K87" s="25">
        <v>3.4</v>
      </c>
      <c r="L87" s="58">
        <v>4935</v>
      </c>
    </row>
    <row r="88" spans="1:12" ht="15.75" thickBot="1" x14ac:dyDescent="0.3">
      <c r="A88" s="101">
        <v>1996</v>
      </c>
      <c r="B88" s="55">
        <v>22</v>
      </c>
      <c r="C88" s="58">
        <v>1114</v>
      </c>
      <c r="D88" s="54" t="s">
        <v>15</v>
      </c>
      <c r="E88" s="24">
        <v>37.6</v>
      </c>
      <c r="F88" s="25">
        <v>36.700000000000003</v>
      </c>
      <c r="G88" s="24">
        <v>2.7</v>
      </c>
      <c r="H88" s="25">
        <v>2.6</v>
      </c>
      <c r="I88" s="55">
        <v>261</v>
      </c>
      <c r="J88" s="55">
        <v>957</v>
      </c>
      <c r="K88" s="25">
        <v>3.7</v>
      </c>
      <c r="L88" s="58">
        <v>5728</v>
      </c>
    </row>
    <row r="89" spans="1:12" ht="15.75" thickBot="1" x14ac:dyDescent="0.3">
      <c r="A89" s="101">
        <v>1997</v>
      </c>
      <c r="B89" s="55">
        <v>22</v>
      </c>
      <c r="C89" s="58">
        <v>1078</v>
      </c>
      <c r="D89" s="54" t="s">
        <v>15</v>
      </c>
      <c r="E89" s="24">
        <v>41.2</v>
      </c>
      <c r="F89" s="25">
        <v>40.4</v>
      </c>
      <c r="G89" s="24">
        <v>2.8</v>
      </c>
      <c r="H89" s="25">
        <v>2.6</v>
      </c>
      <c r="I89" s="55">
        <v>262</v>
      </c>
      <c r="J89" s="58">
        <v>1035</v>
      </c>
      <c r="K89" s="25">
        <v>4</v>
      </c>
      <c r="L89" s="58">
        <v>5940</v>
      </c>
    </row>
    <row r="90" spans="1:12" ht="15.75" thickBot="1" x14ac:dyDescent="0.3">
      <c r="A90" s="101">
        <v>1998</v>
      </c>
      <c r="B90" s="55">
        <v>22</v>
      </c>
      <c r="C90" s="58">
        <v>1076</v>
      </c>
      <c r="D90" s="54" t="s">
        <v>15</v>
      </c>
      <c r="E90" s="24">
        <v>43.8</v>
      </c>
      <c r="F90" s="25">
        <v>42.5</v>
      </c>
      <c r="G90" s="24">
        <v>2.9</v>
      </c>
      <c r="H90" s="25">
        <v>2.7</v>
      </c>
      <c r="I90" s="55">
        <v>276</v>
      </c>
      <c r="J90" s="58">
        <v>1128</v>
      </c>
      <c r="K90" s="25">
        <v>4.0999999999999996</v>
      </c>
      <c r="L90" s="58">
        <v>6024</v>
      </c>
    </row>
    <row r="91" spans="1:12" ht="15.75" thickBot="1" x14ac:dyDescent="0.3">
      <c r="A91" s="101">
        <v>1999</v>
      </c>
      <c r="B91" s="55">
        <v>24</v>
      </c>
      <c r="C91" s="58">
        <v>1180</v>
      </c>
      <c r="D91" s="54" t="s">
        <v>15</v>
      </c>
      <c r="E91" s="24">
        <v>48.7</v>
      </c>
      <c r="F91" s="25">
        <v>47.8</v>
      </c>
      <c r="G91" s="24">
        <v>3.2</v>
      </c>
      <c r="H91" s="25">
        <v>3.1</v>
      </c>
      <c r="I91" s="55">
        <v>292</v>
      </c>
      <c r="J91" s="58">
        <v>1206</v>
      </c>
      <c r="K91" s="25">
        <v>4.0999999999999996</v>
      </c>
      <c r="L91" s="58">
        <v>6058</v>
      </c>
    </row>
    <row r="92" spans="1:12" ht="15.75" thickBot="1" x14ac:dyDescent="0.3">
      <c r="A92" s="101">
        <v>2000</v>
      </c>
      <c r="B92" s="55">
        <v>25</v>
      </c>
      <c r="C92" s="58">
        <v>1327</v>
      </c>
      <c r="D92" s="54" t="s">
        <v>15</v>
      </c>
      <c r="E92" s="24">
        <v>52.8</v>
      </c>
      <c r="F92" s="25">
        <v>52.1</v>
      </c>
      <c r="G92" s="24">
        <v>3.5</v>
      </c>
      <c r="H92" s="25">
        <v>3.4</v>
      </c>
      <c r="I92" s="55">
        <v>320</v>
      </c>
      <c r="J92" s="58">
        <v>1356</v>
      </c>
      <c r="K92" s="25">
        <v>4.2</v>
      </c>
      <c r="L92" s="58">
        <v>6572</v>
      </c>
    </row>
    <row r="93" spans="1:12" ht="15.75" thickBot="1" x14ac:dyDescent="0.3">
      <c r="A93" s="101">
        <v>2001</v>
      </c>
      <c r="B93" s="55">
        <v>26</v>
      </c>
      <c r="C93" s="58">
        <v>1371</v>
      </c>
      <c r="D93" s="54" t="s">
        <v>15</v>
      </c>
      <c r="E93" s="24">
        <v>54.3</v>
      </c>
      <c r="F93" s="25">
        <v>53.5</v>
      </c>
      <c r="G93" s="24">
        <v>3.6</v>
      </c>
      <c r="H93" s="25">
        <v>3.5</v>
      </c>
      <c r="I93" s="55">
        <v>336</v>
      </c>
      <c r="J93" s="58">
        <v>1437</v>
      </c>
      <c r="K93" s="25">
        <v>4.3</v>
      </c>
      <c r="L93" s="58">
        <v>7021</v>
      </c>
    </row>
    <row r="94" spans="1:12" ht="15.75" thickBot="1" x14ac:dyDescent="0.3">
      <c r="A94" s="101">
        <v>2002</v>
      </c>
      <c r="B94" s="55">
        <v>27</v>
      </c>
      <c r="C94" s="58">
        <v>1448</v>
      </c>
      <c r="D94" s="54" t="s">
        <v>15</v>
      </c>
      <c r="E94" s="24">
        <v>61</v>
      </c>
      <c r="F94" s="25">
        <v>60</v>
      </c>
      <c r="G94" s="24">
        <v>4.0999999999999996</v>
      </c>
      <c r="H94" s="25">
        <v>3.9</v>
      </c>
      <c r="I94" s="55">
        <v>337</v>
      </c>
      <c r="J94" s="58">
        <v>1432</v>
      </c>
      <c r="K94" s="25">
        <v>4.2</v>
      </c>
      <c r="L94" s="58">
        <v>7598</v>
      </c>
    </row>
    <row r="95" spans="1:12" ht="15.75" thickBot="1" x14ac:dyDescent="0.3">
      <c r="A95" s="101">
        <v>2003</v>
      </c>
      <c r="B95" s="55">
        <v>27</v>
      </c>
      <c r="C95" s="58">
        <v>1482</v>
      </c>
      <c r="D95" s="30">
        <v>1119</v>
      </c>
      <c r="E95" s="24">
        <v>64.3</v>
      </c>
      <c r="F95" s="25">
        <v>63.5</v>
      </c>
      <c r="G95" s="24">
        <v>4.2</v>
      </c>
      <c r="H95" s="25">
        <v>4</v>
      </c>
      <c r="I95" s="55">
        <v>338</v>
      </c>
      <c r="J95" s="58">
        <v>1476</v>
      </c>
      <c r="K95" s="25">
        <v>4.4000000000000004</v>
      </c>
      <c r="L95" s="58">
        <v>7619</v>
      </c>
    </row>
    <row r="96" spans="1:12" ht="15.75" thickBot="1" x14ac:dyDescent="0.3">
      <c r="A96" s="101">
        <v>2004</v>
      </c>
      <c r="B96" s="55">
        <v>29</v>
      </c>
      <c r="C96" s="58">
        <v>1622</v>
      </c>
      <c r="D96" s="30">
        <v>1254</v>
      </c>
      <c r="E96" s="24">
        <v>67.400000000000006</v>
      </c>
      <c r="F96" s="25">
        <v>66.599999999999994</v>
      </c>
      <c r="G96" s="24">
        <v>4.4000000000000004</v>
      </c>
      <c r="H96" s="25">
        <v>4.3</v>
      </c>
      <c r="I96" s="55">
        <v>350</v>
      </c>
      <c r="J96" s="58">
        <v>1576</v>
      </c>
      <c r="K96" s="25">
        <v>4.5</v>
      </c>
      <c r="L96" s="58">
        <v>8184</v>
      </c>
    </row>
    <row r="97" spans="1:12" ht="15.75" thickBot="1" x14ac:dyDescent="0.3">
      <c r="A97" s="101">
        <v>2005</v>
      </c>
      <c r="B97" s="55">
        <v>29</v>
      </c>
      <c r="C97" s="58">
        <v>1645</v>
      </c>
      <c r="D97" s="30">
        <v>1205</v>
      </c>
      <c r="E97" s="55">
        <v>69.2</v>
      </c>
      <c r="F97" s="25">
        <v>68</v>
      </c>
      <c r="G97" s="55">
        <v>4.7</v>
      </c>
      <c r="H97" s="25">
        <v>4.5999999999999996</v>
      </c>
      <c r="I97" s="55">
        <v>381</v>
      </c>
      <c r="J97" s="58">
        <v>1700</v>
      </c>
      <c r="K97" s="25">
        <v>4.5</v>
      </c>
      <c r="L97" s="58">
        <v>8181</v>
      </c>
    </row>
    <row r="98" spans="1:12" ht="15.75" thickBot="1" x14ac:dyDescent="0.3">
      <c r="A98" s="101">
        <v>2006</v>
      </c>
      <c r="B98" s="55">
        <v>33</v>
      </c>
      <c r="C98" s="58">
        <v>1801</v>
      </c>
      <c r="D98" s="30">
        <v>1269</v>
      </c>
      <c r="E98" s="55">
        <v>74.3</v>
      </c>
      <c r="F98" s="25">
        <v>73</v>
      </c>
      <c r="G98" s="55">
        <v>5.0999999999999996</v>
      </c>
      <c r="H98" s="25">
        <v>5</v>
      </c>
      <c r="I98" s="55">
        <v>407</v>
      </c>
      <c r="J98" s="58">
        <v>1866</v>
      </c>
      <c r="K98" s="25">
        <v>4.5999999999999996</v>
      </c>
      <c r="L98" s="58">
        <v>8448</v>
      </c>
    </row>
    <row r="99" spans="1:12" ht="15.75" thickBot="1" x14ac:dyDescent="0.3">
      <c r="A99" s="101">
        <v>2007</v>
      </c>
      <c r="B99" s="55">
        <v>33</v>
      </c>
      <c r="C99" s="58">
        <v>1810</v>
      </c>
      <c r="D99" s="30">
        <v>1378</v>
      </c>
      <c r="E99" s="55">
        <v>83.9</v>
      </c>
      <c r="F99" s="25">
        <v>82.7</v>
      </c>
      <c r="G99" s="55">
        <v>5.6</v>
      </c>
      <c r="H99" s="25">
        <v>5.5</v>
      </c>
      <c r="I99" s="55">
        <v>419</v>
      </c>
      <c r="J99" s="58">
        <v>1932</v>
      </c>
      <c r="K99" s="25">
        <v>4.5999999999999996</v>
      </c>
      <c r="L99" s="58">
        <v>9930</v>
      </c>
    </row>
    <row r="100" spans="1:12" ht="15.75" thickBot="1" x14ac:dyDescent="0.3">
      <c r="A100" s="101">
        <v>2008</v>
      </c>
      <c r="B100" s="55">
        <v>33</v>
      </c>
      <c r="C100" s="58">
        <v>1969</v>
      </c>
      <c r="D100" s="30">
        <v>1433</v>
      </c>
      <c r="E100" s="55">
        <v>88.5</v>
      </c>
      <c r="F100" s="25">
        <v>87.3</v>
      </c>
      <c r="G100" s="55">
        <v>5.9</v>
      </c>
      <c r="H100" s="25">
        <v>5.8</v>
      </c>
      <c r="I100" s="55">
        <v>454</v>
      </c>
      <c r="J100" s="58">
        <v>2093</v>
      </c>
      <c r="K100" s="25">
        <v>4.5999999999999996</v>
      </c>
      <c r="L100" s="58">
        <v>9939</v>
      </c>
    </row>
    <row r="101" spans="1:12" ht="15.75" thickBot="1" x14ac:dyDescent="0.3">
      <c r="A101" s="101">
        <v>2009</v>
      </c>
      <c r="B101" s="55">
        <v>35</v>
      </c>
      <c r="C101" s="58">
        <v>2068</v>
      </c>
      <c r="D101" s="30">
        <v>1465</v>
      </c>
      <c r="E101" s="55">
        <v>90.7</v>
      </c>
      <c r="F101" s="25">
        <v>89.3</v>
      </c>
      <c r="G101" s="55">
        <v>6.1</v>
      </c>
      <c r="H101" s="25">
        <v>5.9</v>
      </c>
      <c r="I101" s="55">
        <v>465</v>
      </c>
      <c r="J101" s="58">
        <v>2199</v>
      </c>
      <c r="K101" s="25">
        <v>4.7</v>
      </c>
      <c r="L101" s="58">
        <v>10558</v>
      </c>
    </row>
    <row r="102" spans="1:12" ht="15.75" thickBot="1" x14ac:dyDescent="0.3">
      <c r="A102" s="101">
        <v>2010</v>
      </c>
      <c r="B102" s="55">
        <v>35</v>
      </c>
      <c r="C102" s="58">
        <v>2104</v>
      </c>
      <c r="D102" s="30">
        <v>1494</v>
      </c>
      <c r="E102" s="55">
        <v>93.6</v>
      </c>
      <c r="F102" s="25">
        <v>92</v>
      </c>
      <c r="G102" s="55">
        <v>6.3</v>
      </c>
      <c r="H102" s="25">
        <v>6.2</v>
      </c>
      <c r="I102" s="55">
        <v>457</v>
      </c>
      <c r="J102" s="58">
        <v>2173</v>
      </c>
      <c r="K102" s="25">
        <v>4.8</v>
      </c>
      <c r="L102" s="58">
        <v>10372</v>
      </c>
    </row>
    <row r="103" spans="1:12" ht="15.75" thickBot="1" x14ac:dyDescent="0.3">
      <c r="A103" s="101">
        <v>2011</v>
      </c>
      <c r="B103" s="55">
        <v>34</v>
      </c>
      <c r="C103" s="58">
        <v>2257</v>
      </c>
      <c r="D103" s="30">
        <v>1512</v>
      </c>
      <c r="E103" s="55">
        <v>94.4</v>
      </c>
      <c r="F103" s="25">
        <v>92.5</v>
      </c>
      <c r="G103" s="55">
        <v>6.4</v>
      </c>
      <c r="H103" s="25">
        <v>6.2</v>
      </c>
      <c r="I103" s="55">
        <v>479</v>
      </c>
      <c r="J103" s="58">
        <v>2360</v>
      </c>
      <c r="K103" s="25">
        <v>4.9000000000000004</v>
      </c>
      <c r="L103" s="58">
        <v>10383</v>
      </c>
    </row>
    <row r="104" spans="1:12" ht="15.75" thickBot="1" x14ac:dyDescent="0.3">
      <c r="A104" s="101">
        <v>2012</v>
      </c>
      <c r="B104" s="55">
        <v>35</v>
      </c>
      <c r="C104" s="58">
        <v>2310</v>
      </c>
      <c r="D104" s="30">
        <v>1580</v>
      </c>
      <c r="E104" s="55">
        <v>98.6</v>
      </c>
      <c r="F104" s="25">
        <v>96.7</v>
      </c>
      <c r="G104" s="55">
        <v>6.7</v>
      </c>
      <c r="H104" s="25">
        <v>6.5</v>
      </c>
      <c r="I104" s="55">
        <v>498</v>
      </c>
      <c r="J104" s="58">
        <v>2418</v>
      </c>
      <c r="K104" s="25">
        <v>4.9000000000000004</v>
      </c>
      <c r="L104" s="55">
        <v>10.978</v>
      </c>
    </row>
    <row r="105" spans="1:12" x14ac:dyDescent="0.25">
      <c r="A105" s="17" t="s">
        <v>1336</v>
      </c>
    </row>
    <row r="106" spans="1:12" x14ac:dyDescent="0.25">
      <c r="A106" s="17" t="s">
        <v>24</v>
      </c>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opLeftCell="A25" workbookViewId="0">
      <selection activeCell="M25"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1337</v>
      </c>
      <c r="B3" s="307"/>
      <c r="C3" s="307"/>
      <c r="D3" s="307"/>
      <c r="E3" s="307"/>
      <c r="F3" s="307"/>
      <c r="G3" s="307"/>
      <c r="H3" s="307"/>
      <c r="I3" s="307"/>
      <c r="J3" s="307"/>
      <c r="K3" s="307"/>
      <c r="L3" s="379"/>
    </row>
    <row r="4" spans="1:14" ht="68.25" thickBot="1" x14ac:dyDescent="0.3">
      <c r="A4" s="101" t="s">
        <v>3</v>
      </c>
      <c r="B4" s="57" t="s">
        <v>1134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v>1979</v>
      </c>
      <c r="B5" s="55">
        <v>16</v>
      </c>
      <c r="C5" s="55" t="s">
        <v>15</v>
      </c>
      <c r="D5" s="54" t="s">
        <v>15</v>
      </c>
      <c r="E5" s="55" t="s">
        <v>15</v>
      </c>
      <c r="F5" s="54" t="s">
        <v>15</v>
      </c>
      <c r="G5" s="55" t="s">
        <v>15</v>
      </c>
      <c r="H5" s="54" t="s">
        <v>15</v>
      </c>
      <c r="I5" s="55" t="s">
        <v>15</v>
      </c>
      <c r="J5" s="55" t="s">
        <v>15</v>
      </c>
      <c r="K5" s="54" t="s">
        <v>15</v>
      </c>
      <c r="L5" s="55" t="s">
        <v>15</v>
      </c>
      <c r="N5" s="218"/>
    </row>
    <row r="6" spans="1:14" ht="15.75" thickBot="1" x14ac:dyDescent="0.3">
      <c r="A6" s="101">
        <v>1980</v>
      </c>
      <c r="B6" s="55">
        <v>16</v>
      </c>
      <c r="C6" s="55" t="s">
        <v>15</v>
      </c>
      <c r="D6" s="54" t="s">
        <v>15</v>
      </c>
      <c r="E6" s="55" t="s">
        <v>15</v>
      </c>
      <c r="F6" s="54" t="s">
        <v>15</v>
      </c>
      <c r="G6" s="55" t="s">
        <v>15</v>
      </c>
      <c r="H6" s="54" t="s">
        <v>15</v>
      </c>
      <c r="I6" s="55" t="s">
        <v>15</v>
      </c>
      <c r="J6" s="55" t="s">
        <v>15</v>
      </c>
      <c r="K6" s="54" t="s">
        <v>15</v>
      </c>
      <c r="L6" s="55" t="s">
        <v>15</v>
      </c>
      <c r="N6" s="219"/>
    </row>
    <row r="7" spans="1:14" ht="15.75" thickBot="1" x14ac:dyDescent="0.3">
      <c r="A7" s="101">
        <v>1981</v>
      </c>
      <c r="B7" s="55">
        <v>11</v>
      </c>
      <c r="C7" s="55" t="s">
        <v>15</v>
      </c>
      <c r="D7" s="54" t="s">
        <v>15</v>
      </c>
      <c r="E7" s="55" t="s">
        <v>15</v>
      </c>
      <c r="F7" s="54" t="s">
        <v>15</v>
      </c>
      <c r="G7" s="55" t="s">
        <v>15</v>
      </c>
      <c r="H7" s="54" t="s">
        <v>15</v>
      </c>
      <c r="I7" s="55" t="s">
        <v>15</v>
      </c>
      <c r="J7" s="55" t="s">
        <v>15</v>
      </c>
      <c r="K7" s="54" t="s">
        <v>15</v>
      </c>
      <c r="L7" s="55" t="s">
        <v>15</v>
      </c>
    </row>
    <row r="8" spans="1:14" ht="15.75" thickBot="1" x14ac:dyDescent="0.3">
      <c r="A8" s="101">
        <v>1982</v>
      </c>
      <c r="B8" s="55">
        <v>11</v>
      </c>
      <c r="C8" s="55" t="s">
        <v>15</v>
      </c>
      <c r="D8" s="54" t="s">
        <v>15</v>
      </c>
      <c r="E8" s="55" t="s">
        <v>15</v>
      </c>
      <c r="F8" s="54" t="s">
        <v>15</v>
      </c>
      <c r="G8" s="55" t="s">
        <v>15</v>
      </c>
      <c r="H8" s="54" t="s">
        <v>15</v>
      </c>
      <c r="I8" s="55" t="s">
        <v>15</v>
      </c>
      <c r="J8" s="55" t="s">
        <v>15</v>
      </c>
      <c r="K8" s="54" t="s">
        <v>15</v>
      </c>
      <c r="L8" s="55" t="s">
        <v>15</v>
      </c>
    </row>
    <row r="9" spans="1:14" ht="15.75" thickBot="1" x14ac:dyDescent="0.3">
      <c r="A9" s="101">
        <v>1983</v>
      </c>
      <c r="B9" s="55">
        <v>13</v>
      </c>
      <c r="C9" s="55" t="s">
        <v>15</v>
      </c>
      <c r="D9" s="54" t="s">
        <v>15</v>
      </c>
      <c r="E9" s="55" t="s">
        <v>15</v>
      </c>
      <c r="F9" s="54" t="s">
        <v>15</v>
      </c>
      <c r="G9" s="55" t="s">
        <v>15</v>
      </c>
      <c r="H9" s="54" t="s">
        <v>15</v>
      </c>
      <c r="I9" s="55" t="s">
        <v>15</v>
      </c>
      <c r="J9" s="55" t="s">
        <v>15</v>
      </c>
      <c r="K9" s="54" t="s">
        <v>15</v>
      </c>
      <c r="L9" s="55" t="s">
        <v>15</v>
      </c>
    </row>
    <row r="10" spans="1:14" ht="15.75" thickBot="1" x14ac:dyDescent="0.3">
      <c r="A10" s="101">
        <v>1984</v>
      </c>
      <c r="B10" s="55">
        <v>16</v>
      </c>
      <c r="C10" s="55" t="s">
        <v>15</v>
      </c>
      <c r="D10" s="54" t="s">
        <v>15</v>
      </c>
      <c r="E10" s="55" t="s">
        <v>15</v>
      </c>
      <c r="F10" s="54" t="s">
        <v>15</v>
      </c>
      <c r="G10" s="55" t="s">
        <v>15</v>
      </c>
      <c r="H10" s="54" t="s">
        <v>15</v>
      </c>
      <c r="I10" s="55" t="s">
        <v>15</v>
      </c>
      <c r="J10" s="55" t="s">
        <v>15</v>
      </c>
      <c r="K10" s="54" t="s">
        <v>15</v>
      </c>
      <c r="L10" s="55" t="s">
        <v>15</v>
      </c>
    </row>
    <row r="11" spans="1:14" ht="15.75" thickBot="1" x14ac:dyDescent="0.3">
      <c r="A11" s="101">
        <v>1985</v>
      </c>
      <c r="B11" s="55">
        <v>17</v>
      </c>
      <c r="C11" s="55" t="s">
        <v>15</v>
      </c>
      <c r="D11" s="54" t="s">
        <v>15</v>
      </c>
      <c r="E11" s="55" t="s">
        <v>15</v>
      </c>
      <c r="F11" s="54" t="s">
        <v>15</v>
      </c>
      <c r="G11" s="55" t="s">
        <v>15</v>
      </c>
      <c r="H11" s="54" t="s">
        <v>15</v>
      </c>
      <c r="I11" s="55" t="s">
        <v>15</v>
      </c>
      <c r="J11" s="55" t="s">
        <v>15</v>
      </c>
      <c r="K11" s="54" t="s">
        <v>15</v>
      </c>
      <c r="L11" s="55" t="s">
        <v>15</v>
      </c>
    </row>
    <row r="12" spans="1:14" ht="15.75" thickBot="1" x14ac:dyDescent="0.3">
      <c r="A12" s="101">
        <v>1986</v>
      </c>
      <c r="B12" s="55">
        <v>25</v>
      </c>
      <c r="C12" s="55" t="s">
        <v>15</v>
      </c>
      <c r="D12" s="54" t="s">
        <v>15</v>
      </c>
      <c r="E12" s="55" t="s">
        <v>15</v>
      </c>
      <c r="F12" s="54" t="s">
        <v>15</v>
      </c>
      <c r="G12" s="55" t="s">
        <v>15</v>
      </c>
      <c r="H12" s="54" t="s">
        <v>15</v>
      </c>
      <c r="I12" s="55" t="s">
        <v>15</v>
      </c>
      <c r="J12" s="55" t="s">
        <v>15</v>
      </c>
      <c r="K12" s="54" t="s">
        <v>15</v>
      </c>
      <c r="L12" s="55" t="s">
        <v>15</v>
      </c>
    </row>
    <row r="13" spans="1:14" ht="15.75" thickBot="1" x14ac:dyDescent="0.3">
      <c r="A13" s="101">
        <v>1987</v>
      </c>
      <c r="B13" s="55">
        <v>25</v>
      </c>
      <c r="C13" s="55" t="s">
        <v>15</v>
      </c>
      <c r="D13" s="54" t="s">
        <v>15</v>
      </c>
      <c r="E13" s="55" t="s">
        <v>15</v>
      </c>
      <c r="F13" s="54" t="s">
        <v>15</v>
      </c>
      <c r="G13" s="55" t="s">
        <v>15</v>
      </c>
      <c r="H13" s="54" t="s">
        <v>15</v>
      </c>
      <c r="I13" s="55" t="s">
        <v>15</v>
      </c>
      <c r="J13" s="55" t="s">
        <v>15</v>
      </c>
      <c r="K13" s="54" t="s">
        <v>15</v>
      </c>
      <c r="L13" s="55" t="s">
        <v>15</v>
      </c>
    </row>
    <row r="14" spans="1:14" ht="15.75" thickBot="1" x14ac:dyDescent="0.3">
      <c r="A14" s="101">
        <v>1988</v>
      </c>
      <c r="B14" s="55">
        <v>23</v>
      </c>
      <c r="C14" s="55" t="s">
        <v>15</v>
      </c>
      <c r="D14" s="54" t="s">
        <v>15</v>
      </c>
      <c r="E14" s="55" t="s">
        <v>15</v>
      </c>
      <c r="F14" s="54" t="s">
        <v>15</v>
      </c>
      <c r="G14" s="55" t="s">
        <v>15</v>
      </c>
      <c r="H14" s="54" t="s">
        <v>15</v>
      </c>
      <c r="I14" s="55" t="s">
        <v>15</v>
      </c>
      <c r="J14" s="55" t="s">
        <v>15</v>
      </c>
      <c r="K14" s="54" t="s">
        <v>15</v>
      </c>
      <c r="L14" s="55" t="s">
        <v>15</v>
      </c>
    </row>
    <row r="15" spans="1:14" ht="15.75" thickBot="1" x14ac:dyDescent="0.3">
      <c r="A15" s="101">
        <v>1989</v>
      </c>
      <c r="B15" s="55">
        <v>26</v>
      </c>
      <c r="C15" s="55" t="s">
        <v>15</v>
      </c>
      <c r="D15" s="54" t="s">
        <v>15</v>
      </c>
      <c r="E15" s="55" t="s">
        <v>15</v>
      </c>
      <c r="F15" s="54" t="s">
        <v>15</v>
      </c>
      <c r="G15" s="55" t="s">
        <v>15</v>
      </c>
      <c r="H15" s="54" t="s">
        <v>15</v>
      </c>
      <c r="I15" s="55" t="s">
        <v>15</v>
      </c>
      <c r="J15" s="55" t="s">
        <v>15</v>
      </c>
      <c r="K15" s="54" t="s">
        <v>15</v>
      </c>
      <c r="L15" s="55" t="s">
        <v>15</v>
      </c>
    </row>
    <row r="16" spans="1:14" ht="15.75" thickBot="1" x14ac:dyDescent="0.3">
      <c r="A16" s="101">
        <v>1990</v>
      </c>
      <c r="B16" s="55">
        <v>27</v>
      </c>
      <c r="C16" s="55" t="s">
        <v>15</v>
      </c>
      <c r="D16" s="54" t="s">
        <v>15</v>
      </c>
      <c r="E16" s="55" t="s">
        <v>15</v>
      </c>
      <c r="F16" s="54" t="s">
        <v>15</v>
      </c>
      <c r="G16" s="55" t="s">
        <v>15</v>
      </c>
      <c r="H16" s="54" t="s">
        <v>15</v>
      </c>
      <c r="I16" s="55" t="s">
        <v>15</v>
      </c>
      <c r="J16" s="55" t="s">
        <v>15</v>
      </c>
      <c r="K16" s="54" t="s">
        <v>15</v>
      </c>
      <c r="L16" s="55" t="s">
        <v>15</v>
      </c>
    </row>
    <row r="17" spans="1:12" ht="15.75" thickBot="1" x14ac:dyDescent="0.3">
      <c r="A17" s="101">
        <v>1991</v>
      </c>
      <c r="B17" s="55">
        <v>27</v>
      </c>
      <c r="C17" s="55" t="s">
        <v>15</v>
      </c>
      <c r="D17" s="54" t="s">
        <v>15</v>
      </c>
      <c r="E17" s="55" t="s">
        <v>15</v>
      </c>
      <c r="F17" s="54" t="s">
        <v>15</v>
      </c>
      <c r="G17" s="55" t="s">
        <v>15</v>
      </c>
      <c r="H17" s="54" t="s">
        <v>15</v>
      </c>
      <c r="I17" s="55" t="s">
        <v>15</v>
      </c>
      <c r="J17" s="55" t="s">
        <v>15</v>
      </c>
      <c r="K17" s="54" t="s">
        <v>15</v>
      </c>
      <c r="L17" s="55" t="s">
        <v>15</v>
      </c>
    </row>
    <row r="18" spans="1:12" ht="15.75" thickBot="1" x14ac:dyDescent="0.3">
      <c r="A18" s="101">
        <v>1992</v>
      </c>
      <c r="B18" s="55">
        <v>27</v>
      </c>
      <c r="C18" s="55" t="s">
        <v>15</v>
      </c>
      <c r="D18" s="54" t="s">
        <v>15</v>
      </c>
      <c r="E18" s="55" t="s">
        <v>15</v>
      </c>
      <c r="F18" s="54" t="s">
        <v>15</v>
      </c>
      <c r="G18" s="55" t="s">
        <v>15</v>
      </c>
      <c r="H18" s="54" t="s">
        <v>15</v>
      </c>
      <c r="I18" s="55" t="s">
        <v>15</v>
      </c>
      <c r="J18" s="55" t="s">
        <v>15</v>
      </c>
      <c r="K18" s="54" t="s">
        <v>15</v>
      </c>
      <c r="L18" s="55" t="s">
        <v>15</v>
      </c>
    </row>
    <row r="19" spans="1:12" ht="15.75" thickBot="1" x14ac:dyDescent="0.3">
      <c r="A19" s="101">
        <v>1993</v>
      </c>
      <c r="B19" s="55">
        <v>27</v>
      </c>
      <c r="C19" s="55" t="s">
        <v>15</v>
      </c>
      <c r="D19" s="54" t="s">
        <v>15</v>
      </c>
      <c r="E19" s="55" t="s">
        <v>15</v>
      </c>
      <c r="F19" s="54" t="s">
        <v>15</v>
      </c>
      <c r="G19" s="55" t="s">
        <v>15</v>
      </c>
      <c r="H19" s="54" t="s">
        <v>15</v>
      </c>
      <c r="I19" s="55" t="s">
        <v>15</v>
      </c>
      <c r="J19" s="55" t="s">
        <v>15</v>
      </c>
      <c r="K19" s="54" t="s">
        <v>15</v>
      </c>
      <c r="L19" s="55" t="s">
        <v>15</v>
      </c>
    </row>
    <row r="20" spans="1:12" ht="15.75" thickBot="1" x14ac:dyDescent="0.3">
      <c r="A20" s="101">
        <v>1994</v>
      </c>
      <c r="B20" s="55">
        <v>25</v>
      </c>
      <c r="C20" s="55" t="s">
        <v>15</v>
      </c>
      <c r="D20" s="54" t="s">
        <v>15</v>
      </c>
      <c r="E20" s="55" t="s">
        <v>15</v>
      </c>
      <c r="F20" s="54" t="s">
        <v>15</v>
      </c>
      <c r="G20" s="55" t="s">
        <v>15</v>
      </c>
      <c r="H20" s="54" t="s">
        <v>15</v>
      </c>
      <c r="I20" s="55" t="s">
        <v>15</v>
      </c>
      <c r="J20" s="55" t="s">
        <v>15</v>
      </c>
      <c r="K20" s="54" t="s">
        <v>15</v>
      </c>
      <c r="L20" s="55" t="s">
        <v>15</v>
      </c>
    </row>
    <row r="21" spans="1:12" ht="15.75" thickBot="1" x14ac:dyDescent="0.3">
      <c r="A21" s="101">
        <v>1995</v>
      </c>
      <c r="B21" s="55">
        <v>25</v>
      </c>
      <c r="C21" s="55">
        <v>112</v>
      </c>
      <c r="D21" s="54" t="s">
        <v>15</v>
      </c>
      <c r="E21" s="55">
        <v>2.5</v>
      </c>
      <c r="F21" s="25">
        <v>2.5</v>
      </c>
      <c r="G21" s="55">
        <v>0.4</v>
      </c>
      <c r="H21" s="25">
        <v>0.4</v>
      </c>
      <c r="I21" s="55">
        <v>47</v>
      </c>
      <c r="J21" s="55">
        <v>260</v>
      </c>
      <c r="K21" s="25">
        <v>5.5</v>
      </c>
      <c r="L21" s="58">
        <v>2829</v>
      </c>
    </row>
    <row r="22" spans="1:12" ht="15.75" thickBot="1" x14ac:dyDescent="0.3">
      <c r="A22" s="101">
        <v>1996</v>
      </c>
      <c r="B22" s="55">
        <v>25</v>
      </c>
      <c r="C22" s="55">
        <v>109</v>
      </c>
      <c r="D22" s="54" t="s">
        <v>15</v>
      </c>
      <c r="E22" s="55">
        <v>2.6</v>
      </c>
      <c r="F22" s="25">
        <v>2.6</v>
      </c>
      <c r="G22" s="55">
        <v>0.4</v>
      </c>
      <c r="H22" s="25">
        <v>0.4</v>
      </c>
      <c r="I22" s="55">
        <v>48</v>
      </c>
      <c r="J22" s="55">
        <v>256</v>
      </c>
      <c r="K22" s="25">
        <v>5.8</v>
      </c>
      <c r="L22" s="58">
        <v>2932</v>
      </c>
    </row>
    <row r="23" spans="1:12" ht="15.75" thickBot="1" x14ac:dyDescent="0.3">
      <c r="A23" s="101">
        <v>1997</v>
      </c>
      <c r="B23" s="55">
        <v>25</v>
      </c>
      <c r="C23" s="55">
        <v>118</v>
      </c>
      <c r="D23" s="54" t="s">
        <v>15</v>
      </c>
      <c r="E23" s="55">
        <v>2.2999999999999998</v>
      </c>
      <c r="F23" s="25">
        <v>2.2999999999999998</v>
      </c>
      <c r="G23" s="55">
        <v>0.3</v>
      </c>
      <c r="H23" s="25">
        <v>0.3</v>
      </c>
      <c r="I23" s="55">
        <v>54</v>
      </c>
      <c r="J23" s="55">
        <v>349</v>
      </c>
      <c r="K23" s="25">
        <v>6.5</v>
      </c>
      <c r="L23" s="58">
        <v>3586</v>
      </c>
    </row>
    <row r="24" spans="1:12" ht="15.75" thickBot="1" x14ac:dyDescent="0.3">
      <c r="A24" s="101">
        <v>1998</v>
      </c>
      <c r="B24" s="55">
        <v>25</v>
      </c>
      <c r="C24" s="55">
        <v>124</v>
      </c>
      <c r="D24" s="54" t="s">
        <v>15</v>
      </c>
      <c r="E24" s="55">
        <v>2.4</v>
      </c>
      <c r="F24" s="25">
        <v>2.4</v>
      </c>
      <c r="G24" s="55">
        <v>0.3</v>
      </c>
      <c r="H24" s="25">
        <v>0.3</v>
      </c>
      <c r="I24" s="55">
        <v>52</v>
      </c>
      <c r="J24" s="55">
        <v>345</v>
      </c>
      <c r="K24" s="25">
        <v>6.6</v>
      </c>
      <c r="L24" s="58">
        <v>3632</v>
      </c>
    </row>
    <row r="25" spans="1:12" ht="15.75" thickBot="1" x14ac:dyDescent="0.3">
      <c r="A25" s="101">
        <v>1999</v>
      </c>
      <c r="B25" s="55">
        <v>30</v>
      </c>
      <c r="C25" s="55">
        <v>112</v>
      </c>
      <c r="D25" s="54" t="s">
        <v>15</v>
      </c>
      <c r="E25" s="55">
        <v>2.8</v>
      </c>
      <c r="F25" s="25">
        <v>2.8</v>
      </c>
      <c r="G25" s="55">
        <v>0.3</v>
      </c>
      <c r="H25" s="25">
        <v>0.3</v>
      </c>
      <c r="I25" s="55">
        <v>53</v>
      </c>
      <c r="J25" s="55">
        <v>310</v>
      </c>
      <c r="K25" s="25">
        <v>5.8</v>
      </c>
      <c r="L25" s="58">
        <v>4125</v>
      </c>
    </row>
    <row r="26" spans="1:12" ht="15.75" thickBot="1" x14ac:dyDescent="0.3">
      <c r="A26" s="101">
        <v>2000</v>
      </c>
      <c r="B26" s="55">
        <v>33</v>
      </c>
      <c r="C26" s="55">
        <v>119</v>
      </c>
      <c r="D26" s="54" t="s">
        <v>15</v>
      </c>
      <c r="E26" s="55">
        <v>3</v>
      </c>
      <c r="F26" s="25">
        <v>3</v>
      </c>
      <c r="G26" s="55">
        <v>0.4</v>
      </c>
      <c r="H26" s="25">
        <v>0.4</v>
      </c>
      <c r="I26" s="55">
        <v>53</v>
      </c>
      <c r="J26" s="55">
        <v>330</v>
      </c>
      <c r="K26" s="25">
        <v>6.2</v>
      </c>
      <c r="L26" s="55" t="s">
        <v>15</v>
      </c>
    </row>
    <row r="27" spans="1:12" ht="15.75" thickBot="1" x14ac:dyDescent="0.3">
      <c r="A27" s="101">
        <v>2001</v>
      </c>
      <c r="B27" s="55">
        <v>42</v>
      </c>
      <c r="C27" s="55">
        <v>125</v>
      </c>
      <c r="D27" s="54" t="s">
        <v>15</v>
      </c>
      <c r="E27" s="55">
        <v>2.9</v>
      </c>
      <c r="F27" s="25">
        <v>2.9</v>
      </c>
      <c r="G27" s="55">
        <v>0.4</v>
      </c>
      <c r="H27" s="25">
        <v>0.4</v>
      </c>
      <c r="I27" s="55">
        <v>54</v>
      </c>
      <c r="J27" s="55">
        <v>325</v>
      </c>
      <c r="K27" s="25">
        <v>6</v>
      </c>
      <c r="L27" s="58">
        <v>4820</v>
      </c>
    </row>
    <row r="28" spans="1:12" ht="15.75" thickBot="1" x14ac:dyDescent="0.3">
      <c r="A28" s="101">
        <v>2002</v>
      </c>
      <c r="B28" s="55">
        <v>42</v>
      </c>
      <c r="C28" s="55">
        <v>125</v>
      </c>
      <c r="D28" s="54" t="s">
        <v>15</v>
      </c>
      <c r="E28" s="55">
        <v>3.3</v>
      </c>
      <c r="F28" s="25">
        <v>3.3</v>
      </c>
      <c r="G28" s="55">
        <v>0.4</v>
      </c>
      <c r="H28" s="25">
        <v>0.4</v>
      </c>
      <c r="I28" s="55">
        <v>57</v>
      </c>
      <c r="J28" s="55">
        <v>333</v>
      </c>
      <c r="K28" s="25">
        <v>5.8</v>
      </c>
      <c r="L28" s="58">
        <v>5441</v>
      </c>
    </row>
    <row r="29" spans="1:12" ht="15.75" thickBot="1" x14ac:dyDescent="0.3">
      <c r="A29" s="101">
        <v>2003</v>
      </c>
      <c r="B29" s="55">
        <v>46</v>
      </c>
      <c r="C29" s="55">
        <v>131</v>
      </c>
      <c r="D29" s="25">
        <v>113</v>
      </c>
      <c r="E29" s="55">
        <v>3.6</v>
      </c>
      <c r="F29" s="25">
        <v>3.5</v>
      </c>
      <c r="G29" s="55">
        <v>0.4</v>
      </c>
      <c r="H29" s="25">
        <v>0.4</v>
      </c>
      <c r="I29" s="55">
        <v>66</v>
      </c>
      <c r="J29" s="55">
        <v>394</v>
      </c>
      <c r="K29" s="25">
        <v>6</v>
      </c>
      <c r="L29" s="58">
        <v>5536</v>
      </c>
    </row>
    <row r="30" spans="1:12" ht="15.75" thickBot="1" x14ac:dyDescent="0.3">
      <c r="A30" s="101">
        <v>2004</v>
      </c>
      <c r="B30" s="55">
        <v>47</v>
      </c>
      <c r="C30" s="55">
        <v>160</v>
      </c>
      <c r="D30" s="25">
        <v>146</v>
      </c>
      <c r="E30" s="55">
        <v>4</v>
      </c>
      <c r="F30" s="25">
        <v>4</v>
      </c>
      <c r="G30" s="55">
        <v>0.5</v>
      </c>
      <c r="H30" s="25">
        <v>0.5</v>
      </c>
      <c r="I30" s="55">
        <v>65</v>
      </c>
      <c r="J30" s="55">
        <v>393</v>
      </c>
      <c r="K30" s="25">
        <v>6</v>
      </c>
      <c r="L30" s="58">
        <v>5970</v>
      </c>
    </row>
    <row r="31" spans="1:12" ht="15.75" thickBot="1" x14ac:dyDescent="0.3">
      <c r="A31" s="101">
        <v>2005</v>
      </c>
      <c r="B31" s="55">
        <v>47</v>
      </c>
      <c r="C31" s="55">
        <v>171</v>
      </c>
      <c r="D31" s="25">
        <v>144</v>
      </c>
      <c r="E31" s="55">
        <v>3.6</v>
      </c>
      <c r="F31" s="25">
        <v>3.6</v>
      </c>
      <c r="G31" s="55">
        <v>0.4</v>
      </c>
      <c r="H31" s="25">
        <v>0.4</v>
      </c>
      <c r="I31" s="55">
        <v>66</v>
      </c>
      <c r="J31" s="55">
        <v>394</v>
      </c>
      <c r="K31" s="25">
        <v>6</v>
      </c>
      <c r="L31" s="58">
        <v>5871</v>
      </c>
    </row>
    <row r="32" spans="1:12" ht="15.75" thickBot="1" x14ac:dyDescent="0.3">
      <c r="A32" s="101">
        <v>2006</v>
      </c>
      <c r="B32" s="55">
        <v>47</v>
      </c>
      <c r="C32" s="55">
        <v>161</v>
      </c>
      <c r="D32" s="25">
        <v>139</v>
      </c>
      <c r="E32" s="55">
        <v>3.7</v>
      </c>
      <c r="F32" s="25">
        <v>3.6</v>
      </c>
      <c r="G32" s="55">
        <v>0.4</v>
      </c>
      <c r="H32" s="25">
        <v>0.4</v>
      </c>
      <c r="I32" s="55">
        <v>63</v>
      </c>
      <c r="J32" s="55">
        <v>400</v>
      </c>
      <c r="K32" s="25">
        <v>6.3</v>
      </c>
      <c r="L32" s="58">
        <v>4539</v>
      </c>
    </row>
    <row r="33" spans="1:12" ht="15.75" thickBot="1" x14ac:dyDescent="0.3">
      <c r="A33" s="101">
        <v>2007</v>
      </c>
      <c r="B33" s="55">
        <v>39</v>
      </c>
      <c r="C33" s="55">
        <v>162</v>
      </c>
      <c r="D33" s="25">
        <v>128</v>
      </c>
      <c r="E33" s="55">
        <v>4.2</v>
      </c>
      <c r="F33" s="25">
        <v>4.2</v>
      </c>
      <c r="G33" s="55">
        <v>0.4</v>
      </c>
      <c r="H33" s="25">
        <v>0.4</v>
      </c>
      <c r="I33" s="55">
        <v>76</v>
      </c>
      <c r="J33" s="55">
        <v>427</v>
      </c>
      <c r="K33" s="25">
        <v>5.6</v>
      </c>
      <c r="L33" s="58">
        <v>4194</v>
      </c>
    </row>
    <row r="34" spans="1:12" ht="15.75" thickBot="1" x14ac:dyDescent="0.3">
      <c r="A34" s="101">
        <v>2008</v>
      </c>
      <c r="B34" s="55">
        <v>32</v>
      </c>
      <c r="C34" s="55">
        <v>145</v>
      </c>
      <c r="D34" s="25">
        <v>145</v>
      </c>
      <c r="E34" s="55">
        <v>4.3</v>
      </c>
      <c r="F34" s="25">
        <v>4.0999999999999996</v>
      </c>
      <c r="G34" s="55">
        <v>0.4</v>
      </c>
      <c r="H34" s="25">
        <v>0.4</v>
      </c>
      <c r="I34" s="55">
        <v>75</v>
      </c>
      <c r="J34" s="55">
        <v>474</v>
      </c>
      <c r="K34" s="25">
        <v>6.3</v>
      </c>
      <c r="L34" s="58">
        <v>4165</v>
      </c>
    </row>
    <row r="35" spans="1:12" ht="15.75" thickBot="1" x14ac:dyDescent="0.3">
      <c r="A35" s="101">
        <v>2009</v>
      </c>
      <c r="B35" s="55">
        <v>32</v>
      </c>
      <c r="C35" s="55">
        <v>194</v>
      </c>
      <c r="D35" s="25">
        <v>144</v>
      </c>
      <c r="E35" s="55">
        <v>4.4000000000000004</v>
      </c>
      <c r="F35" s="25">
        <v>4.0999999999999996</v>
      </c>
      <c r="G35" s="55">
        <v>0.4</v>
      </c>
      <c r="H35" s="25">
        <v>0.4</v>
      </c>
      <c r="I35" s="55">
        <v>97</v>
      </c>
      <c r="J35" s="55">
        <v>584</v>
      </c>
      <c r="K35" s="25">
        <v>6</v>
      </c>
      <c r="L35" s="58">
        <v>4596</v>
      </c>
    </row>
    <row r="36" spans="1:12" ht="15.75" thickBot="1" x14ac:dyDescent="0.3">
      <c r="A36" s="101">
        <v>2010</v>
      </c>
      <c r="B36" s="55">
        <v>32</v>
      </c>
      <c r="C36" s="55">
        <v>196</v>
      </c>
      <c r="D36" s="25">
        <v>134</v>
      </c>
      <c r="E36" s="55">
        <v>4.5999999999999996</v>
      </c>
      <c r="F36" s="25">
        <v>4.5</v>
      </c>
      <c r="G36" s="55">
        <v>0.5</v>
      </c>
      <c r="H36" s="25">
        <v>0.5</v>
      </c>
      <c r="I36" s="55">
        <v>90</v>
      </c>
      <c r="J36" s="55">
        <v>568</v>
      </c>
      <c r="K36" s="25">
        <v>6.3</v>
      </c>
      <c r="L36" s="58">
        <v>4273</v>
      </c>
    </row>
    <row r="37" spans="1:12" ht="15.75" thickBot="1" x14ac:dyDescent="0.3">
      <c r="A37" s="101">
        <v>2011</v>
      </c>
      <c r="B37" s="55">
        <v>38</v>
      </c>
      <c r="C37" s="55">
        <v>184</v>
      </c>
      <c r="D37" s="25">
        <v>148</v>
      </c>
      <c r="E37" s="55">
        <v>4.3</v>
      </c>
      <c r="F37" s="25">
        <v>4.2</v>
      </c>
      <c r="G37" s="55">
        <v>0.4</v>
      </c>
      <c r="H37" s="25">
        <v>0.4</v>
      </c>
      <c r="I37" s="55">
        <v>80</v>
      </c>
      <c r="J37" s="55">
        <v>416</v>
      </c>
      <c r="K37" s="25">
        <v>5.2</v>
      </c>
      <c r="L37" s="58">
        <v>4186</v>
      </c>
    </row>
    <row r="38" spans="1:12" ht="15.75" thickBot="1" x14ac:dyDescent="0.3">
      <c r="A38" s="101">
        <v>2012</v>
      </c>
      <c r="B38" s="55">
        <v>43</v>
      </c>
      <c r="C38" s="55">
        <v>186</v>
      </c>
      <c r="D38" s="25">
        <v>135</v>
      </c>
      <c r="E38" s="55">
        <v>4</v>
      </c>
      <c r="F38" s="25">
        <v>4</v>
      </c>
      <c r="G38" s="55">
        <v>0.5</v>
      </c>
      <c r="H38" s="25">
        <v>0.5</v>
      </c>
      <c r="I38" s="55">
        <v>79</v>
      </c>
      <c r="J38" s="55">
        <v>431</v>
      </c>
      <c r="K38" s="25">
        <v>5.5</v>
      </c>
      <c r="L38" s="58">
        <v>4191</v>
      </c>
    </row>
    <row r="39" spans="1:12" x14ac:dyDescent="0.25">
      <c r="A39" s="17" t="s">
        <v>24</v>
      </c>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workbookViewId="0">
      <selection activeCell="M1"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06" t="s">
        <v>1338</v>
      </c>
      <c r="B3" s="307"/>
      <c r="C3" s="307"/>
      <c r="D3" s="307"/>
      <c r="E3" s="307"/>
      <c r="F3" s="307"/>
      <c r="G3" s="307"/>
      <c r="H3" s="307"/>
      <c r="I3" s="307"/>
      <c r="J3" s="307"/>
      <c r="K3" s="307"/>
      <c r="L3" s="308"/>
    </row>
    <row r="4" spans="1:14" ht="68.25" thickBot="1" x14ac:dyDescent="0.3">
      <c r="A4" s="101" t="s">
        <v>3</v>
      </c>
      <c r="B4" s="57" t="s">
        <v>1134</v>
      </c>
      <c r="C4" s="57" t="s">
        <v>1125</v>
      </c>
      <c r="D4" s="57" t="s">
        <v>1126</v>
      </c>
      <c r="E4" s="57" t="s">
        <v>1127</v>
      </c>
      <c r="F4" s="57" t="s">
        <v>1128</v>
      </c>
      <c r="G4" s="57" t="s">
        <v>1129</v>
      </c>
      <c r="H4" s="57" t="s">
        <v>1130</v>
      </c>
      <c r="I4" s="57" t="s">
        <v>387</v>
      </c>
      <c r="J4" s="57" t="s">
        <v>388</v>
      </c>
      <c r="K4" s="57" t="s">
        <v>1131</v>
      </c>
      <c r="L4" s="57" t="s">
        <v>1132</v>
      </c>
      <c r="N4" s="217" t="s">
        <v>2199</v>
      </c>
    </row>
    <row r="5" spans="1:14" ht="15.75" thickBot="1" x14ac:dyDescent="0.3">
      <c r="A5" s="101" t="s">
        <v>1282</v>
      </c>
      <c r="B5" s="55" t="s">
        <v>15</v>
      </c>
      <c r="C5" s="55" t="s">
        <v>15</v>
      </c>
      <c r="D5" s="54" t="s">
        <v>15</v>
      </c>
      <c r="E5" s="24">
        <v>15.4</v>
      </c>
      <c r="F5" s="54" t="s">
        <v>15</v>
      </c>
      <c r="G5" s="161" t="s">
        <v>15</v>
      </c>
      <c r="H5" s="161" t="s">
        <v>15</v>
      </c>
      <c r="I5" s="175">
        <v>67</v>
      </c>
      <c r="J5" s="24">
        <v>390</v>
      </c>
      <c r="K5" s="25">
        <v>5.8</v>
      </c>
      <c r="L5" s="55" t="s">
        <v>15</v>
      </c>
      <c r="N5" s="218"/>
    </row>
    <row r="6" spans="1:14" ht="15.75" thickBot="1" x14ac:dyDescent="0.3">
      <c r="A6" s="101" t="s">
        <v>1283</v>
      </c>
      <c r="B6" s="55" t="s">
        <v>15</v>
      </c>
      <c r="C6" s="55" t="s">
        <v>15</v>
      </c>
      <c r="D6" s="54" t="s">
        <v>15</v>
      </c>
      <c r="E6" s="24">
        <v>15.4</v>
      </c>
      <c r="F6" s="54" t="s">
        <v>15</v>
      </c>
      <c r="G6" s="161" t="s">
        <v>15</v>
      </c>
      <c r="H6" s="161" t="s">
        <v>15</v>
      </c>
      <c r="I6" s="175">
        <v>67</v>
      </c>
      <c r="J6" s="24">
        <v>390</v>
      </c>
      <c r="K6" s="25">
        <v>5.8</v>
      </c>
      <c r="L6" s="55" t="s">
        <v>15</v>
      </c>
      <c r="N6" s="219"/>
    </row>
    <row r="7" spans="1:14" ht="15.75" thickBot="1" x14ac:dyDescent="0.3">
      <c r="A7" s="101" t="s">
        <v>1284</v>
      </c>
      <c r="B7" s="55" t="s">
        <v>15</v>
      </c>
      <c r="C7" s="55" t="s">
        <v>15</v>
      </c>
      <c r="D7" s="54" t="s">
        <v>15</v>
      </c>
      <c r="E7" s="24">
        <v>15.4</v>
      </c>
      <c r="F7" s="54" t="s">
        <v>15</v>
      </c>
      <c r="G7" s="161" t="s">
        <v>15</v>
      </c>
      <c r="H7" s="161" t="s">
        <v>15</v>
      </c>
      <c r="I7" s="175">
        <v>67</v>
      </c>
      <c r="J7" s="24">
        <v>387</v>
      </c>
      <c r="K7" s="25">
        <v>5.8</v>
      </c>
      <c r="L7" s="55" t="s">
        <v>15</v>
      </c>
    </row>
    <row r="8" spans="1:14" ht="15.75" thickBot="1" x14ac:dyDescent="0.3">
      <c r="A8" s="101" t="s">
        <v>1285</v>
      </c>
      <c r="B8" s="55" t="s">
        <v>15</v>
      </c>
      <c r="C8" s="55" t="s">
        <v>15</v>
      </c>
      <c r="D8" s="54" t="s">
        <v>15</v>
      </c>
      <c r="E8" s="24">
        <v>12.6</v>
      </c>
      <c r="F8" s="54" t="s">
        <v>15</v>
      </c>
      <c r="G8" s="161" t="s">
        <v>15</v>
      </c>
      <c r="H8" s="161" t="s">
        <v>15</v>
      </c>
      <c r="I8" s="175">
        <v>55</v>
      </c>
      <c r="J8" s="24">
        <v>392</v>
      </c>
      <c r="K8" s="25">
        <v>7.1</v>
      </c>
      <c r="L8" s="55" t="s">
        <v>15</v>
      </c>
    </row>
    <row r="9" spans="1:14" ht="15.75" thickBot="1" x14ac:dyDescent="0.3">
      <c r="A9" s="101" t="s">
        <v>167</v>
      </c>
      <c r="B9" s="55" t="s">
        <v>15</v>
      </c>
      <c r="C9" s="24">
        <v>888</v>
      </c>
      <c r="D9" s="54" t="s">
        <v>15</v>
      </c>
      <c r="E9" s="24">
        <v>13</v>
      </c>
      <c r="F9" s="54" t="s">
        <v>15</v>
      </c>
      <c r="G9" s="161" t="s">
        <v>15</v>
      </c>
      <c r="H9" s="161" t="s">
        <v>15</v>
      </c>
      <c r="I9" s="175">
        <v>61</v>
      </c>
      <c r="J9" s="24">
        <v>382</v>
      </c>
      <c r="K9" s="25">
        <v>6.3</v>
      </c>
      <c r="L9" s="26">
        <v>3100</v>
      </c>
    </row>
    <row r="10" spans="1:14" ht="15.75" thickBot="1" x14ac:dyDescent="0.3">
      <c r="A10" s="101" t="s">
        <v>1286</v>
      </c>
      <c r="B10" s="55" t="s">
        <v>15</v>
      </c>
      <c r="C10" s="24">
        <v>867</v>
      </c>
      <c r="D10" s="54" t="s">
        <v>15</v>
      </c>
      <c r="E10" s="24">
        <v>14.9</v>
      </c>
      <c r="F10" s="54" t="s">
        <v>15</v>
      </c>
      <c r="G10" s="161" t="s">
        <v>15</v>
      </c>
      <c r="H10" s="161" t="s">
        <v>15</v>
      </c>
      <c r="I10" s="175">
        <v>63</v>
      </c>
      <c r="J10" s="24">
        <v>439</v>
      </c>
      <c r="K10" s="25">
        <v>7</v>
      </c>
      <c r="L10" s="26">
        <v>3217</v>
      </c>
    </row>
    <row r="11" spans="1:14" ht="15.75" thickBot="1" x14ac:dyDescent="0.3">
      <c r="A11" s="101" t="s">
        <v>1287</v>
      </c>
      <c r="B11" s="55" t="s">
        <v>15</v>
      </c>
      <c r="C11" s="24">
        <v>942</v>
      </c>
      <c r="D11" s="54" t="s">
        <v>15</v>
      </c>
      <c r="E11" s="24">
        <v>12.9</v>
      </c>
      <c r="F11" s="54" t="s">
        <v>15</v>
      </c>
      <c r="G11" s="24">
        <v>0.8</v>
      </c>
      <c r="H11" s="54" t="s">
        <v>15</v>
      </c>
      <c r="I11" s="175">
        <v>53</v>
      </c>
      <c r="J11" s="24">
        <v>369</v>
      </c>
      <c r="K11" s="25">
        <v>7</v>
      </c>
      <c r="L11" s="26">
        <v>3512</v>
      </c>
    </row>
    <row r="12" spans="1:14" ht="15.75" thickBot="1" x14ac:dyDescent="0.3">
      <c r="A12" s="101" t="s">
        <v>1288</v>
      </c>
      <c r="B12" s="55" t="s">
        <v>15</v>
      </c>
      <c r="C12" s="24">
        <v>875</v>
      </c>
      <c r="D12" s="54" t="s">
        <v>15</v>
      </c>
      <c r="E12" s="24">
        <v>13.3</v>
      </c>
      <c r="F12" s="54" t="s">
        <v>15</v>
      </c>
      <c r="G12" s="24">
        <v>1.1000000000000001</v>
      </c>
      <c r="H12" s="54" t="s">
        <v>15</v>
      </c>
      <c r="I12" s="175">
        <v>70</v>
      </c>
      <c r="J12" s="24">
        <v>360</v>
      </c>
      <c r="K12" s="25">
        <v>5.0999999999999996</v>
      </c>
      <c r="L12" s="26">
        <v>3340</v>
      </c>
    </row>
    <row r="13" spans="1:14" ht="15.75" thickBot="1" x14ac:dyDescent="0.3">
      <c r="A13" s="101" t="s">
        <v>1289</v>
      </c>
      <c r="B13" s="55" t="s">
        <v>15</v>
      </c>
      <c r="C13" s="26">
        <v>1096</v>
      </c>
      <c r="D13" s="54" t="s">
        <v>15</v>
      </c>
      <c r="E13" s="24">
        <v>16</v>
      </c>
      <c r="F13" s="54" t="s">
        <v>15</v>
      </c>
      <c r="G13" s="24">
        <v>1.2</v>
      </c>
      <c r="H13" s="54" t="s">
        <v>15</v>
      </c>
      <c r="I13" s="175">
        <v>80</v>
      </c>
      <c r="J13" s="24">
        <v>434</v>
      </c>
      <c r="K13" s="25">
        <v>5.4</v>
      </c>
      <c r="L13" s="26">
        <v>3323</v>
      </c>
    </row>
    <row r="14" spans="1:14" ht="15.75" thickBot="1" x14ac:dyDescent="0.3">
      <c r="A14" s="101" t="s">
        <v>1290</v>
      </c>
      <c r="B14" s="55" t="s">
        <v>15</v>
      </c>
      <c r="C14" s="26">
        <v>1060</v>
      </c>
      <c r="D14" s="54" t="s">
        <v>15</v>
      </c>
      <c r="E14" s="24">
        <v>15.7</v>
      </c>
      <c r="F14" s="54" t="s">
        <v>15</v>
      </c>
      <c r="G14" s="24">
        <v>1</v>
      </c>
      <c r="H14" s="54" t="s">
        <v>15</v>
      </c>
      <c r="I14" s="175">
        <v>77</v>
      </c>
      <c r="J14" s="24">
        <v>458</v>
      </c>
      <c r="K14" s="25">
        <v>5.9</v>
      </c>
      <c r="L14" s="26">
        <v>3604</v>
      </c>
    </row>
    <row r="15" spans="1:14" ht="15.75" thickBot="1" x14ac:dyDescent="0.3">
      <c r="A15" s="101" t="s">
        <v>1291</v>
      </c>
      <c r="B15" s="55" t="s">
        <v>15</v>
      </c>
      <c r="C15" s="30">
        <v>1176</v>
      </c>
      <c r="D15" s="25" t="s">
        <v>15</v>
      </c>
      <c r="E15" s="25">
        <v>18.3</v>
      </c>
      <c r="F15" s="25" t="s">
        <v>15</v>
      </c>
      <c r="G15" s="25">
        <v>1.4</v>
      </c>
      <c r="H15" s="25" t="s">
        <v>15</v>
      </c>
      <c r="I15" s="175">
        <v>79</v>
      </c>
      <c r="J15" s="25">
        <v>410</v>
      </c>
      <c r="K15" s="25">
        <v>5.2</v>
      </c>
      <c r="L15" s="26">
        <v>3711</v>
      </c>
    </row>
    <row r="16" spans="1:14" ht="15.75" thickBot="1" x14ac:dyDescent="0.3">
      <c r="A16" s="101" t="s">
        <v>1292</v>
      </c>
      <c r="B16" s="55" t="s">
        <v>15</v>
      </c>
      <c r="C16" s="30">
        <v>1568</v>
      </c>
      <c r="D16" s="25" t="s">
        <v>15</v>
      </c>
      <c r="E16" s="25">
        <v>21.5</v>
      </c>
      <c r="F16" s="25" t="s">
        <v>15</v>
      </c>
      <c r="G16" s="25">
        <v>1.4</v>
      </c>
      <c r="H16" s="25" t="s">
        <v>15</v>
      </c>
      <c r="I16" s="175">
        <v>81</v>
      </c>
      <c r="J16" s="25">
        <v>430</v>
      </c>
      <c r="K16" s="25">
        <v>5.3</v>
      </c>
      <c r="L16" s="26">
        <v>3599</v>
      </c>
    </row>
    <row r="17" spans="1:12" ht="15.75" thickBot="1" x14ac:dyDescent="0.3">
      <c r="A17" s="101" t="s">
        <v>1293</v>
      </c>
      <c r="B17" s="55" t="s">
        <v>15</v>
      </c>
      <c r="C17" s="30">
        <v>1821</v>
      </c>
      <c r="D17" s="25" t="s">
        <v>15</v>
      </c>
      <c r="E17" s="25">
        <v>26.4</v>
      </c>
      <c r="F17" s="25" t="s">
        <v>15</v>
      </c>
      <c r="G17" s="25">
        <v>1.6</v>
      </c>
      <c r="H17" s="25" t="s">
        <v>15</v>
      </c>
      <c r="I17" s="175">
        <v>77</v>
      </c>
      <c r="J17" s="25">
        <v>453</v>
      </c>
      <c r="K17" s="25">
        <v>5.9</v>
      </c>
      <c r="L17" s="26">
        <v>3668</v>
      </c>
    </row>
    <row r="18" spans="1:12" ht="15.75" thickBot="1" x14ac:dyDescent="0.3">
      <c r="A18" s="101" t="s">
        <v>1294</v>
      </c>
      <c r="B18" s="55" t="s">
        <v>15</v>
      </c>
      <c r="C18" s="30">
        <v>2268</v>
      </c>
      <c r="D18" s="25" t="s">
        <v>15</v>
      </c>
      <c r="E18" s="25">
        <v>32.200000000000003</v>
      </c>
      <c r="F18" s="25" t="s">
        <v>15</v>
      </c>
      <c r="G18" s="25">
        <v>1.8</v>
      </c>
      <c r="H18" s="25" t="s">
        <v>15</v>
      </c>
      <c r="I18" s="175">
        <v>78</v>
      </c>
      <c r="J18" s="25">
        <v>511</v>
      </c>
      <c r="K18" s="25">
        <v>6.6</v>
      </c>
      <c r="L18" s="26">
        <v>3400</v>
      </c>
    </row>
    <row r="19" spans="1:12" ht="15.75" thickBot="1" x14ac:dyDescent="0.3">
      <c r="A19" s="101" t="s">
        <v>1295</v>
      </c>
      <c r="B19" s="55" t="s">
        <v>15</v>
      </c>
      <c r="C19" s="30">
        <v>2462</v>
      </c>
      <c r="D19" s="25" t="s">
        <v>15</v>
      </c>
      <c r="E19" s="25">
        <v>31.5</v>
      </c>
      <c r="F19" s="25" t="s">
        <v>15</v>
      </c>
      <c r="G19" s="25">
        <v>1.5</v>
      </c>
      <c r="H19" s="25" t="s">
        <v>15</v>
      </c>
      <c r="I19" s="175">
        <v>80</v>
      </c>
      <c r="J19" s="25">
        <v>492</v>
      </c>
      <c r="K19" s="25">
        <v>6.2</v>
      </c>
      <c r="L19" s="26">
        <v>3618</v>
      </c>
    </row>
    <row r="20" spans="1:12" ht="15.75" thickBot="1" x14ac:dyDescent="0.3">
      <c r="A20" s="101">
        <v>1995</v>
      </c>
      <c r="B20" s="24">
        <v>14</v>
      </c>
      <c r="C20" s="25">
        <v>168</v>
      </c>
      <c r="D20" s="54" t="s">
        <v>15</v>
      </c>
      <c r="E20" s="25">
        <v>2</v>
      </c>
      <c r="F20" s="25">
        <v>1.9</v>
      </c>
      <c r="G20" s="25">
        <v>0.2</v>
      </c>
      <c r="H20" s="25">
        <v>0.3</v>
      </c>
      <c r="I20" s="175">
        <v>26</v>
      </c>
      <c r="J20" s="25">
        <v>24</v>
      </c>
      <c r="K20" s="25">
        <v>0.9</v>
      </c>
      <c r="L20" s="25">
        <v>914</v>
      </c>
    </row>
    <row r="21" spans="1:12" ht="15.75" thickBot="1" x14ac:dyDescent="0.3">
      <c r="A21" s="101">
        <v>1996</v>
      </c>
      <c r="B21" s="24">
        <v>15</v>
      </c>
      <c r="C21" s="25">
        <v>175</v>
      </c>
      <c r="D21" s="54" t="s">
        <v>15</v>
      </c>
      <c r="E21" s="25">
        <v>2.2999999999999998</v>
      </c>
      <c r="F21" s="25">
        <v>2.2000000000000002</v>
      </c>
      <c r="G21" s="25">
        <v>0.3</v>
      </c>
      <c r="H21" s="25">
        <v>0.3</v>
      </c>
      <c r="I21" s="175">
        <v>24</v>
      </c>
      <c r="J21" s="25">
        <v>22</v>
      </c>
      <c r="K21" s="25">
        <v>0.9</v>
      </c>
      <c r="L21" s="25">
        <v>909</v>
      </c>
    </row>
    <row r="22" spans="1:12" ht="15.75" thickBot="1" x14ac:dyDescent="0.3">
      <c r="A22" s="101">
        <v>1997</v>
      </c>
      <c r="B22" s="24">
        <v>12</v>
      </c>
      <c r="C22" s="25">
        <v>174</v>
      </c>
      <c r="D22" s="54" t="s">
        <v>15</v>
      </c>
      <c r="E22" s="25">
        <v>2.9</v>
      </c>
      <c r="F22" s="25">
        <v>2.9</v>
      </c>
      <c r="G22" s="25">
        <v>0.4</v>
      </c>
      <c r="H22" s="25">
        <v>0.4</v>
      </c>
      <c r="I22" s="175">
        <v>28</v>
      </c>
      <c r="J22" s="25">
        <v>29</v>
      </c>
      <c r="K22" s="25">
        <v>1</v>
      </c>
      <c r="L22" s="25">
        <v>741</v>
      </c>
    </row>
    <row r="23" spans="1:12" ht="15.75" thickBot="1" x14ac:dyDescent="0.3">
      <c r="A23" s="101">
        <v>1998</v>
      </c>
      <c r="B23" s="24">
        <v>14</v>
      </c>
      <c r="C23" s="25">
        <v>178</v>
      </c>
      <c r="D23" s="54" t="s">
        <v>15</v>
      </c>
      <c r="E23" s="25">
        <v>2.9</v>
      </c>
      <c r="F23" s="25">
        <v>2.8</v>
      </c>
      <c r="G23" s="25">
        <v>0.4</v>
      </c>
      <c r="H23" s="25">
        <v>0.4</v>
      </c>
      <c r="I23" s="175">
        <v>27</v>
      </c>
      <c r="J23" s="25">
        <v>22</v>
      </c>
      <c r="K23" s="25">
        <v>0.8</v>
      </c>
      <c r="L23" s="25">
        <v>993</v>
      </c>
    </row>
    <row r="24" spans="1:12" ht="15.75" thickBot="1" x14ac:dyDescent="0.3">
      <c r="A24" s="101">
        <v>1999</v>
      </c>
      <c r="B24" s="24">
        <v>14</v>
      </c>
      <c r="C24" s="25">
        <v>180</v>
      </c>
      <c r="D24" s="54" t="s">
        <v>15</v>
      </c>
      <c r="E24" s="25">
        <v>2.8</v>
      </c>
      <c r="F24" s="25">
        <v>2.8</v>
      </c>
      <c r="G24" s="25">
        <v>0.4</v>
      </c>
      <c r="H24" s="25">
        <v>0.4</v>
      </c>
      <c r="I24" s="175">
        <v>25</v>
      </c>
      <c r="J24" s="25">
        <v>24</v>
      </c>
      <c r="K24" s="25">
        <v>1</v>
      </c>
      <c r="L24" s="25">
        <v>845</v>
      </c>
    </row>
    <row r="25" spans="1:12" ht="15.75" thickBot="1" x14ac:dyDescent="0.3">
      <c r="A25" s="101">
        <v>2000</v>
      </c>
      <c r="B25" s="24">
        <v>16</v>
      </c>
      <c r="C25" s="25">
        <v>212</v>
      </c>
      <c r="D25" s="54" t="s">
        <v>15</v>
      </c>
      <c r="E25" s="25">
        <v>3.4</v>
      </c>
      <c r="F25" s="25">
        <v>3.3</v>
      </c>
      <c r="G25" s="25">
        <v>0.4</v>
      </c>
      <c r="H25" s="25">
        <v>0.4</v>
      </c>
      <c r="I25" s="175">
        <v>27</v>
      </c>
      <c r="J25" s="25">
        <v>27</v>
      </c>
      <c r="K25" s="25">
        <v>1</v>
      </c>
      <c r="L25" s="25">
        <v>986</v>
      </c>
    </row>
    <row r="26" spans="1:12" ht="15.75" thickBot="1" x14ac:dyDescent="0.3">
      <c r="A26" s="101">
        <v>2001</v>
      </c>
      <c r="B26" s="24">
        <v>17</v>
      </c>
      <c r="C26" s="25">
        <v>214</v>
      </c>
      <c r="D26" s="54" t="s">
        <v>15</v>
      </c>
      <c r="E26" s="25">
        <v>3.6</v>
      </c>
      <c r="F26" s="25">
        <v>3.5</v>
      </c>
      <c r="G26" s="25">
        <v>0.5</v>
      </c>
      <c r="H26" s="25">
        <v>0.4</v>
      </c>
      <c r="I26" s="175">
        <v>28</v>
      </c>
      <c r="J26" s="25">
        <v>28</v>
      </c>
      <c r="K26" s="25">
        <v>1</v>
      </c>
      <c r="L26" s="25">
        <v>988</v>
      </c>
    </row>
    <row r="27" spans="1:12" ht="15.75" thickBot="1" x14ac:dyDescent="0.3">
      <c r="A27" s="101">
        <v>2002</v>
      </c>
      <c r="B27" s="24">
        <v>14</v>
      </c>
      <c r="C27" s="25">
        <v>215</v>
      </c>
      <c r="D27" s="54" t="s">
        <v>15</v>
      </c>
      <c r="E27" s="25">
        <v>3.4</v>
      </c>
      <c r="F27" s="25">
        <v>3.4</v>
      </c>
      <c r="G27" s="25">
        <v>0.5</v>
      </c>
      <c r="H27" s="25">
        <v>0.5</v>
      </c>
      <c r="I27" s="175">
        <v>27</v>
      </c>
      <c r="J27" s="25">
        <v>27</v>
      </c>
      <c r="K27" s="25">
        <v>1</v>
      </c>
      <c r="L27" s="30">
        <v>1075</v>
      </c>
    </row>
    <row r="28" spans="1:12" ht="15.75" thickBot="1" x14ac:dyDescent="0.3">
      <c r="A28" s="101">
        <v>2003</v>
      </c>
      <c r="B28" s="24">
        <v>16</v>
      </c>
      <c r="C28" s="25">
        <v>187</v>
      </c>
      <c r="D28" s="25">
        <v>187</v>
      </c>
      <c r="E28" s="25">
        <v>3.1</v>
      </c>
      <c r="F28" s="25">
        <v>3.1</v>
      </c>
      <c r="G28" s="25">
        <v>0.4</v>
      </c>
      <c r="H28" s="25">
        <v>0.4</v>
      </c>
      <c r="I28" s="175">
        <v>25</v>
      </c>
      <c r="J28" s="25">
        <v>27</v>
      </c>
      <c r="K28" s="25">
        <v>1.1000000000000001</v>
      </c>
      <c r="L28" s="30">
        <v>1102</v>
      </c>
    </row>
    <row r="29" spans="1:12" ht="15.75" thickBot="1" x14ac:dyDescent="0.3">
      <c r="A29" s="101">
        <v>2004</v>
      </c>
      <c r="B29" s="24">
        <v>16</v>
      </c>
      <c r="C29" s="25">
        <v>331</v>
      </c>
      <c r="D29" s="25">
        <v>254</v>
      </c>
      <c r="E29" s="25">
        <v>3.3</v>
      </c>
      <c r="F29" s="25">
        <v>3.2</v>
      </c>
      <c r="G29" s="25">
        <v>0.5</v>
      </c>
      <c r="H29" s="25">
        <v>0.5</v>
      </c>
      <c r="I29" s="175">
        <v>31</v>
      </c>
      <c r="J29" s="25">
        <v>32</v>
      </c>
      <c r="K29" s="25">
        <v>1</v>
      </c>
      <c r="L29" s="30">
        <v>1344</v>
      </c>
    </row>
    <row r="30" spans="1:12" ht="15.75" thickBot="1" x14ac:dyDescent="0.3">
      <c r="A30" s="101">
        <v>2005</v>
      </c>
      <c r="B30" s="24">
        <v>18</v>
      </c>
      <c r="C30" s="24">
        <v>337</v>
      </c>
      <c r="D30" s="25">
        <v>261</v>
      </c>
      <c r="E30" s="24">
        <v>3.6</v>
      </c>
      <c r="F30" s="25">
        <v>3.5</v>
      </c>
      <c r="G30" s="24">
        <v>0.5</v>
      </c>
      <c r="H30" s="25">
        <v>0.5</v>
      </c>
      <c r="I30" s="176">
        <v>32</v>
      </c>
      <c r="J30" s="24">
        <v>32</v>
      </c>
      <c r="K30" s="25">
        <v>1</v>
      </c>
      <c r="L30" s="30">
        <v>1224</v>
      </c>
    </row>
    <row r="31" spans="1:12" ht="15.75" thickBot="1" x14ac:dyDescent="0.3">
      <c r="A31" s="101">
        <v>2006</v>
      </c>
      <c r="B31" s="24">
        <v>18</v>
      </c>
      <c r="C31" s="24">
        <v>345</v>
      </c>
      <c r="D31" s="25">
        <v>275</v>
      </c>
      <c r="E31" s="24">
        <v>3.8</v>
      </c>
      <c r="F31" s="25">
        <v>3.7</v>
      </c>
      <c r="G31" s="24">
        <v>0.5</v>
      </c>
      <c r="H31" s="25">
        <v>0.5</v>
      </c>
      <c r="I31" s="176">
        <v>38</v>
      </c>
      <c r="J31" s="24">
        <v>31</v>
      </c>
      <c r="K31" s="25">
        <v>0.8</v>
      </c>
      <c r="L31" s="30">
        <v>1211</v>
      </c>
    </row>
    <row r="32" spans="1:12" ht="15.75" thickBot="1" x14ac:dyDescent="0.3">
      <c r="A32" s="101">
        <v>2007</v>
      </c>
      <c r="B32" s="24">
        <v>16</v>
      </c>
      <c r="C32" s="24">
        <v>331</v>
      </c>
      <c r="D32" s="25">
        <v>253</v>
      </c>
      <c r="E32" s="24">
        <v>9.5</v>
      </c>
      <c r="F32" s="25">
        <v>9.5</v>
      </c>
      <c r="G32" s="24">
        <v>1</v>
      </c>
      <c r="H32" s="25">
        <v>1</v>
      </c>
      <c r="I32" s="176">
        <v>59</v>
      </c>
      <c r="J32" s="24">
        <v>54</v>
      </c>
      <c r="K32" s="25">
        <v>0.9</v>
      </c>
      <c r="L32" s="30">
        <v>2293</v>
      </c>
    </row>
    <row r="33" spans="1:12" ht="15.75" thickBot="1" x14ac:dyDescent="0.3">
      <c r="A33" s="101">
        <v>2008</v>
      </c>
      <c r="B33" s="24">
        <v>16</v>
      </c>
      <c r="C33" s="24">
        <v>335</v>
      </c>
      <c r="D33" s="25">
        <v>246</v>
      </c>
      <c r="E33" s="24">
        <v>10.199999999999999</v>
      </c>
      <c r="F33" s="25">
        <v>10.199999999999999</v>
      </c>
      <c r="G33" s="24">
        <v>1.3</v>
      </c>
      <c r="H33" s="25">
        <v>1.3</v>
      </c>
      <c r="I33" s="176">
        <v>43</v>
      </c>
      <c r="J33" s="24">
        <v>43</v>
      </c>
      <c r="K33" s="25">
        <v>1</v>
      </c>
      <c r="L33" s="30">
        <v>2123</v>
      </c>
    </row>
    <row r="34" spans="1:12" ht="15.75" thickBot="1" x14ac:dyDescent="0.3">
      <c r="A34" s="101">
        <v>2009</v>
      </c>
      <c r="B34" s="24">
        <v>16</v>
      </c>
      <c r="C34" s="24">
        <v>276</v>
      </c>
      <c r="D34" s="25">
        <v>217</v>
      </c>
      <c r="E34" s="24">
        <v>8</v>
      </c>
      <c r="F34" s="25">
        <v>7.9</v>
      </c>
      <c r="G34" s="24">
        <v>1</v>
      </c>
      <c r="H34" s="25">
        <v>1</v>
      </c>
      <c r="I34" s="176">
        <v>43</v>
      </c>
      <c r="J34" s="24">
        <v>44</v>
      </c>
      <c r="K34" s="25">
        <v>1</v>
      </c>
      <c r="L34" s="30">
        <v>1944</v>
      </c>
    </row>
    <row r="35" spans="1:12" ht="15.75" thickBot="1" x14ac:dyDescent="0.3">
      <c r="A35" s="101">
        <v>2010</v>
      </c>
      <c r="B35" s="24">
        <v>15</v>
      </c>
      <c r="C35" s="24">
        <v>259</v>
      </c>
      <c r="D35" s="25">
        <v>200</v>
      </c>
      <c r="E35" s="24">
        <v>7.4</v>
      </c>
      <c r="F35" s="25">
        <v>7.3</v>
      </c>
      <c r="G35" s="24">
        <v>0.8</v>
      </c>
      <c r="H35" s="25">
        <v>0.8</v>
      </c>
      <c r="I35" s="176">
        <v>38</v>
      </c>
      <c r="J35" s="24">
        <v>47</v>
      </c>
      <c r="K35" s="25">
        <v>1.2</v>
      </c>
      <c r="L35" s="30">
        <v>1862</v>
      </c>
    </row>
    <row r="36" spans="1:12" ht="15.75" thickBot="1" x14ac:dyDescent="0.3">
      <c r="A36" s="101">
        <v>2011</v>
      </c>
      <c r="B36" s="24">
        <v>16</v>
      </c>
      <c r="C36" s="24">
        <v>282</v>
      </c>
      <c r="D36" s="25">
        <v>185</v>
      </c>
      <c r="E36" s="24">
        <v>5</v>
      </c>
      <c r="F36" s="25">
        <v>5</v>
      </c>
      <c r="G36" s="24">
        <v>0.6</v>
      </c>
      <c r="H36" s="25">
        <v>0.6</v>
      </c>
      <c r="I36" s="176">
        <v>44</v>
      </c>
      <c r="J36" s="24">
        <v>47</v>
      </c>
      <c r="K36" s="25">
        <v>1.1000000000000001</v>
      </c>
      <c r="L36" s="30">
        <v>1623</v>
      </c>
    </row>
    <row r="37" spans="1:12" ht="15.75" thickBot="1" x14ac:dyDescent="0.3">
      <c r="A37" s="101">
        <v>2012</v>
      </c>
      <c r="B37" s="24">
        <v>16</v>
      </c>
      <c r="C37" s="24">
        <v>381</v>
      </c>
      <c r="D37" s="25">
        <v>266</v>
      </c>
      <c r="E37" s="24">
        <v>8</v>
      </c>
      <c r="F37" s="25">
        <v>8</v>
      </c>
      <c r="G37" s="24">
        <v>0.9</v>
      </c>
      <c r="H37" s="25">
        <v>0.9</v>
      </c>
      <c r="I37" s="175">
        <v>40</v>
      </c>
      <c r="J37" s="24">
        <v>46</v>
      </c>
      <c r="K37" s="25">
        <v>1.2</v>
      </c>
      <c r="L37" s="30">
        <v>1370</v>
      </c>
    </row>
    <row r="38" spans="1:12" x14ac:dyDescent="0.25">
      <c r="A38" s="17" t="s">
        <v>1339</v>
      </c>
    </row>
    <row r="39" spans="1:12" x14ac:dyDescent="0.25">
      <c r="A39" s="17" t="s">
        <v>24</v>
      </c>
    </row>
  </sheetData>
  <mergeCells count="4">
    <mergeCell ref="A1:L1"/>
    <mergeCell ref="A2:L2"/>
    <mergeCell ref="A3:L3"/>
    <mergeCell ref="N4:N6"/>
  </mergeCells>
  <hyperlinks>
    <hyperlink ref="N4:N6" location="TOC!A1" display="Back to Table of Contents"/>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topLeftCell="A91" workbookViewId="0">
      <selection activeCell="M91"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18" t="s">
        <v>1340</v>
      </c>
      <c r="B3" s="319"/>
      <c r="C3" s="319"/>
      <c r="D3" s="319"/>
      <c r="E3" s="319"/>
      <c r="F3" s="319"/>
      <c r="G3" s="319"/>
      <c r="H3" s="319"/>
      <c r="I3" s="319"/>
      <c r="J3" s="319"/>
      <c r="K3" s="319"/>
      <c r="L3" s="356"/>
    </row>
    <row r="4" spans="1:14" ht="15.75" thickBot="1" x14ac:dyDescent="0.3">
      <c r="A4" s="321" t="s">
        <v>1341</v>
      </c>
      <c r="B4" s="322"/>
      <c r="C4" s="322"/>
      <c r="D4" s="322"/>
      <c r="E4" s="322"/>
      <c r="F4" s="322"/>
      <c r="G4" s="322"/>
      <c r="H4" s="322"/>
      <c r="I4" s="322"/>
      <c r="J4" s="322"/>
      <c r="K4" s="322"/>
      <c r="L4" s="360"/>
      <c r="N4" s="217" t="s">
        <v>2199</v>
      </c>
    </row>
    <row r="5" spans="1:14" ht="68.25" thickBot="1" x14ac:dyDescent="0.3">
      <c r="A5" s="101" t="s">
        <v>3</v>
      </c>
      <c r="B5" s="57" t="s">
        <v>1342</v>
      </c>
      <c r="C5" s="57" t="s">
        <v>1125</v>
      </c>
      <c r="D5" s="57" t="s">
        <v>1126</v>
      </c>
      <c r="E5" s="57" t="s">
        <v>1127</v>
      </c>
      <c r="F5" s="57" t="s">
        <v>1128</v>
      </c>
      <c r="G5" s="57" t="s">
        <v>1129</v>
      </c>
      <c r="H5" s="57" t="s">
        <v>1130</v>
      </c>
      <c r="I5" s="57" t="s">
        <v>387</v>
      </c>
      <c r="J5" s="57" t="s">
        <v>388</v>
      </c>
      <c r="K5" s="57" t="s">
        <v>1131</v>
      </c>
      <c r="L5" s="57" t="s">
        <v>1132</v>
      </c>
      <c r="N5" s="218"/>
    </row>
    <row r="6" spans="1:14" ht="15.75" thickBot="1" x14ac:dyDescent="0.3">
      <c r="A6" s="101">
        <v>1890</v>
      </c>
      <c r="B6" s="55" t="s">
        <v>15</v>
      </c>
      <c r="C6" s="161" t="s">
        <v>1190</v>
      </c>
      <c r="D6" s="161" t="s">
        <v>15</v>
      </c>
      <c r="E6" s="161" t="s">
        <v>15</v>
      </c>
      <c r="F6" s="161" t="s">
        <v>15</v>
      </c>
      <c r="G6" s="161" t="s">
        <v>15</v>
      </c>
      <c r="H6" s="161" t="s">
        <v>15</v>
      </c>
      <c r="I6" s="161" t="s">
        <v>1191</v>
      </c>
      <c r="J6" s="161" t="s">
        <v>15</v>
      </c>
      <c r="K6" s="161" t="s">
        <v>15</v>
      </c>
      <c r="L6" s="55" t="s">
        <v>1192</v>
      </c>
      <c r="N6" s="219"/>
    </row>
    <row r="7" spans="1:14" ht="15.75" thickBot="1" x14ac:dyDescent="0.3">
      <c r="A7" s="101">
        <v>1902</v>
      </c>
      <c r="B7" s="55" t="s">
        <v>1194</v>
      </c>
      <c r="C7" s="161" t="s">
        <v>1195</v>
      </c>
      <c r="D7" s="161" t="s">
        <v>15</v>
      </c>
      <c r="E7" s="161" t="s">
        <v>1196</v>
      </c>
      <c r="F7" s="161" t="s">
        <v>15</v>
      </c>
      <c r="G7" s="161" t="s">
        <v>15</v>
      </c>
      <c r="H7" s="161" t="s">
        <v>15</v>
      </c>
      <c r="I7" s="161" t="s">
        <v>1197</v>
      </c>
      <c r="J7" s="161" t="s">
        <v>15</v>
      </c>
      <c r="K7" s="161" t="s">
        <v>15</v>
      </c>
      <c r="L7" s="55" t="s">
        <v>1198</v>
      </c>
    </row>
    <row r="8" spans="1:14" ht="15.75" thickBot="1" x14ac:dyDescent="0.3">
      <c r="A8" s="101">
        <v>1907</v>
      </c>
      <c r="B8" s="55" t="s">
        <v>1200</v>
      </c>
      <c r="C8" s="161" t="s">
        <v>1201</v>
      </c>
      <c r="D8" s="161" t="s">
        <v>15</v>
      </c>
      <c r="E8" s="161" t="s">
        <v>1202</v>
      </c>
      <c r="F8" s="161" t="s">
        <v>15</v>
      </c>
      <c r="G8" s="161" t="s">
        <v>15</v>
      </c>
      <c r="H8" s="161" t="s">
        <v>15</v>
      </c>
      <c r="I8" s="161" t="s">
        <v>1203</v>
      </c>
      <c r="J8" s="161" t="s">
        <v>15</v>
      </c>
      <c r="K8" s="161" t="s">
        <v>15</v>
      </c>
      <c r="L8" s="55" t="s">
        <v>1204</v>
      </c>
    </row>
    <row r="9" spans="1:14" ht="15.75" thickBot="1" x14ac:dyDescent="0.3">
      <c r="A9" s="101">
        <v>1912</v>
      </c>
      <c r="B9" s="55" t="s">
        <v>1206</v>
      </c>
      <c r="C9" s="161" t="s">
        <v>1207</v>
      </c>
      <c r="D9" s="161" t="s">
        <v>15</v>
      </c>
      <c r="E9" s="161" t="s">
        <v>1208</v>
      </c>
      <c r="F9" s="161" t="s">
        <v>15</v>
      </c>
      <c r="G9" s="161" t="s">
        <v>15</v>
      </c>
      <c r="H9" s="161" t="s">
        <v>15</v>
      </c>
      <c r="I9" s="161" t="s">
        <v>1209</v>
      </c>
      <c r="J9" s="161" t="s">
        <v>15</v>
      </c>
      <c r="K9" s="161" t="s">
        <v>15</v>
      </c>
      <c r="L9" s="55" t="s">
        <v>1210</v>
      </c>
    </row>
    <row r="10" spans="1:14" ht="15.75" thickBot="1" x14ac:dyDescent="0.3">
      <c r="A10" s="101">
        <v>1917</v>
      </c>
      <c r="B10" s="55" t="s">
        <v>1212</v>
      </c>
      <c r="C10" s="161" t="s">
        <v>1213</v>
      </c>
      <c r="D10" s="161" t="s">
        <v>15</v>
      </c>
      <c r="E10" s="161" t="s">
        <v>15</v>
      </c>
      <c r="F10" s="161" t="s">
        <v>15</v>
      </c>
      <c r="G10" s="161" t="s">
        <v>15</v>
      </c>
      <c r="H10" s="161" t="s">
        <v>15</v>
      </c>
      <c r="I10" s="161" t="s">
        <v>1214</v>
      </c>
      <c r="J10" s="161" t="s">
        <v>15</v>
      </c>
      <c r="K10" s="161" t="s">
        <v>15</v>
      </c>
      <c r="L10" s="55" t="s">
        <v>1215</v>
      </c>
    </row>
    <row r="11" spans="1:14" ht="15.75" thickBot="1" x14ac:dyDescent="0.3">
      <c r="A11" s="101">
        <v>1918</v>
      </c>
      <c r="B11" s="55" t="s">
        <v>15</v>
      </c>
      <c r="C11" s="161" t="s">
        <v>15</v>
      </c>
      <c r="D11" s="161" t="s">
        <v>15</v>
      </c>
      <c r="E11" s="161" t="s">
        <v>15</v>
      </c>
      <c r="F11" s="161" t="s">
        <v>15</v>
      </c>
      <c r="G11" s="161" t="s">
        <v>15</v>
      </c>
      <c r="H11" s="161" t="s">
        <v>15</v>
      </c>
      <c r="I11" s="173">
        <v>14261</v>
      </c>
      <c r="J11" s="161" t="s">
        <v>15</v>
      </c>
      <c r="K11" s="161" t="s">
        <v>15</v>
      </c>
      <c r="L11" s="55" t="s">
        <v>15</v>
      </c>
    </row>
    <row r="12" spans="1:14" ht="15.75" thickBot="1" x14ac:dyDescent="0.3">
      <c r="A12" s="101">
        <v>1919</v>
      </c>
      <c r="B12" s="55" t="s">
        <v>15</v>
      </c>
      <c r="C12" s="161" t="s">
        <v>15</v>
      </c>
      <c r="D12" s="161" t="s">
        <v>15</v>
      </c>
      <c r="E12" s="161" t="s">
        <v>15</v>
      </c>
      <c r="F12" s="161" t="s">
        <v>15</v>
      </c>
      <c r="G12" s="161" t="s">
        <v>15</v>
      </c>
      <c r="H12" s="161" t="s">
        <v>15</v>
      </c>
      <c r="I12" s="173">
        <v>14935</v>
      </c>
      <c r="J12" s="161" t="s">
        <v>15</v>
      </c>
      <c r="K12" s="161" t="s">
        <v>15</v>
      </c>
      <c r="L12" s="55" t="s">
        <v>15</v>
      </c>
    </row>
    <row r="13" spans="1:14" ht="15.75" thickBot="1" x14ac:dyDescent="0.3">
      <c r="A13" s="101">
        <v>1920</v>
      </c>
      <c r="B13" s="55" t="s">
        <v>15</v>
      </c>
      <c r="C13" s="161" t="s">
        <v>15</v>
      </c>
      <c r="D13" s="161" t="s">
        <v>15</v>
      </c>
      <c r="E13" s="161" t="s">
        <v>15</v>
      </c>
      <c r="F13" s="161" t="s">
        <v>15</v>
      </c>
      <c r="G13" s="161" t="s">
        <v>15</v>
      </c>
      <c r="H13" s="161" t="s">
        <v>15</v>
      </c>
      <c r="I13" s="173">
        <v>15562</v>
      </c>
      <c r="J13" s="161" t="s">
        <v>15</v>
      </c>
      <c r="K13" s="161" t="s">
        <v>15</v>
      </c>
      <c r="L13" s="55" t="s">
        <v>15</v>
      </c>
    </row>
    <row r="14" spans="1:14" ht="15.75" thickBot="1" x14ac:dyDescent="0.3">
      <c r="A14" s="101">
        <v>1921</v>
      </c>
      <c r="B14" s="55" t="s">
        <v>15</v>
      </c>
      <c r="C14" s="161" t="s">
        <v>15</v>
      </c>
      <c r="D14" s="161" t="s">
        <v>15</v>
      </c>
      <c r="E14" s="161" t="s">
        <v>15</v>
      </c>
      <c r="F14" s="161" t="s">
        <v>15</v>
      </c>
      <c r="G14" s="161" t="s">
        <v>15</v>
      </c>
      <c r="H14" s="161" t="s">
        <v>15</v>
      </c>
      <c r="I14" s="173">
        <v>14597</v>
      </c>
      <c r="J14" s="161" t="s">
        <v>15</v>
      </c>
      <c r="K14" s="161" t="s">
        <v>15</v>
      </c>
      <c r="L14" s="55" t="s">
        <v>15</v>
      </c>
    </row>
    <row r="15" spans="1:14" ht="15.75" thickBot="1" x14ac:dyDescent="0.3">
      <c r="A15" s="101">
        <v>1922</v>
      </c>
      <c r="B15" s="55" t="s">
        <v>15</v>
      </c>
      <c r="C15" s="161" t="s">
        <v>15</v>
      </c>
      <c r="D15" s="161" t="s">
        <v>15</v>
      </c>
      <c r="E15" s="161" t="s">
        <v>15</v>
      </c>
      <c r="F15" s="161" t="s">
        <v>15</v>
      </c>
      <c r="G15" s="161" t="s">
        <v>15</v>
      </c>
      <c r="H15" s="161" t="s">
        <v>15</v>
      </c>
      <c r="I15" s="173">
        <v>15355</v>
      </c>
      <c r="J15" s="161" t="s">
        <v>15</v>
      </c>
      <c r="K15" s="161" t="s">
        <v>15</v>
      </c>
      <c r="L15" s="55" t="s">
        <v>15</v>
      </c>
    </row>
    <row r="16" spans="1:14" ht="15.75" thickBot="1" x14ac:dyDescent="0.3">
      <c r="A16" s="101">
        <v>1923</v>
      </c>
      <c r="B16" s="55" t="s">
        <v>15</v>
      </c>
      <c r="C16" s="161" t="s">
        <v>15</v>
      </c>
      <c r="D16" s="161" t="s">
        <v>15</v>
      </c>
      <c r="E16" s="161" t="s">
        <v>15</v>
      </c>
      <c r="F16" s="161" t="s">
        <v>15</v>
      </c>
      <c r="G16" s="161" t="s">
        <v>15</v>
      </c>
      <c r="H16" s="161" t="s">
        <v>15</v>
      </c>
      <c r="I16" s="173">
        <v>15674</v>
      </c>
      <c r="J16" s="161" t="s">
        <v>15</v>
      </c>
      <c r="K16" s="161" t="s">
        <v>15</v>
      </c>
      <c r="L16" s="55" t="s">
        <v>15</v>
      </c>
    </row>
    <row r="17" spans="1:12" ht="15.75" thickBot="1" x14ac:dyDescent="0.3">
      <c r="A17" s="101">
        <v>1924</v>
      </c>
      <c r="B17" s="55" t="s">
        <v>15</v>
      </c>
      <c r="C17" s="161" t="s">
        <v>15</v>
      </c>
      <c r="D17" s="161" t="s">
        <v>15</v>
      </c>
      <c r="E17" s="161" t="s">
        <v>15</v>
      </c>
      <c r="F17" s="161" t="s">
        <v>15</v>
      </c>
      <c r="G17" s="161" t="s">
        <v>15</v>
      </c>
      <c r="H17" s="161" t="s">
        <v>15</v>
      </c>
      <c r="I17" s="173">
        <v>15337</v>
      </c>
      <c r="J17" s="161" t="s">
        <v>15</v>
      </c>
      <c r="K17" s="161" t="s">
        <v>15</v>
      </c>
      <c r="L17" s="55" t="s">
        <v>15</v>
      </c>
    </row>
    <row r="18" spans="1:12" ht="15.75" thickBot="1" x14ac:dyDescent="0.3">
      <c r="A18" s="101">
        <v>1925</v>
      </c>
      <c r="B18" s="55" t="s">
        <v>15</v>
      </c>
      <c r="C18" s="161" t="s">
        <v>15</v>
      </c>
      <c r="D18" s="161" t="s">
        <v>15</v>
      </c>
      <c r="E18" s="161" t="s">
        <v>15</v>
      </c>
      <c r="F18" s="161" t="s">
        <v>15</v>
      </c>
      <c r="G18" s="161" t="s">
        <v>15</v>
      </c>
      <c r="H18" s="161" t="s">
        <v>15</v>
      </c>
      <c r="I18" s="173">
        <v>15188</v>
      </c>
      <c r="J18" s="161" t="s">
        <v>15</v>
      </c>
      <c r="K18" s="161" t="s">
        <v>15</v>
      </c>
      <c r="L18" s="55" t="s">
        <v>15</v>
      </c>
    </row>
    <row r="19" spans="1:12" ht="15.75" thickBot="1" x14ac:dyDescent="0.3">
      <c r="A19" s="101">
        <v>1926</v>
      </c>
      <c r="B19" s="55" t="s">
        <v>15</v>
      </c>
      <c r="C19" s="26">
        <v>71766</v>
      </c>
      <c r="D19" s="54" t="s">
        <v>15</v>
      </c>
      <c r="E19" s="49">
        <v>2220</v>
      </c>
      <c r="F19" s="54" t="s">
        <v>15</v>
      </c>
      <c r="G19" s="161" t="s">
        <v>15</v>
      </c>
      <c r="H19" s="161" t="s">
        <v>15</v>
      </c>
      <c r="I19" s="173">
        <v>15245</v>
      </c>
      <c r="J19" s="161" t="s">
        <v>15</v>
      </c>
      <c r="K19" s="161" t="s">
        <v>15</v>
      </c>
      <c r="L19" s="55" t="s">
        <v>15</v>
      </c>
    </row>
    <row r="20" spans="1:12" ht="15.75" thickBot="1" x14ac:dyDescent="0.3">
      <c r="A20" s="101">
        <v>1927</v>
      </c>
      <c r="B20" s="55" t="s">
        <v>15</v>
      </c>
      <c r="C20" s="26">
        <v>70336</v>
      </c>
      <c r="D20" s="54" t="s">
        <v>15</v>
      </c>
      <c r="E20" s="49">
        <v>2163.8000000000002</v>
      </c>
      <c r="F20" s="54" t="s">
        <v>15</v>
      </c>
      <c r="G20" s="161" t="s">
        <v>15</v>
      </c>
      <c r="H20" s="161" t="s">
        <v>15</v>
      </c>
      <c r="I20" s="173">
        <v>14920</v>
      </c>
      <c r="J20" s="161" t="s">
        <v>15</v>
      </c>
      <c r="K20" s="161" t="s">
        <v>15</v>
      </c>
      <c r="L20" s="55" t="s">
        <v>15</v>
      </c>
    </row>
    <row r="21" spans="1:12" ht="15.75" thickBot="1" x14ac:dyDescent="0.3">
      <c r="A21" s="101">
        <v>1928</v>
      </c>
      <c r="B21" s="55" t="s">
        <v>15</v>
      </c>
      <c r="C21" s="26">
        <v>68551</v>
      </c>
      <c r="D21" s="54" t="s">
        <v>15</v>
      </c>
      <c r="E21" s="49">
        <v>2113.4</v>
      </c>
      <c r="F21" s="54" t="s">
        <v>15</v>
      </c>
      <c r="G21" s="161" t="s">
        <v>15</v>
      </c>
      <c r="H21" s="161" t="s">
        <v>15</v>
      </c>
      <c r="I21" s="173">
        <v>14536</v>
      </c>
      <c r="J21" s="161" t="s">
        <v>15</v>
      </c>
      <c r="K21" s="161" t="s">
        <v>15</v>
      </c>
      <c r="L21" s="55" t="s">
        <v>15</v>
      </c>
    </row>
    <row r="22" spans="1:12" ht="15.75" thickBot="1" x14ac:dyDescent="0.3">
      <c r="A22" s="101">
        <v>1929</v>
      </c>
      <c r="B22" s="55" t="s">
        <v>15</v>
      </c>
      <c r="C22" s="26">
        <v>66963</v>
      </c>
      <c r="D22" s="54" t="s">
        <v>15</v>
      </c>
      <c r="E22" s="49">
        <v>2060.6</v>
      </c>
      <c r="F22" s="54" t="s">
        <v>15</v>
      </c>
      <c r="G22" s="161" t="s">
        <v>15</v>
      </c>
      <c r="H22" s="161" t="s">
        <v>15</v>
      </c>
      <c r="I22" s="173">
        <v>14375</v>
      </c>
      <c r="J22" s="161" t="s">
        <v>15</v>
      </c>
      <c r="K22" s="161" t="s">
        <v>15</v>
      </c>
      <c r="L22" s="55" t="s">
        <v>15</v>
      </c>
    </row>
    <row r="23" spans="1:12" ht="15.75" thickBot="1" x14ac:dyDescent="0.3">
      <c r="A23" s="101">
        <v>1930</v>
      </c>
      <c r="B23" s="55" t="s">
        <v>15</v>
      </c>
      <c r="C23" s="26">
        <v>64790</v>
      </c>
      <c r="D23" s="54" t="s">
        <v>15</v>
      </c>
      <c r="E23" s="49">
        <v>1995.2</v>
      </c>
      <c r="F23" s="54" t="s">
        <v>15</v>
      </c>
      <c r="G23" s="161" t="s">
        <v>15</v>
      </c>
      <c r="H23" s="161" t="s">
        <v>15</v>
      </c>
      <c r="I23" s="173">
        <v>13089</v>
      </c>
      <c r="J23" s="161" t="s">
        <v>15</v>
      </c>
      <c r="K23" s="161" t="s">
        <v>15</v>
      </c>
      <c r="L23" s="55" t="s">
        <v>15</v>
      </c>
    </row>
    <row r="24" spans="1:12" ht="15.75" thickBot="1" x14ac:dyDescent="0.3">
      <c r="A24" s="101">
        <v>1931</v>
      </c>
      <c r="B24" s="55" t="s">
        <v>15</v>
      </c>
      <c r="C24" s="26">
        <v>62758</v>
      </c>
      <c r="D24" s="54" t="s">
        <v>15</v>
      </c>
      <c r="E24" s="49">
        <v>1858.6</v>
      </c>
      <c r="F24" s="54" t="s">
        <v>15</v>
      </c>
      <c r="G24" s="161" t="s">
        <v>15</v>
      </c>
      <c r="H24" s="161" t="s">
        <v>15</v>
      </c>
      <c r="I24" s="173">
        <v>11599</v>
      </c>
      <c r="J24" s="161" t="s">
        <v>15</v>
      </c>
      <c r="K24" s="161" t="s">
        <v>15</v>
      </c>
      <c r="L24" s="55" t="s">
        <v>15</v>
      </c>
    </row>
    <row r="25" spans="1:12" ht="15.75" thickBot="1" x14ac:dyDescent="0.3">
      <c r="A25" s="101">
        <v>1932</v>
      </c>
      <c r="B25" s="55" t="s">
        <v>15</v>
      </c>
      <c r="C25" s="26">
        <v>59934</v>
      </c>
      <c r="D25" s="54" t="s">
        <v>15</v>
      </c>
      <c r="E25" s="49">
        <v>1690.2</v>
      </c>
      <c r="F25" s="54" t="s">
        <v>15</v>
      </c>
      <c r="G25" s="161" t="s">
        <v>15</v>
      </c>
      <c r="H25" s="161" t="s">
        <v>15</v>
      </c>
      <c r="I25" s="173">
        <v>9866</v>
      </c>
      <c r="J25" s="161" t="s">
        <v>15</v>
      </c>
      <c r="K25" s="161" t="s">
        <v>15</v>
      </c>
      <c r="L25" s="55" t="s">
        <v>15</v>
      </c>
    </row>
    <row r="26" spans="1:12" ht="15.75" thickBot="1" x14ac:dyDescent="0.3">
      <c r="A26" s="101">
        <v>1933</v>
      </c>
      <c r="B26" s="55" t="s">
        <v>15</v>
      </c>
      <c r="C26" s="26">
        <v>58124</v>
      </c>
      <c r="D26" s="54" t="s">
        <v>15</v>
      </c>
      <c r="E26" s="49">
        <v>1593.4</v>
      </c>
      <c r="F26" s="54" t="s">
        <v>15</v>
      </c>
      <c r="G26" s="161" t="s">
        <v>15</v>
      </c>
      <c r="H26" s="161" t="s">
        <v>15</v>
      </c>
      <c r="I26" s="173">
        <v>9219</v>
      </c>
      <c r="J26" s="161" t="s">
        <v>15</v>
      </c>
      <c r="K26" s="161" t="s">
        <v>15</v>
      </c>
      <c r="L26" s="55" t="s">
        <v>15</v>
      </c>
    </row>
    <row r="27" spans="1:12" ht="15.75" thickBot="1" x14ac:dyDescent="0.3">
      <c r="A27" s="101">
        <v>1934</v>
      </c>
      <c r="B27" s="55" t="s">
        <v>15</v>
      </c>
      <c r="C27" s="26">
        <v>54118</v>
      </c>
      <c r="D27" s="54" t="s">
        <v>15</v>
      </c>
      <c r="E27" s="49">
        <v>1586.3</v>
      </c>
      <c r="F27" s="54" t="s">
        <v>15</v>
      </c>
      <c r="G27" s="161" t="s">
        <v>15</v>
      </c>
      <c r="H27" s="161" t="s">
        <v>15</v>
      </c>
      <c r="I27" s="173">
        <v>9610</v>
      </c>
      <c r="J27" s="161" t="s">
        <v>15</v>
      </c>
      <c r="K27" s="161" t="s">
        <v>15</v>
      </c>
      <c r="L27" s="55" t="s">
        <v>15</v>
      </c>
    </row>
    <row r="28" spans="1:12" ht="15.75" thickBot="1" x14ac:dyDescent="0.3">
      <c r="A28" s="101">
        <v>1935</v>
      </c>
      <c r="B28" s="55" t="s">
        <v>15</v>
      </c>
      <c r="C28" s="26">
        <v>50466</v>
      </c>
      <c r="D28" s="54" t="s">
        <v>15</v>
      </c>
      <c r="E28" s="49">
        <v>1544</v>
      </c>
      <c r="F28" s="54" t="s">
        <v>15</v>
      </c>
      <c r="G28" s="161" t="s">
        <v>15</v>
      </c>
      <c r="H28" s="161" t="s">
        <v>15</v>
      </c>
      <c r="I28" s="173">
        <v>9522</v>
      </c>
      <c r="J28" s="161" t="s">
        <v>15</v>
      </c>
      <c r="K28" s="161" t="s">
        <v>15</v>
      </c>
      <c r="L28" s="55" t="s">
        <v>15</v>
      </c>
    </row>
    <row r="29" spans="1:12" ht="15.75" thickBot="1" x14ac:dyDescent="0.3">
      <c r="A29" s="101">
        <v>1936</v>
      </c>
      <c r="B29" s="55" t="s">
        <v>15</v>
      </c>
      <c r="C29" s="26">
        <v>48103</v>
      </c>
      <c r="D29" s="54" t="s">
        <v>15</v>
      </c>
      <c r="E29" s="49">
        <v>1542.5</v>
      </c>
      <c r="F29" s="54" t="s">
        <v>15</v>
      </c>
      <c r="G29" s="161" t="s">
        <v>15</v>
      </c>
      <c r="H29" s="161" t="s">
        <v>15</v>
      </c>
      <c r="I29" s="173">
        <v>9835</v>
      </c>
      <c r="J29" s="161" t="s">
        <v>15</v>
      </c>
      <c r="K29" s="161" t="s">
        <v>15</v>
      </c>
      <c r="L29" s="55" t="s">
        <v>15</v>
      </c>
    </row>
    <row r="30" spans="1:12" ht="15.75" thickBot="1" x14ac:dyDescent="0.3">
      <c r="A30" s="101">
        <v>1937</v>
      </c>
      <c r="B30" s="55" t="s">
        <v>15</v>
      </c>
      <c r="C30" s="26">
        <v>45212</v>
      </c>
      <c r="D30" s="54" t="s">
        <v>15</v>
      </c>
      <c r="E30" s="49">
        <v>1498.3</v>
      </c>
      <c r="F30" s="54" t="s">
        <v>15</v>
      </c>
      <c r="G30" s="161" t="s">
        <v>15</v>
      </c>
      <c r="H30" s="161" t="s">
        <v>15</v>
      </c>
      <c r="I30" s="173">
        <v>9481</v>
      </c>
      <c r="J30" s="161" t="s">
        <v>15</v>
      </c>
      <c r="K30" s="161" t="s">
        <v>15</v>
      </c>
      <c r="L30" s="55" t="s">
        <v>15</v>
      </c>
    </row>
    <row r="31" spans="1:12" ht="15.75" thickBot="1" x14ac:dyDescent="0.3">
      <c r="A31" s="101">
        <v>1938</v>
      </c>
      <c r="B31" s="55" t="s">
        <v>15</v>
      </c>
      <c r="C31" s="26">
        <v>42605</v>
      </c>
      <c r="D31" s="54" t="s">
        <v>15</v>
      </c>
      <c r="E31" s="49">
        <v>1379.7</v>
      </c>
      <c r="F31" s="54" t="s">
        <v>15</v>
      </c>
      <c r="G31" s="161" t="s">
        <v>15</v>
      </c>
      <c r="H31" s="161" t="s">
        <v>15</v>
      </c>
      <c r="I31" s="173">
        <v>8788</v>
      </c>
      <c r="J31" s="161" t="s">
        <v>15</v>
      </c>
      <c r="K31" s="161" t="s">
        <v>15</v>
      </c>
      <c r="L31" s="55" t="s">
        <v>15</v>
      </c>
    </row>
    <row r="32" spans="1:12" ht="15.75" thickBot="1" x14ac:dyDescent="0.3">
      <c r="A32" s="101">
        <v>1939</v>
      </c>
      <c r="B32" s="55" t="s">
        <v>15</v>
      </c>
      <c r="C32" s="26">
        <v>40372</v>
      </c>
      <c r="D32" s="54" t="s">
        <v>15</v>
      </c>
      <c r="E32" s="49">
        <v>1347.7</v>
      </c>
      <c r="F32" s="54" t="s">
        <v>15</v>
      </c>
      <c r="G32" s="161" t="s">
        <v>15</v>
      </c>
      <c r="H32" s="161" t="s">
        <v>15</v>
      </c>
      <c r="I32" s="173">
        <v>8546</v>
      </c>
      <c r="J32" s="161" t="s">
        <v>15</v>
      </c>
      <c r="K32" s="161" t="s">
        <v>15</v>
      </c>
      <c r="L32" s="55" t="s">
        <v>15</v>
      </c>
    </row>
    <row r="33" spans="1:12" ht="15.75" thickBot="1" x14ac:dyDescent="0.3">
      <c r="A33" s="101">
        <v>1940</v>
      </c>
      <c r="B33" s="55" t="s">
        <v>15</v>
      </c>
      <c r="C33" s="26">
        <v>37662</v>
      </c>
      <c r="D33" s="54" t="s">
        <v>15</v>
      </c>
      <c r="E33" s="49">
        <v>1315.5</v>
      </c>
      <c r="F33" s="54" t="s">
        <v>15</v>
      </c>
      <c r="G33" s="161" t="s">
        <v>15</v>
      </c>
      <c r="H33" s="161" t="s">
        <v>15</v>
      </c>
      <c r="I33" s="173">
        <v>8333</v>
      </c>
      <c r="J33" s="161" t="s">
        <v>15</v>
      </c>
      <c r="K33" s="161" t="s">
        <v>15</v>
      </c>
      <c r="L33" s="55" t="s">
        <v>15</v>
      </c>
    </row>
    <row r="34" spans="1:12" ht="15.75" thickBot="1" x14ac:dyDescent="0.3">
      <c r="A34" s="101">
        <v>1941</v>
      </c>
      <c r="B34" s="55" t="s">
        <v>15</v>
      </c>
      <c r="C34" s="26">
        <v>37670</v>
      </c>
      <c r="D34" s="54" t="s">
        <v>15</v>
      </c>
      <c r="E34" s="49">
        <v>1265</v>
      </c>
      <c r="F34" s="54" t="s">
        <v>15</v>
      </c>
      <c r="G34" s="161" t="s">
        <v>15</v>
      </c>
      <c r="H34" s="161" t="s">
        <v>15</v>
      </c>
      <c r="I34" s="173">
        <v>8506</v>
      </c>
      <c r="J34" s="161" t="s">
        <v>15</v>
      </c>
      <c r="K34" s="161" t="s">
        <v>15</v>
      </c>
      <c r="L34" s="55" t="s">
        <v>15</v>
      </c>
    </row>
    <row r="35" spans="1:12" ht="15.75" thickBot="1" x14ac:dyDescent="0.3">
      <c r="A35" s="101">
        <v>1942</v>
      </c>
      <c r="B35" s="55" t="s">
        <v>15</v>
      </c>
      <c r="C35" s="26">
        <v>37508</v>
      </c>
      <c r="D35" s="54" t="s">
        <v>15</v>
      </c>
      <c r="E35" s="49">
        <v>1320</v>
      </c>
      <c r="F35" s="54" t="s">
        <v>15</v>
      </c>
      <c r="G35" s="161" t="s">
        <v>15</v>
      </c>
      <c r="H35" s="161" t="s">
        <v>15</v>
      </c>
      <c r="I35" s="173">
        <v>9856</v>
      </c>
      <c r="J35" s="161" t="s">
        <v>15</v>
      </c>
      <c r="K35" s="161" t="s">
        <v>15</v>
      </c>
      <c r="L35" s="55" t="s">
        <v>15</v>
      </c>
    </row>
    <row r="36" spans="1:12" ht="15.75" thickBot="1" x14ac:dyDescent="0.3">
      <c r="A36" s="101">
        <v>1943</v>
      </c>
      <c r="B36" s="55" t="s">
        <v>15</v>
      </c>
      <c r="C36" s="26">
        <v>37505</v>
      </c>
      <c r="D36" s="54" t="s">
        <v>15</v>
      </c>
      <c r="E36" s="49">
        <v>1439.7</v>
      </c>
      <c r="F36" s="54" t="s">
        <v>15</v>
      </c>
      <c r="G36" s="161" t="s">
        <v>15</v>
      </c>
      <c r="H36" s="161" t="s">
        <v>15</v>
      </c>
      <c r="I36" s="173">
        <v>11806</v>
      </c>
      <c r="J36" s="161" t="s">
        <v>15</v>
      </c>
      <c r="K36" s="161" t="s">
        <v>15</v>
      </c>
      <c r="L36" s="55" t="s">
        <v>15</v>
      </c>
    </row>
    <row r="37" spans="1:12" ht="15.75" thickBot="1" x14ac:dyDescent="0.3">
      <c r="A37" s="101">
        <v>1944</v>
      </c>
      <c r="B37" s="55" t="s">
        <v>15</v>
      </c>
      <c r="C37" s="26">
        <v>37399</v>
      </c>
      <c r="D37" s="54" t="s">
        <v>15</v>
      </c>
      <c r="E37" s="49">
        <v>1438.9</v>
      </c>
      <c r="F37" s="54" t="s">
        <v>15</v>
      </c>
      <c r="G37" s="161" t="s">
        <v>15</v>
      </c>
      <c r="H37" s="161" t="s">
        <v>15</v>
      </c>
      <c r="I37" s="173">
        <v>12137</v>
      </c>
      <c r="J37" s="161" t="s">
        <v>15</v>
      </c>
      <c r="K37" s="161" t="s">
        <v>15</v>
      </c>
      <c r="L37" s="55" t="s">
        <v>15</v>
      </c>
    </row>
    <row r="38" spans="1:12" ht="15.75" thickBot="1" x14ac:dyDescent="0.3">
      <c r="A38" s="101">
        <v>1945</v>
      </c>
      <c r="B38" s="55" t="s">
        <v>15</v>
      </c>
      <c r="C38" s="26">
        <v>36897</v>
      </c>
      <c r="D38" s="54" t="s">
        <v>15</v>
      </c>
      <c r="E38" s="49">
        <v>1398.2</v>
      </c>
      <c r="F38" s="54" t="s">
        <v>15</v>
      </c>
      <c r="G38" s="161" t="s">
        <v>15</v>
      </c>
      <c r="H38" s="161" t="s">
        <v>15</v>
      </c>
      <c r="I38" s="173">
        <v>12124</v>
      </c>
      <c r="J38" s="161" t="s">
        <v>15</v>
      </c>
      <c r="K38" s="161" t="s">
        <v>15</v>
      </c>
      <c r="L38" s="55" t="s">
        <v>15</v>
      </c>
    </row>
    <row r="39" spans="1:12" ht="15.75" thickBot="1" x14ac:dyDescent="0.3">
      <c r="A39" s="101">
        <v>1946</v>
      </c>
      <c r="B39" s="55" t="s">
        <v>15</v>
      </c>
      <c r="C39" s="26">
        <v>34159</v>
      </c>
      <c r="D39" s="54" t="s">
        <v>15</v>
      </c>
      <c r="E39" s="49">
        <v>1353.4</v>
      </c>
      <c r="F39" s="54" t="s">
        <v>15</v>
      </c>
      <c r="G39" s="161" t="s">
        <v>15</v>
      </c>
      <c r="H39" s="161" t="s">
        <v>15</v>
      </c>
      <c r="I39" s="173">
        <v>11862</v>
      </c>
      <c r="J39" s="161" t="s">
        <v>15</v>
      </c>
      <c r="K39" s="161" t="s">
        <v>15</v>
      </c>
      <c r="L39" s="55" t="s">
        <v>15</v>
      </c>
    </row>
    <row r="40" spans="1:12" ht="15.75" thickBot="1" x14ac:dyDescent="0.3">
      <c r="A40" s="101">
        <v>1947</v>
      </c>
      <c r="B40" s="55" t="s">
        <v>15</v>
      </c>
      <c r="C40" s="26">
        <v>30977</v>
      </c>
      <c r="D40" s="54" t="s">
        <v>15</v>
      </c>
      <c r="E40" s="49">
        <v>1301.5999999999999</v>
      </c>
      <c r="F40" s="54" t="s">
        <v>15</v>
      </c>
      <c r="G40" s="161" t="s">
        <v>15</v>
      </c>
      <c r="H40" s="161" t="s">
        <v>15</v>
      </c>
      <c r="I40" s="173">
        <v>10852</v>
      </c>
      <c r="J40" s="161" t="s">
        <v>15</v>
      </c>
      <c r="K40" s="161" t="s">
        <v>15</v>
      </c>
      <c r="L40" s="55" t="s">
        <v>15</v>
      </c>
    </row>
    <row r="41" spans="1:12" ht="15.75" thickBot="1" x14ac:dyDescent="0.3">
      <c r="A41" s="101">
        <v>1948</v>
      </c>
      <c r="B41" s="55" t="s">
        <v>15</v>
      </c>
      <c r="C41" s="26">
        <v>27034</v>
      </c>
      <c r="D41" s="54" t="s">
        <v>15</v>
      </c>
      <c r="E41" s="49">
        <v>1157.4000000000001</v>
      </c>
      <c r="F41" s="54" t="s">
        <v>15</v>
      </c>
      <c r="G41" s="161" t="s">
        <v>15</v>
      </c>
      <c r="H41" s="161" t="s">
        <v>15</v>
      </c>
      <c r="I41" s="173">
        <v>9112</v>
      </c>
      <c r="J41" s="161" t="s">
        <v>15</v>
      </c>
      <c r="K41" s="161" t="s">
        <v>15</v>
      </c>
      <c r="L41" s="55" t="s">
        <v>15</v>
      </c>
    </row>
    <row r="42" spans="1:12" ht="15.75" thickBot="1" x14ac:dyDescent="0.3">
      <c r="A42" s="101">
        <v>1949</v>
      </c>
      <c r="B42" s="55" t="s">
        <v>15</v>
      </c>
      <c r="C42" s="26">
        <v>25374</v>
      </c>
      <c r="D42" s="54" t="s">
        <v>15</v>
      </c>
      <c r="E42" s="49">
        <v>1015.4</v>
      </c>
      <c r="F42" s="54" t="s">
        <v>15</v>
      </c>
      <c r="G42" s="161" t="s">
        <v>15</v>
      </c>
      <c r="H42" s="161" t="s">
        <v>15</v>
      </c>
      <c r="I42" s="173">
        <v>7185</v>
      </c>
      <c r="J42" s="161" t="s">
        <v>15</v>
      </c>
      <c r="K42" s="161" t="s">
        <v>15</v>
      </c>
      <c r="L42" s="55" t="s">
        <v>15</v>
      </c>
    </row>
    <row r="43" spans="1:12" ht="15.75" thickBot="1" x14ac:dyDescent="0.3">
      <c r="A43" s="101">
        <v>1950</v>
      </c>
      <c r="B43" s="55" t="s">
        <v>15</v>
      </c>
      <c r="C43" s="26">
        <v>23543</v>
      </c>
      <c r="D43" s="54" t="s">
        <v>15</v>
      </c>
      <c r="E43" s="24">
        <v>906.5</v>
      </c>
      <c r="F43" s="54" t="s">
        <v>15</v>
      </c>
      <c r="G43" s="161" t="s">
        <v>15</v>
      </c>
      <c r="H43" s="161" t="s">
        <v>15</v>
      </c>
      <c r="I43" s="173">
        <v>6168</v>
      </c>
      <c r="J43" s="161" t="s">
        <v>15</v>
      </c>
      <c r="K43" s="161" t="s">
        <v>15</v>
      </c>
      <c r="L43" s="55" t="s">
        <v>15</v>
      </c>
    </row>
    <row r="44" spans="1:12" ht="15.75" thickBot="1" x14ac:dyDescent="0.3">
      <c r="A44" s="101">
        <v>1951</v>
      </c>
      <c r="B44" s="55" t="s">
        <v>15</v>
      </c>
      <c r="C44" s="26">
        <v>20604</v>
      </c>
      <c r="D44" s="54" t="s">
        <v>15</v>
      </c>
      <c r="E44" s="24">
        <v>811.6</v>
      </c>
      <c r="F44" s="54" t="s">
        <v>15</v>
      </c>
      <c r="G44" s="161" t="s">
        <v>15</v>
      </c>
      <c r="H44" s="161" t="s">
        <v>15</v>
      </c>
      <c r="I44" s="173">
        <v>5290</v>
      </c>
      <c r="J44" s="161" t="s">
        <v>15</v>
      </c>
      <c r="K44" s="161" t="s">
        <v>15</v>
      </c>
      <c r="L44" s="55" t="s">
        <v>15</v>
      </c>
    </row>
    <row r="45" spans="1:12" ht="15.75" thickBot="1" x14ac:dyDescent="0.3">
      <c r="A45" s="101">
        <v>1952</v>
      </c>
      <c r="B45" s="55" t="s">
        <v>15</v>
      </c>
      <c r="C45" s="26">
        <v>19176</v>
      </c>
      <c r="D45" s="54" t="s">
        <v>15</v>
      </c>
      <c r="E45" s="24">
        <v>721.6</v>
      </c>
      <c r="F45" s="54" t="s">
        <v>15</v>
      </c>
      <c r="G45" s="161" t="s">
        <v>15</v>
      </c>
      <c r="H45" s="161" t="s">
        <v>15</v>
      </c>
      <c r="I45" s="173">
        <v>4601</v>
      </c>
      <c r="J45" s="161" t="s">
        <v>15</v>
      </c>
      <c r="K45" s="161" t="s">
        <v>15</v>
      </c>
      <c r="L45" s="55" t="s">
        <v>15</v>
      </c>
    </row>
    <row r="46" spans="1:12" ht="15.75" thickBot="1" x14ac:dyDescent="0.3">
      <c r="A46" s="101">
        <v>1953</v>
      </c>
      <c r="B46" s="55" t="s">
        <v>15</v>
      </c>
      <c r="C46" s="26">
        <v>17234</v>
      </c>
      <c r="D46" s="54" t="s">
        <v>15</v>
      </c>
      <c r="E46" s="24">
        <v>664.8</v>
      </c>
      <c r="F46" s="54" t="s">
        <v>15</v>
      </c>
      <c r="G46" s="161" t="s">
        <v>15</v>
      </c>
      <c r="H46" s="161" t="s">
        <v>15</v>
      </c>
      <c r="I46" s="173">
        <v>4076</v>
      </c>
      <c r="J46" s="161" t="s">
        <v>15</v>
      </c>
      <c r="K46" s="161" t="s">
        <v>15</v>
      </c>
      <c r="L46" s="55" t="s">
        <v>15</v>
      </c>
    </row>
    <row r="47" spans="1:12" ht="15.75" thickBot="1" x14ac:dyDescent="0.3">
      <c r="A47" s="101">
        <v>1954</v>
      </c>
      <c r="B47" s="55" t="s">
        <v>15</v>
      </c>
      <c r="C47" s="26">
        <v>15600</v>
      </c>
      <c r="D47" s="54" t="s">
        <v>15</v>
      </c>
      <c r="E47" s="24">
        <v>591.4</v>
      </c>
      <c r="F47" s="54" t="s">
        <v>15</v>
      </c>
      <c r="G47" s="161" t="s">
        <v>15</v>
      </c>
      <c r="H47" s="161" t="s">
        <v>15</v>
      </c>
      <c r="I47" s="173">
        <v>3401</v>
      </c>
      <c r="J47" s="161" t="s">
        <v>15</v>
      </c>
      <c r="K47" s="161" t="s">
        <v>15</v>
      </c>
      <c r="L47" s="55" t="s">
        <v>15</v>
      </c>
    </row>
    <row r="48" spans="1:12" ht="15.75" thickBot="1" x14ac:dyDescent="0.3">
      <c r="A48" s="101">
        <v>1955</v>
      </c>
      <c r="B48" s="55" t="s">
        <v>15</v>
      </c>
      <c r="C48" s="26">
        <v>14532</v>
      </c>
      <c r="D48" s="54" t="s">
        <v>15</v>
      </c>
      <c r="E48" s="24">
        <v>561.1</v>
      </c>
      <c r="F48" s="54" t="s">
        <v>15</v>
      </c>
      <c r="G48" s="161" t="s">
        <v>15</v>
      </c>
      <c r="H48" s="161" t="s">
        <v>15</v>
      </c>
      <c r="I48" s="173">
        <v>3077</v>
      </c>
      <c r="J48" s="161" t="s">
        <v>15</v>
      </c>
      <c r="K48" s="161" t="s">
        <v>15</v>
      </c>
      <c r="L48" s="55" t="s">
        <v>15</v>
      </c>
    </row>
    <row r="49" spans="1:12" ht="15.75" thickBot="1" x14ac:dyDescent="0.3">
      <c r="A49" s="101">
        <v>1956</v>
      </c>
      <c r="B49" s="55" t="s">
        <v>15</v>
      </c>
      <c r="C49" s="26">
        <v>13225</v>
      </c>
      <c r="D49" s="54" t="s">
        <v>15</v>
      </c>
      <c r="E49" s="24">
        <v>520</v>
      </c>
      <c r="F49" s="54" t="s">
        <v>15</v>
      </c>
      <c r="G49" s="161" t="s">
        <v>15</v>
      </c>
      <c r="H49" s="161" t="s">
        <v>15</v>
      </c>
      <c r="I49" s="173">
        <v>2756</v>
      </c>
      <c r="J49" s="161" t="s">
        <v>15</v>
      </c>
      <c r="K49" s="161" t="s">
        <v>15</v>
      </c>
      <c r="L49" s="55" t="s">
        <v>15</v>
      </c>
    </row>
    <row r="50" spans="1:12" ht="15.75" thickBot="1" x14ac:dyDescent="0.3">
      <c r="A50" s="101">
        <v>1957</v>
      </c>
      <c r="B50" s="55" t="s">
        <v>15</v>
      </c>
      <c r="C50" s="26">
        <v>12759</v>
      </c>
      <c r="D50" s="54" t="s">
        <v>15</v>
      </c>
      <c r="E50" s="24">
        <v>494.6</v>
      </c>
      <c r="F50" s="54" t="s">
        <v>15</v>
      </c>
      <c r="G50" s="161" t="s">
        <v>15</v>
      </c>
      <c r="H50" s="161" t="s">
        <v>15</v>
      </c>
      <c r="I50" s="173">
        <v>2522</v>
      </c>
      <c r="J50" s="161" t="s">
        <v>15</v>
      </c>
      <c r="K50" s="161" t="s">
        <v>15</v>
      </c>
      <c r="L50" s="55" t="s">
        <v>15</v>
      </c>
    </row>
    <row r="51" spans="1:12" ht="15.75" thickBot="1" x14ac:dyDescent="0.3">
      <c r="A51" s="101">
        <v>1958</v>
      </c>
      <c r="B51" s="55" t="s">
        <v>15</v>
      </c>
      <c r="C51" s="26">
        <v>12201</v>
      </c>
      <c r="D51" s="54" t="s">
        <v>15</v>
      </c>
      <c r="E51" s="24">
        <v>476.4</v>
      </c>
      <c r="F51" s="54" t="s">
        <v>15</v>
      </c>
      <c r="G51" s="161" t="s">
        <v>15</v>
      </c>
      <c r="H51" s="161" t="s">
        <v>15</v>
      </c>
      <c r="I51" s="173">
        <v>2387</v>
      </c>
      <c r="J51" s="161" t="s">
        <v>15</v>
      </c>
      <c r="K51" s="161" t="s">
        <v>15</v>
      </c>
      <c r="L51" s="55" t="s">
        <v>15</v>
      </c>
    </row>
    <row r="52" spans="1:12" ht="15.75" thickBot="1" x14ac:dyDescent="0.3">
      <c r="A52" s="101">
        <v>1959</v>
      </c>
      <c r="B52" s="55" t="s">
        <v>15</v>
      </c>
      <c r="C52" s="26">
        <v>11983</v>
      </c>
      <c r="D52" s="54" t="s">
        <v>15</v>
      </c>
      <c r="E52" s="24">
        <v>470</v>
      </c>
      <c r="F52" s="54" t="s">
        <v>15</v>
      </c>
      <c r="G52" s="161" t="s">
        <v>15</v>
      </c>
      <c r="H52" s="161" t="s">
        <v>15</v>
      </c>
      <c r="I52" s="173">
        <v>2349</v>
      </c>
      <c r="J52" s="161" t="s">
        <v>15</v>
      </c>
      <c r="K52" s="161" t="s">
        <v>15</v>
      </c>
      <c r="L52" s="55" t="s">
        <v>15</v>
      </c>
    </row>
    <row r="53" spans="1:12" ht="15.75" thickBot="1" x14ac:dyDescent="0.3">
      <c r="A53" s="101">
        <v>1960</v>
      </c>
      <c r="B53" s="55" t="s">
        <v>15</v>
      </c>
      <c r="C53" s="26">
        <v>11866</v>
      </c>
      <c r="D53" s="54" t="s">
        <v>15</v>
      </c>
      <c r="E53" s="24">
        <v>465.7</v>
      </c>
      <c r="F53" s="54" t="s">
        <v>15</v>
      </c>
      <c r="G53" s="161" t="s">
        <v>15</v>
      </c>
      <c r="H53" s="161" t="s">
        <v>15</v>
      </c>
      <c r="I53" s="173">
        <v>2313</v>
      </c>
      <c r="J53" s="161" t="s">
        <v>15</v>
      </c>
      <c r="K53" s="161" t="s">
        <v>15</v>
      </c>
      <c r="L53" s="55" t="s">
        <v>15</v>
      </c>
    </row>
    <row r="54" spans="1:12" ht="15.75" thickBot="1" x14ac:dyDescent="0.3">
      <c r="A54" s="101">
        <v>1961</v>
      </c>
      <c r="B54" s="55" t="s">
        <v>15</v>
      </c>
      <c r="C54" s="26">
        <v>11419</v>
      </c>
      <c r="D54" s="54" t="s">
        <v>15</v>
      </c>
      <c r="E54" s="24">
        <v>454.5</v>
      </c>
      <c r="F54" s="54" t="s">
        <v>15</v>
      </c>
      <c r="G54" s="161" t="s">
        <v>15</v>
      </c>
      <c r="H54" s="161" t="s">
        <v>15</v>
      </c>
      <c r="I54" s="173">
        <v>2289</v>
      </c>
      <c r="J54" s="161" t="s">
        <v>15</v>
      </c>
      <c r="K54" s="161" t="s">
        <v>15</v>
      </c>
      <c r="L54" s="55" t="s">
        <v>15</v>
      </c>
    </row>
    <row r="55" spans="1:12" ht="15.75" thickBot="1" x14ac:dyDescent="0.3">
      <c r="A55" s="101">
        <v>1962</v>
      </c>
      <c r="B55" s="55" t="s">
        <v>15</v>
      </c>
      <c r="C55" s="26">
        <v>11084</v>
      </c>
      <c r="D55" s="54" t="s">
        <v>15</v>
      </c>
      <c r="E55" s="24">
        <v>448.2</v>
      </c>
      <c r="F55" s="54" t="s">
        <v>15</v>
      </c>
      <c r="G55" s="161" t="s">
        <v>15</v>
      </c>
      <c r="H55" s="161" t="s">
        <v>15</v>
      </c>
      <c r="I55" s="173">
        <v>2283</v>
      </c>
      <c r="J55" s="161" t="s">
        <v>15</v>
      </c>
      <c r="K55" s="161" t="s">
        <v>15</v>
      </c>
      <c r="L55" s="55" t="s">
        <v>15</v>
      </c>
    </row>
    <row r="56" spans="1:12" ht="15.75" thickBot="1" x14ac:dyDescent="0.3">
      <c r="A56" s="101">
        <v>1963</v>
      </c>
      <c r="B56" s="55" t="s">
        <v>15</v>
      </c>
      <c r="C56" s="26">
        <v>10634</v>
      </c>
      <c r="D56" s="54" t="s">
        <v>15</v>
      </c>
      <c r="E56" s="24">
        <v>436.2</v>
      </c>
      <c r="F56" s="54" t="s">
        <v>15</v>
      </c>
      <c r="G56" s="161" t="s">
        <v>15</v>
      </c>
      <c r="H56" s="161" t="s">
        <v>15</v>
      </c>
      <c r="I56" s="173">
        <v>2165</v>
      </c>
      <c r="J56" s="161" t="s">
        <v>15</v>
      </c>
      <c r="K56" s="161" t="s">
        <v>15</v>
      </c>
      <c r="L56" s="55" t="s">
        <v>15</v>
      </c>
    </row>
    <row r="57" spans="1:12" ht="15.75" thickBot="1" x14ac:dyDescent="0.3">
      <c r="A57" s="101">
        <v>1964</v>
      </c>
      <c r="B57" s="55" t="s">
        <v>15</v>
      </c>
      <c r="C57" s="26">
        <v>10614</v>
      </c>
      <c r="D57" s="54" t="s">
        <v>15</v>
      </c>
      <c r="E57" s="24">
        <v>438.7</v>
      </c>
      <c r="F57" s="54" t="s">
        <v>15</v>
      </c>
      <c r="G57" s="161" t="s">
        <v>15</v>
      </c>
      <c r="H57" s="161" t="s">
        <v>15</v>
      </c>
      <c r="I57" s="173">
        <v>2166</v>
      </c>
      <c r="J57" s="161" t="s">
        <v>15</v>
      </c>
      <c r="K57" s="161" t="s">
        <v>15</v>
      </c>
      <c r="L57" s="55" t="s">
        <v>15</v>
      </c>
    </row>
    <row r="58" spans="1:12" ht="15.75" thickBot="1" x14ac:dyDescent="0.3">
      <c r="A58" s="101">
        <v>1965</v>
      </c>
      <c r="B58" s="55" t="s">
        <v>15</v>
      </c>
      <c r="C58" s="26">
        <v>10664</v>
      </c>
      <c r="D58" s="54" t="s">
        <v>15</v>
      </c>
      <c r="E58" s="24">
        <v>436.9</v>
      </c>
      <c r="F58" s="54" t="s">
        <v>15</v>
      </c>
      <c r="G58" s="161" t="s">
        <v>15</v>
      </c>
      <c r="H58" s="161" t="s">
        <v>15</v>
      </c>
      <c r="I58" s="173">
        <v>2134</v>
      </c>
      <c r="J58" s="161" t="s">
        <v>15</v>
      </c>
      <c r="K58" s="161" t="s">
        <v>15</v>
      </c>
      <c r="L58" s="55" t="s">
        <v>15</v>
      </c>
    </row>
    <row r="59" spans="1:12" ht="15.75" thickBot="1" x14ac:dyDescent="0.3">
      <c r="A59" s="101">
        <v>1966</v>
      </c>
      <c r="B59" s="55" t="s">
        <v>15</v>
      </c>
      <c r="C59" s="26">
        <v>10680</v>
      </c>
      <c r="D59" s="54" t="s">
        <v>15</v>
      </c>
      <c r="E59" s="24">
        <v>421.8</v>
      </c>
      <c r="F59" s="54" t="s">
        <v>15</v>
      </c>
      <c r="G59" s="161" t="s">
        <v>15</v>
      </c>
      <c r="H59" s="161" t="s">
        <v>15</v>
      </c>
      <c r="I59" s="173">
        <v>2035</v>
      </c>
      <c r="J59" s="161" t="s">
        <v>15</v>
      </c>
      <c r="K59" s="161" t="s">
        <v>15</v>
      </c>
      <c r="L59" s="55" t="s">
        <v>15</v>
      </c>
    </row>
    <row r="60" spans="1:12" ht="15.75" thickBot="1" x14ac:dyDescent="0.3">
      <c r="A60" s="101">
        <v>1967</v>
      </c>
      <c r="B60" s="55" t="s">
        <v>15</v>
      </c>
      <c r="C60" s="26">
        <v>10645</v>
      </c>
      <c r="D60" s="54" t="s">
        <v>15</v>
      </c>
      <c r="E60" s="24">
        <v>434.3</v>
      </c>
      <c r="F60" s="54" t="s">
        <v>15</v>
      </c>
      <c r="G60" s="161" t="s">
        <v>15</v>
      </c>
      <c r="H60" s="161" t="s">
        <v>15</v>
      </c>
      <c r="I60" s="173">
        <v>2201</v>
      </c>
      <c r="J60" s="161" t="s">
        <v>15</v>
      </c>
      <c r="K60" s="161" t="s">
        <v>15</v>
      </c>
      <c r="L60" s="55" t="s">
        <v>15</v>
      </c>
    </row>
    <row r="61" spans="1:12" ht="15.75" thickBot="1" x14ac:dyDescent="0.3">
      <c r="A61" s="101">
        <v>1968</v>
      </c>
      <c r="B61" s="55" t="s">
        <v>15</v>
      </c>
      <c r="C61" s="26">
        <v>10745</v>
      </c>
      <c r="D61" s="54" t="s">
        <v>15</v>
      </c>
      <c r="E61" s="24">
        <v>444.3</v>
      </c>
      <c r="F61" s="54" t="s">
        <v>15</v>
      </c>
      <c r="G61" s="161" t="s">
        <v>15</v>
      </c>
      <c r="H61" s="161" t="s">
        <v>15</v>
      </c>
      <c r="I61" s="173">
        <v>2181</v>
      </c>
      <c r="J61" s="161" t="s">
        <v>15</v>
      </c>
      <c r="K61" s="161" t="s">
        <v>15</v>
      </c>
      <c r="L61" s="55" t="s">
        <v>15</v>
      </c>
    </row>
    <row r="62" spans="1:12" ht="15.75" thickBot="1" x14ac:dyDescent="0.3">
      <c r="A62" s="101">
        <v>1969</v>
      </c>
      <c r="B62" s="55" t="s">
        <v>15</v>
      </c>
      <c r="C62" s="26">
        <v>10665</v>
      </c>
      <c r="D62" s="54" t="s">
        <v>15</v>
      </c>
      <c r="E62" s="24">
        <v>452.6</v>
      </c>
      <c r="F62" s="54" t="s">
        <v>15</v>
      </c>
      <c r="G62" s="161" t="s">
        <v>15</v>
      </c>
      <c r="H62" s="161" t="s">
        <v>15</v>
      </c>
      <c r="I62" s="173">
        <v>2229</v>
      </c>
      <c r="J62" s="161" t="s">
        <v>15</v>
      </c>
      <c r="K62" s="161" t="s">
        <v>15</v>
      </c>
      <c r="L62" s="55" t="s">
        <v>15</v>
      </c>
    </row>
    <row r="63" spans="1:12" ht="15.75" thickBot="1" x14ac:dyDescent="0.3">
      <c r="A63" s="101">
        <v>1970</v>
      </c>
      <c r="B63" s="55" t="s">
        <v>15</v>
      </c>
      <c r="C63" s="26">
        <v>10600</v>
      </c>
      <c r="D63" s="54" t="s">
        <v>15</v>
      </c>
      <c r="E63" s="24">
        <v>440.8</v>
      </c>
      <c r="F63" s="54" t="s">
        <v>15</v>
      </c>
      <c r="G63" s="161" t="s">
        <v>15</v>
      </c>
      <c r="H63" s="161" t="s">
        <v>15</v>
      </c>
      <c r="I63" s="173">
        <v>2116</v>
      </c>
      <c r="J63" s="161" t="s">
        <v>15</v>
      </c>
      <c r="K63" s="161" t="s">
        <v>15</v>
      </c>
      <c r="L63" s="55" t="s">
        <v>15</v>
      </c>
    </row>
    <row r="64" spans="1:12" ht="15.75" thickBot="1" x14ac:dyDescent="0.3">
      <c r="A64" s="101">
        <v>1971</v>
      </c>
      <c r="B64" s="55" t="s">
        <v>15</v>
      </c>
      <c r="C64" s="26">
        <v>10550</v>
      </c>
      <c r="D64" s="54" t="s">
        <v>15</v>
      </c>
      <c r="E64" s="24">
        <v>440.1</v>
      </c>
      <c r="F64" s="54" t="s">
        <v>15</v>
      </c>
      <c r="G64" s="161" t="s">
        <v>15</v>
      </c>
      <c r="H64" s="161" t="s">
        <v>15</v>
      </c>
      <c r="I64" s="173">
        <v>2000</v>
      </c>
      <c r="J64" s="161" t="s">
        <v>15</v>
      </c>
      <c r="K64" s="161" t="s">
        <v>15</v>
      </c>
      <c r="L64" s="55" t="s">
        <v>15</v>
      </c>
    </row>
    <row r="65" spans="1:12" ht="15.75" thickBot="1" x14ac:dyDescent="0.3">
      <c r="A65" s="101">
        <v>1972</v>
      </c>
      <c r="B65" s="55" t="s">
        <v>15</v>
      </c>
      <c r="C65" s="26">
        <v>10599</v>
      </c>
      <c r="D65" s="54" t="s">
        <v>15</v>
      </c>
      <c r="E65" s="24">
        <v>417.8</v>
      </c>
      <c r="F65" s="54" t="s">
        <v>15</v>
      </c>
      <c r="G65" s="161" t="s">
        <v>15</v>
      </c>
      <c r="H65" s="161" t="s">
        <v>15</v>
      </c>
      <c r="I65" s="173">
        <v>1942</v>
      </c>
      <c r="J65" s="161" t="s">
        <v>15</v>
      </c>
      <c r="K65" s="161" t="s">
        <v>15</v>
      </c>
      <c r="L65" s="55" t="s">
        <v>15</v>
      </c>
    </row>
    <row r="66" spans="1:12" ht="15.75" thickBot="1" x14ac:dyDescent="0.3">
      <c r="A66" s="101">
        <v>1973</v>
      </c>
      <c r="B66" s="55" t="s">
        <v>15</v>
      </c>
      <c r="C66" s="26">
        <v>10510</v>
      </c>
      <c r="D66" s="54" t="s">
        <v>15</v>
      </c>
      <c r="E66" s="24">
        <v>438.5</v>
      </c>
      <c r="F66" s="54" t="s">
        <v>15</v>
      </c>
      <c r="G66" s="161" t="s">
        <v>15</v>
      </c>
      <c r="H66" s="161" t="s">
        <v>15</v>
      </c>
      <c r="I66" s="173">
        <v>1921</v>
      </c>
      <c r="J66" s="161" t="s">
        <v>15</v>
      </c>
      <c r="K66" s="161" t="s">
        <v>15</v>
      </c>
      <c r="L66" s="55" t="s">
        <v>15</v>
      </c>
    </row>
    <row r="67" spans="1:12" ht="15.75" thickBot="1" x14ac:dyDescent="0.3">
      <c r="A67" s="101">
        <v>1974</v>
      </c>
      <c r="B67" s="55" t="s">
        <v>15</v>
      </c>
      <c r="C67" s="26">
        <v>10471</v>
      </c>
      <c r="D67" s="54" t="s">
        <v>15</v>
      </c>
      <c r="E67" s="24">
        <v>458.8</v>
      </c>
      <c r="F67" s="54" t="s">
        <v>15</v>
      </c>
      <c r="G67" s="161" t="s">
        <v>15</v>
      </c>
      <c r="H67" s="161" t="s">
        <v>15</v>
      </c>
      <c r="I67" s="173">
        <v>2115</v>
      </c>
      <c r="J67" s="161" t="s">
        <v>15</v>
      </c>
      <c r="K67" s="161" t="s">
        <v>15</v>
      </c>
      <c r="L67" s="55" t="s">
        <v>15</v>
      </c>
    </row>
    <row r="68" spans="1:12" ht="15.75" thickBot="1" x14ac:dyDescent="0.3">
      <c r="A68" s="101">
        <v>1975</v>
      </c>
      <c r="B68" s="55" t="s">
        <v>15</v>
      </c>
      <c r="C68" s="26">
        <v>10669</v>
      </c>
      <c r="D68" s="54" t="s">
        <v>15</v>
      </c>
      <c r="E68" s="24">
        <v>634.9</v>
      </c>
      <c r="F68" s="54" t="s">
        <v>15</v>
      </c>
      <c r="G68" s="161" t="s">
        <v>15</v>
      </c>
      <c r="H68" s="161" t="s">
        <v>15</v>
      </c>
      <c r="I68" s="173">
        <v>2051</v>
      </c>
      <c r="J68" s="161" t="s">
        <v>15</v>
      </c>
      <c r="K68" s="161" t="s">
        <v>15</v>
      </c>
      <c r="L68" s="55" t="s">
        <v>15</v>
      </c>
    </row>
    <row r="69" spans="1:12" ht="15.75" thickBot="1" x14ac:dyDescent="0.3">
      <c r="A69" s="101">
        <v>1976</v>
      </c>
      <c r="B69" s="55" t="s">
        <v>15</v>
      </c>
      <c r="C69" s="26">
        <v>15115</v>
      </c>
      <c r="D69" s="54" t="s">
        <v>15</v>
      </c>
      <c r="E69" s="24">
        <v>616.5</v>
      </c>
      <c r="F69" s="54" t="s">
        <v>15</v>
      </c>
      <c r="G69" s="161" t="s">
        <v>15</v>
      </c>
      <c r="H69" s="161" t="s">
        <v>15</v>
      </c>
      <c r="I69" s="173">
        <v>2004</v>
      </c>
      <c r="J69" s="161" t="s">
        <v>15</v>
      </c>
      <c r="K69" s="161" t="s">
        <v>15</v>
      </c>
      <c r="L69" s="55" t="s">
        <v>15</v>
      </c>
    </row>
    <row r="70" spans="1:12" ht="15.75" thickBot="1" x14ac:dyDescent="0.3">
      <c r="A70" s="101">
        <v>1977</v>
      </c>
      <c r="B70" s="55" t="s">
        <v>15</v>
      </c>
      <c r="C70" s="26">
        <v>14971</v>
      </c>
      <c r="D70" s="54" t="s">
        <v>15</v>
      </c>
      <c r="E70" s="24">
        <v>572.1</v>
      </c>
      <c r="F70" s="54" t="s">
        <v>15</v>
      </c>
      <c r="G70" s="161" t="s">
        <v>15</v>
      </c>
      <c r="H70" s="161" t="s">
        <v>15</v>
      </c>
      <c r="I70" s="173">
        <v>2517</v>
      </c>
      <c r="J70" s="26">
        <v>10071</v>
      </c>
      <c r="K70" s="25">
        <v>4</v>
      </c>
      <c r="L70" s="55" t="s">
        <v>15</v>
      </c>
    </row>
    <row r="71" spans="1:12" ht="15.75" thickBot="1" x14ac:dyDescent="0.3">
      <c r="A71" s="101">
        <v>1978</v>
      </c>
      <c r="B71" s="55" t="s">
        <v>15</v>
      </c>
      <c r="C71" s="26">
        <v>14993</v>
      </c>
      <c r="D71" s="54" t="s">
        <v>15</v>
      </c>
      <c r="E71" s="24">
        <v>572.4</v>
      </c>
      <c r="F71" s="54" t="s">
        <v>15</v>
      </c>
      <c r="G71" s="161" t="s">
        <v>15</v>
      </c>
      <c r="H71" s="161" t="s">
        <v>15</v>
      </c>
      <c r="I71" s="173">
        <v>2656</v>
      </c>
      <c r="J71" s="26">
        <v>10722</v>
      </c>
      <c r="K71" s="25">
        <v>4</v>
      </c>
      <c r="L71" s="55" t="s">
        <v>15</v>
      </c>
    </row>
    <row r="72" spans="1:12" ht="15.75" thickBot="1" x14ac:dyDescent="0.3">
      <c r="A72" s="101">
        <v>1979</v>
      </c>
      <c r="B72" s="24">
        <v>54</v>
      </c>
      <c r="C72" s="26">
        <v>14831</v>
      </c>
      <c r="D72" s="54" t="s">
        <v>15</v>
      </c>
      <c r="E72" s="24">
        <v>591</v>
      </c>
      <c r="F72" s="54" t="s">
        <v>15</v>
      </c>
      <c r="G72" s="161" t="s">
        <v>15</v>
      </c>
      <c r="H72" s="161" t="s">
        <v>15</v>
      </c>
      <c r="I72" s="173">
        <v>2767</v>
      </c>
      <c r="J72" s="26">
        <v>11167</v>
      </c>
      <c r="K72" s="25">
        <v>4</v>
      </c>
      <c r="L72" s="55" t="s">
        <v>15</v>
      </c>
    </row>
    <row r="73" spans="1:12" ht="15.75" thickBot="1" x14ac:dyDescent="0.3">
      <c r="A73" s="101">
        <v>1980</v>
      </c>
      <c r="B73" s="24">
        <v>54</v>
      </c>
      <c r="C73" s="26">
        <v>15154</v>
      </c>
      <c r="D73" s="54" t="s">
        <v>15</v>
      </c>
      <c r="E73" s="24">
        <v>596.6</v>
      </c>
      <c r="F73" s="54" t="s">
        <v>15</v>
      </c>
      <c r="G73" s="161" t="s">
        <v>15</v>
      </c>
      <c r="H73" s="161" t="s">
        <v>15</v>
      </c>
      <c r="I73" s="173">
        <v>2588</v>
      </c>
      <c r="J73" s="26">
        <v>17845</v>
      </c>
      <c r="K73" s="25">
        <v>6.9</v>
      </c>
      <c r="L73" s="55" t="s">
        <v>15</v>
      </c>
    </row>
    <row r="74" spans="1:12" ht="15.75" thickBot="1" x14ac:dyDescent="0.3">
      <c r="A74" s="101">
        <v>1981</v>
      </c>
      <c r="B74" s="24">
        <v>50</v>
      </c>
      <c r="C74" s="26">
        <v>15289</v>
      </c>
      <c r="D74" s="54" t="s">
        <v>15</v>
      </c>
      <c r="E74" s="24">
        <v>628</v>
      </c>
      <c r="F74" s="54" t="s">
        <v>15</v>
      </c>
      <c r="G74" s="161" t="s">
        <v>15</v>
      </c>
      <c r="H74" s="161" t="s">
        <v>15</v>
      </c>
      <c r="I74" s="173">
        <v>2552</v>
      </c>
      <c r="J74" s="26">
        <v>17216</v>
      </c>
      <c r="K74" s="25">
        <v>6.7</v>
      </c>
      <c r="L74" s="55" t="s">
        <v>15</v>
      </c>
    </row>
    <row r="75" spans="1:12" ht="15.75" thickBot="1" x14ac:dyDescent="0.3">
      <c r="A75" s="101">
        <v>1982</v>
      </c>
      <c r="B75" s="24">
        <v>51</v>
      </c>
      <c r="C75" s="26">
        <v>15328</v>
      </c>
      <c r="D75" s="54" t="s">
        <v>15</v>
      </c>
      <c r="E75" s="24">
        <v>635.6</v>
      </c>
      <c r="F75" s="54" t="s">
        <v>15</v>
      </c>
      <c r="G75" s="161" t="s">
        <v>15</v>
      </c>
      <c r="H75" s="161" t="s">
        <v>15</v>
      </c>
      <c r="I75" s="173">
        <v>2577</v>
      </c>
      <c r="J75" s="26">
        <v>16842</v>
      </c>
      <c r="K75" s="25">
        <v>6.5</v>
      </c>
      <c r="L75" s="55" t="s">
        <v>15</v>
      </c>
    </row>
    <row r="76" spans="1:12" ht="15.75" thickBot="1" x14ac:dyDescent="0.3">
      <c r="A76" s="101">
        <v>1983</v>
      </c>
      <c r="B76" s="24">
        <v>53</v>
      </c>
      <c r="C76" s="26">
        <v>15327</v>
      </c>
      <c r="D76" s="54" t="s">
        <v>15</v>
      </c>
      <c r="E76" s="24">
        <v>613.1</v>
      </c>
      <c r="F76" s="54" t="s">
        <v>15</v>
      </c>
      <c r="G76" s="161" t="s">
        <v>15</v>
      </c>
      <c r="H76" s="161" t="s">
        <v>15</v>
      </c>
      <c r="I76" s="173">
        <v>2621</v>
      </c>
      <c r="J76" s="26">
        <v>17230</v>
      </c>
      <c r="K76" s="25">
        <v>6.6</v>
      </c>
      <c r="L76" s="55" t="s">
        <v>15</v>
      </c>
    </row>
    <row r="77" spans="1:12" ht="15.75" thickBot="1" x14ac:dyDescent="0.3">
      <c r="A77" s="101">
        <v>1984</v>
      </c>
      <c r="B77" s="24">
        <v>53</v>
      </c>
      <c r="C77" s="26">
        <v>14779</v>
      </c>
      <c r="D77" s="54" t="s">
        <v>15</v>
      </c>
      <c r="E77" s="24">
        <v>633.5</v>
      </c>
      <c r="F77" s="54" t="s">
        <v>15</v>
      </c>
      <c r="G77" s="161" t="s">
        <v>15</v>
      </c>
      <c r="H77" s="161" t="s">
        <v>15</v>
      </c>
      <c r="I77" s="173">
        <v>2694</v>
      </c>
      <c r="J77" s="26">
        <v>17116</v>
      </c>
      <c r="K77" s="25">
        <v>6.4</v>
      </c>
      <c r="L77" s="26">
        <v>75273</v>
      </c>
    </row>
    <row r="78" spans="1:12" ht="15.75" thickBot="1" x14ac:dyDescent="0.3">
      <c r="A78" s="101">
        <v>1985</v>
      </c>
      <c r="B78" s="24">
        <v>54</v>
      </c>
      <c r="C78" s="26">
        <v>14945</v>
      </c>
      <c r="D78" s="54" t="s">
        <v>15</v>
      </c>
      <c r="E78" s="24">
        <v>664.9</v>
      </c>
      <c r="F78" s="54" t="s">
        <v>15</v>
      </c>
      <c r="G78" s="161" t="s">
        <v>15</v>
      </c>
      <c r="H78" s="161" t="s">
        <v>15</v>
      </c>
      <c r="I78" s="173">
        <v>2760</v>
      </c>
      <c r="J78" s="26">
        <v>17750</v>
      </c>
      <c r="K78" s="25">
        <v>6.4</v>
      </c>
      <c r="L78" s="26">
        <v>78796</v>
      </c>
    </row>
    <row r="79" spans="1:12" ht="15.75" thickBot="1" x14ac:dyDescent="0.3">
      <c r="A79" s="101">
        <v>1986</v>
      </c>
      <c r="B79" s="24">
        <v>61</v>
      </c>
      <c r="C79" s="26">
        <v>16465</v>
      </c>
      <c r="D79" s="54" t="s">
        <v>15</v>
      </c>
      <c r="E79" s="24">
        <v>694.3</v>
      </c>
      <c r="F79" s="54" t="s">
        <v>15</v>
      </c>
      <c r="G79" s="24">
        <v>33.700000000000003</v>
      </c>
      <c r="H79" s="54" t="s">
        <v>15</v>
      </c>
      <c r="I79" s="173">
        <v>2822</v>
      </c>
      <c r="J79" s="26">
        <v>18102</v>
      </c>
      <c r="K79" s="25">
        <v>6.4</v>
      </c>
      <c r="L79" s="26">
        <v>80465</v>
      </c>
    </row>
    <row r="80" spans="1:12" ht="15.75" thickBot="1" x14ac:dyDescent="0.3">
      <c r="A80" s="101">
        <v>1987</v>
      </c>
      <c r="B80" s="24">
        <v>63</v>
      </c>
      <c r="C80" s="26">
        <v>16495</v>
      </c>
      <c r="D80" s="54" t="s">
        <v>15</v>
      </c>
      <c r="E80" s="24">
        <v>710.8</v>
      </c>
      <c r="F80" s="54" t="s">
        <v>15</v>
      </c>
      <c r="G80" s="24">
        <v>34.5</v>
      </c>
      <c r="H80" s="54" t="s">
        <v>15</v>
      </c>
      <c r="I80" s="173">
        <v>2916</v>
      </c>
      <c r="J80" s="26">
        <v>18781</v>
      </c>
      <c r="K80" s="25">
        <v>6.4</v>
      </c>
      <c r="L80" s="26">
        <v>81749</v>
      </c>
    </row>
    <row r="81" spans="1:12" ht="15.75" thickBot="1" x14ac:dyDescent="0.3">
      <c r="A81" s="101">
        <v>1988</v>
      </c>
      <c r="B81" s="24">
        <v>62</v>
      </c>
      <c r="C81" s="26">
        <v>17115</v>
      </c>
      <c r="D81" s="54" t="s">
        <v>15</v>
      </c>
      <c r="E81" s="24">
        <v>756.4</v>
      </c>
      <c r="F81" s="54" t="s">
        <v>15</v>
      </c>
      <c r="G81" s="24">
        <v>36.799999999999997</v>
      </c>
      <c r="H81" s="54" t="s">
        <v>15</v>
      </c>
      <c r="I81" s="173">
        <v>2867</v>
      </c>
      <c r="J81" s="26">
        <v>19175</v>
      </c>
      <c r="K81" s="25">
        <v>6.7</v>
      </c>
      <c r="L81" s="26">
        <v>76645</v>
      </c>
    </row>
    <row r="82" spans="1:12" ht="15.75" thickBot="1" x14ac:dyDescent="0.3">
      <c r="A82" s="101">
        <v>1989</v>
      </c>
      <c r="B82" s="24">
        <v>68</v>
      </c>
      <c r="C82" s="26">
        <v>16793</v>
      </c>
      <c r="D82" s="54" t="s">
        <v>15</v>
      </c>
      <c r="E82" s="24">
        <v>778.7</v>
      </c>
      <c r="F82" s="54" t="s">
        <v>15</v>
      </c>
      <c r="G82" s="24">
        <v>37.700000000000003</v>
      </c>
      <c r="H82" s="54" t="s">
        <v>15</v>
      </c>
      <c r="I82" s="173">
        <v>3111</v>
      </c>
      <c r="J82" s="26">
        <v>20208</v>
      </c>
      <c r="K82" s="25">
        <v>6.5</v>
      </c>
      <c r="L82" s="26">
        <v>76461</v>
      </c>
    </row>
    <row r="83" spans="1:12" ht="15.75" thickBot="1" x14ac:dyDescent="0.3">
      <c r="A83" s="101">
        <v>1990</v>
      </c>
      <c r="B83" s="24">
        <v>70</v>
      </c>
      <c r="C83" s="30">
        <v>17635</v>
      </c>
      <c r="D83" s="25" t="s">
        <v>15</v>
      </c>
      <c r="E83" s="25">
        <v>791.9</v>
      </c>
      <c r="F83" s="25" t="s">
        <v>15</v>
      </c>
      <c r="G83" s="25">
        <v>38.299999999999997</v>
      </c>
      <c r="H83" s="25" t="s">
        <v>15</v>
      </c>
      <c r="I83" s="173">
        <v>2928</v>
      </c>
      <c r="J83" s="30">
        <v>19538</v>
      </c>
      <c r="K83" s="25">
        <v>6.7</v>
      </c>
      <c r="L83" s="26">
        <v>75322</v>
      </c>
    </row>
    <row r="84" spans="1:12" ht="15.75" thickBot="1" x14ac:dyDescent="0.3">
      <c r="A84" s="101">
        <v>1991</v>
      </c>
      <c r="B84" s="24">
        <v>72</v>
      </c>
      <c r="C84" s="30">
        <v>18264</v>
      </c>
      <c r="D84" s="25" t="s">
        <v>15</v>
      </c>
      <c r="E84" s="25">
        <v>791.2</v>
      </c>
      <c r="F84" s="25" t="s">
        <v>15</v>
      </c>
      <c r="G84" s="25">
        <v>34.6</v>
      </c>
      <c r="H84" s="25" t="s">
        <v>15</v>
      </c>
      <c r="I84" s="173">
        <v>2755</v>
      </c>
      <c r="J84" s="30">
        <v>18964</v>
      </c>
      <c r="K84" s="25">
        <v>6.9</v>
      </c>
      <c r="L84" s="26">
        <v>76280</v>
      </c>
    </row>
    <row r="85" spans="1:12" ht="15.75" thickBot="1" x14ac:dyDescent="0.3">
      <c r="A85" s="101">
        <v>1992</v>
      </c>
      <c r="B85" s="24">
        <v>73</v>
      </c>
      <c r="C85" s="30">
        <v>18431</v>
      </c>
      <c r="D85" s="25" t="s">
        <v>15</v>
      </c>
      <c r="E85" s="25">
        <v>799.2</v>
      </c>
      <c r="F85" s="25" t="s">
        <v>15</v>
      </c>
      <c r="G85" s="25">
        <v>35.9</v>
      </c>
      <c r="H85" s="25" t="s">
        <v>15</v>
      </c>
      <c r="I85" s="173">
        <v>2786</v>
      </c>
      <c r="J85" s="30">
        <v>19211</v>
      </c>
      <c r="K85" s="25">
        <v>6.9</v>
      </c>
      <c r="L85" s="26">
        <v>76161</v>
      </c>
    </row>
    <row r="86" spans="1:12" ht="15.75" thickBot="1" x14ac:dyDescent="0.3">
      <c r="A86" s="101">
        <v>1993</v>
      </c>
      <c r="B86" s="24">
        <v>77</v>
      </c>
      <c r="C86" s="30">
        <v>18533</v>
      </c>
      <c r="D86" s="25" t="s">
        <v>15</v>
      </c>
      <c r="E86" s="25">
        <v>805.9</v>
      </c>
      <c r="F86" s="25" t="s">
        <v>15</v>
      </c>
      <c r="G86" s="25">
        <v>37.700000000000003</v>
      </c>
      <c r="H86" s="25" t="s">
        <v>15</v>
      </c>
      <c r="I86" s="173">
        <v>2634</v>
      </c>
      <c r="J86" s="30">
        <v>18387</v>
      </c>
      <c r="K86" s="25">
        <v>7</v>
      </c>
      <c r="L86" s="26">
        <v>80387</v>
      </c>
    </row>
    <row r="87" spans="1:12" ht="15.75" thickBot="1" x14ac:dyDescent="0.3">
      <c r="A87" s="101">
        <v>1994</v>
      </c>
      <c r="B87" s="24">
        <v>77</v>
      </c>
      <c r="C87" s="30">
        <v>18921</v>
      </c>
      <c r="D87" s="25" t="s">
        <v>15</v>
      </c>
      <c r="E87" s="25">
        <v>828.1</v>
      </c>
      <c r="F87" s="25" t="s">
        <v>15</v>
      </c>
      <c r="G87" s="25">
        <v>38.200000000000003</v>
      </c>
      <c r="H87" s="25" t="s">
        <v>15</v>
      </c>
      <c r="I87" s="173">
        <v>2872</v>
      </c>
      <c r="J87" s="30">
        <v>19989</v>
      </c>
      <c r="K87" s="25">
        <v>7</v>
      </c>
      <c r="L87" s="26">
        <v>82416</v>
      </c>
    </row>
    <row r="88" spans="1:12" ht="15.75" thickBot="1" x14ac:dyDescent="0.3">
      <c r="A88" s="101">
        <v>1995</v>
      </c>
      <c r="B88" s="24">
        <v>91</v>
      </c>
      <c r="C88" s="30">
        <v>16656</v>
      </c>
      <c r="D88" s="54" t="s">
        <v>15</v>
      </c>
      <c r="E88" s="25">
        <v>814</v>
      </c>
      <c r="F88" s="25">
        <v>778</v>
      </c>
      <c r="G88" s="25">
        <v>37.799999999999997</v>
      </c>
      <c r="H88" s="25">
        <v>34.799999999999997</v>
      </c>
      <c r="I88" s="173">
        <v>2701</v>
      </c>
      <c r="J88" s="30">
        <v>19947</v>
      </c>
      <c r="K88" s="25">
        <v>7.4</v>
      </c>
      <c r="L88" s="30">
        <v>76510</v>
      </c>
    </row>
    <row r="89" spans="1:12" ht="15.75" thickBot="1" x14ac:dyDescent="0.3">
      <c r="A89" s="101">
        <v>1996</v>
      </c>
      <c r="B89" s="24">
        <v>93</v>
      </c>
      <c r="C89" s="30">
        <v>16881</v>
      </c>
      <c r="D89" s="54" t="s">
        <v>15</v>
      </c>
      <c r="E89" s="25">
        <v>827.5</v>
      </c>
      <c r="F89" s="25">
        <v>790.8</v>
      </c>
      <c r="G89" s="25">
        <v>38.700000000000003</v>
      </c>
      <c r="H89" s="25">
        <v>35.5</v>
      </c>
      <c r="I89" s="173">
        <v>2842</v>
      </c>
      <c r="J89" s="30">
        <v>21140</v>
      </c>
      <c r="K89" s="25">
        <v>7.4</v>
      </c>
      <c r="L89" s="30">
        <v>77864</v>
      </c>
    </row>
    <row r="90" spans="1:12" ht="15.75" thickBot="1" x14ac:dyDescent="0.3">
      <c r="A90" s="101">
        <v>1997</v>
      </c>
      <c r="B90" s="24">
        <v>90</v>
      </c>
      <c r="C90" s="30">
        <v>17024</v>
      </c>
      <c r="D90" s="54" t="s">
        <v>15</v>
      </c>
      <c r="E90" s="25">
        <v>854.8</v>
      </c>
      <c r="F90" s="25">
        <v>814.8</v>
      </c>
      <c r="G90" s="25">
        <v>39.799999999999997</v>
      </c>
      <c r="H90" s="25">
        <v>36.200000000000003</v>
      </c>
      <c r="I90" s="173">
        <v>3131</v>
      </c>
      <c r="J90" s="30">
        <v>21507</v>
      </c>
      <c r="K90" s="25">
        <v>6.9</v>
      </c>
      <c r="L90" s="30">
        <v>77652</v>
      </c>
    </row>
    <row r="91" spans="1:12" ht="15.75" thickBot="1" x14ac:dyDescent="0.3">
      <c r="A91" s="101">
        <v>1998</v>
      </c>
      <c r="B91" s="24">
        <v>96</v>
      </c>
      <c r="C91" s="30">
        <v>17210</v>
      </c>
      <c r="D91" s="54" t="s">
        <v>15</v>
      </c>
      <c r="E91" s="25">
        <v>874.3</v>
      </c>
      <c r="F91" s="25">
        <v>838.9</v>
      </c>
      <c r="G91" s="25">
        <v>40.799999999999997</v>
      </c>
      <c r="H91" s="25">
        <v>37.799999999999997</v>
      </c>
      <c r="I91" s="173">
        <v>3129</v>
      </c>
      <c r="J91" s="30">
        <v>22483</v>
      </c>
      <c r="K91" s="25">
        <v>7.2</v>
      </c>
      <c r="L91" s="30">
        <v>78396</v>
      </c>
    </row>
    <row r="92" spans="1:12" ht="15.75" thickBot="1" x14ac:dyDescent="0.3">
      <c r="A92" s="101">
        <v>1999</v>
      </c>
      <c r="B92" s="24">
        <v>100</v>
      </c>
      <c r="C92" s="30">
        <v>17384</v>
      </c>
      <c r="D92" s="54" t="s">
        <v>15</v>
      </c>
      <c r="E92" s="25">
        <v>897.9</v>
      </c>
      <c r="F92" s="25">
        <v>858.1</v>
      </c>
      <c r="G92" s="25">
        <v>42.3</v>
      </c>
      <c r="H92" s="25">
        <v>38.6</v>
      </c>
      <c r="I92" s="173">
        <v>3287</v>
      </c>
      <c r="J92" s="30">
        <v>23208</v>
      </c>
      <c r="K92" s="25">
        <v>7.1</v>
      </c>
      <c r="L92" s="30">
        <v>80134</v>
      </c>
    </row>
    <row r="93" spans="1:12" ht="15.75" thickBot="1" x14ac:dyDescent="0.3">
      <c r="A93" s="101">
        <v>2000</v>
      </c>
      <c r="B93" s="24">
        <v>107</v>
      </c>
      <c r="C93" s="30">
        <v>17467</v>
      </c>
      <c r="D93" s="54" t="s">
        <v>15</v>
      </c>
      <c r="E93" s="25">
        <v>925.3</v>
      </c>
      <c r="F93" s="25">
        <v>884.5</v>
      </c>
      <c r="G93" s="25">
        <v>44.6</v>
      </c>
      <c r="H93" s="25">
        <v>41.2</v>
      </c>
      <c r="I93" s="173">
        <v>3445</v>
      </c>
      <c r="J93" s="30">
        <v>24959</v>
      </c>
      <c r="K93" s="25">
        <v>7.2</v>
      </c>
      <c r="L93" s="30">
        <v>82271</v>
      </c>
    </row>
    <row r="94" spans="1:12" ht="15.75" thickBot="1" x14ac:dyDescent="0.3">
      <c r="A94" s="101">
        <v>2001</v>
      </c>
      <c r="B94" s="24">
        <v>120</v>
      </c>
      <c r="C94" s="30">
        <v>18000</v>
      </c>
      <c r="D94" s="54" t="s">
        <v>15</v>
      </c>
      <c r="E94" s="25">
        <v>946.2</v>
      </c>
      <c r="F94" s="25">
        <v>904.2</v>
      </c>
      <c r="G94" s="25">
        <v>44.9</v>
      </c>
      <c r="H94" s="25">
        <v>41.2</v>
      </c>
      <c r="I94" s="173">
        <v>3565</v>
      </c>
      <c r="J94" s="30">
        <v>25516</v>
      </c>
      <c r="K94" s="25">
        <v>7.2</v>
      </c>
      <c r="L94" s="30">
        <v>84456</v>
      </c>
    </row>
    <row r="95" spans="1:12" ht="15.75" thickBot="1" x14ac:dyDescent="0.3">
      <c r="A95" s="101">
        <v>2002</v>
      </c>
      <c r="B95" s="24">
        <v>117</v>
      </c>
      <c r="C95" s="30">
        <v>18359</v>
      </c>
      <c r="D95" s="54" t="s">
        <v>15</v>
      </c>
      <c r="E95" s="25">
        <v>972.3</v>
      </c>
      <c r="F95" s="25">
        <v>929.5</v>
      </c>
      <c r="G95" s="25">
        <v>45.8</v>
      </c>
      <c r="H95" s="25">
        <v>42.8</v>
      </c>
      <c r="I95" s="173">
        <v>3523</v>
      </c>
      <c r="J95" s="30">
        <v>24959</v>
      </c>
      <c r="K95" s="25">
        <v>7.1</v>
      </c>
      <c r="L95" s="30">
        <v>86864</v>
      </c>
    </row>
    <row r="96" spans="1:12" ht="15.75" thickBot="1" x14ac:dyDescent="0.3">
      <c r="A96" s="101">
        <v>2003</v>
      </c>
      <c r="B96" s="24">
        <v>124</v>
      </c>
      <c r="C96" s="30">
        <v>18495</v>
      </c>
      <c r="D96" s="30">
        <v>14950</v>
      </c>
      <c r="E96" s="25">
        <v>986.9</v>
      </c>
      <c r="F96" s="25">
        <v>944.1</v>
      </c>
      <c r="G96" s="25">
        <v>45.8</v>
      </c>
      <c r="H96" s="25">
        <v>42.8</v>
      </c>
      <c r="I96" s="173">
        <v>3506</v>
      </c>
      <c r="J96" s="30">
        <v>25062</v>
      </c>
      <c r="K96" s="25">
        <v>7.1</v>
      </c>
      <c r="L96" s="30">
        <v>87295</v>
      </c>
    </row>
    <row r="97" spans="1:12" ht="15.75" thickBot="1" x14ac:dyDescent="0.3">
      <c r="A97" s="101">
        <v>2004</v>
      </c>
      <c r="B97" s="24">
        <v>127</v>
      </c>
      <c r="C97" s="30">
        <v>19199</v>
      </c>
      <c r="D97" s="30">
        <v>15632</v>
      </c>
      <c r="E97" s="67">
        <v>1011.9</v>
      </c>
      <c r="F97" s="25">
        <v>967.3</v>
      </c>
      <c r="G97" s="25">
        <v>47.4</v>
      </c>
      <c r="H97" s="25">
        <v>44.5</v>
      </c>
      <c r="I97" s="173">
        <v>3608</v>
      </c>
      <c r="J97" s="30">
        <v>26074</v>
      </c>
      <c r="K97" s="25">
        <v>7.2</v>
      </c>
      <c r="L97" s="30">
        <v>87897</v>
      </c>
    </row>
    <row r="98" spans="1:12" ht="15.75" thickBot="1" x14ac:dyDescent="0.3">
      <c r="A98" s="101">
        <v>2005</v>
      </c>
      <c r="B98" s="24">
        <v>131</v>
      </c>
      <c r="C98" s="26">
        <v>19655</v>
      </c>
      <c r="D98" s="30">
        <v>15922</v>
      </c>
      <c r="E98" s="49">
        <v>1026</v>
      </c>
      <c r="F98" s="25">
        <v>981</v>
      </c>
      <c r="G98" s="24">
        <v>48.4</v>
      </c>
      <c r="H98" s="25">
        <v>45.7</v>
      </c>
      <c r="I98" s="174">
        <v>3710</v>
      </c>
      <c r="J98" s="26">
        <v>26019</v>
      </c>
      <c r="K98" s="25">
        <v>7</v>
      </c>
      <c r="L98" s="30">
        <v>88269</v>
      </c>
    </row>
    <row r="99" spans="1:12" ht="15.75" thickBot="1" x14ac:dyDescent="0.3">
      <c r="A99" s="101">
        <v>2006</v>
      </c>
      <c r="B99" s="24">
        <v>135</v>
      </c>
      <c r="C99" s="26">
        <v>19762</v>
      </c>
      <c r="D99" s="30">
        <v>16062</v>
      </c>
      <c r="E99" s="49">
        <v>1048.7</v>
      </c>
      <c r="F99" s="67">
        <v>1001.2</v>
      </c>
      <c r="G99" s="24">
        <v>49.7</v>
      </c>
      <c r="H99" s="25">
        <v>46.7</v>
      </c>
      <c r="I99" s="174">
        <v>3876</v>
      </c>
      <c r="J99" s="26">
        <v>27379</v>
      </c>
      <c r="K99" s="25">
        <v>7.1</v>
      </c>
      <c r="L99" s="30">
        <v>87835</v>
      </c>
    </row>
    <row r="100" spans="1:12" ht="15.75" thickBot="1" x14ac:dyDescent="0.3">
      <c r="A100" s="101">
        <v>2007</v>
      </c>
      <c r="B100" s="24">
        <v>125</v>
      </c>
      <c r="C100" s="26">
        <v>19916</v>
      </c>
      <c r="D100" s="30">
        <v>16294</v>
      </c>
      <c r="E100" s="49">
        <v>1080.5999999999999</v>
      </c>
      <c r="F100" s="67">
        <v>1032.3</v>
      </c>
      <c r="G100" s="24">
        <v>51.4</v>
      </c>
      <c r="H100" s="25">
        <v>48.2</v>
      </c>
      <c r="I100" s="174">
        <v>4473</v>
      </c>
      <c r="J100" s="26">
        <v>29704</v>
      </c>
      <c r="K100" s="25">
        <v>6.6</v>
      </c>
      <c r="L100" s="30">
        <v>100449</v>
      </c>
    </row>
    <row r="101" spans="1:12" ht="15.75" thickBot="1" x14ac:dyDescent="0.3">
      <c r="A101" s="101">
        <v>2008</v>
      </c>
      <c r="B101" s="24">
        <v>119</v>
      </c>
      <c r="C101" s="26">
        <v>20467</v>
      </c>
      <c r="D101" s="30">
        <v>16657</v>
      </c>
      <c r="E101" s="49">
        <v>1116</v>
      </c>
      <c r="F101" s="67">
        <v>1067.2</v>
      </c>
      <c r="G101" s="24">
        <v>53</v>
      </c>
      <c r="H101" s="25">
        <v>49.8</v>
      </c>
      <c r="I101" s="174">
        <v>4591</v>
      </c>
      <c r="J101" s="26">
        <v>30507</v>
      </c>
      <c r="K101" s="25">
        <v>6.6</v>
      </c>
      <c r="L101" s="30">
        <v>93353</v>
      </c>
    </row>
    <row r="102" spans="1:12" ht="15.75" thickBot="1" x14ac:dyDescent="0.3">
      <c r="A102" s="101">
        <v>2009</v>
      </c>
      <c r="B102" s="24">
        <v>125</v>
      </c>
      <c r="C102" s="26">
        <v>20940</v>
      </c>
      <c r="D102" s="30">
        <v>17187</v>
      </c>
      <c r="E102" s="49">
        <v>1131.2</v>
      </c>
      <c r="F102" s="67">
        <v>1086</v>
      </c>
      <c r="G102" s="24">
        <v>53.4</v>
      </c>
      <c r="H102" s="25">
        <v>50.3</v>
      </c>
      <c r="I102" s="174">
        <v>4563</v>
      </c>
      <c r="J102" s="26">
        <v>30864</v>
      </c>
      <c r="K102" s="25">
        <v>6.8</v>
      </c>
      <c r="L102" s="30">
        <v>95117</v>
      </c>
    </row>
    <row r="103" spans="1:12" ht="15.75" thickBot="1" x14ac:dyDescent="0.3">
      <c r="A103" s="101">
        <v>2010</v>
      </c>
      <c r="B103" s="24">
        <v>125</v>
      </c>
      <c r="C103" s="26">
        <v>20996</v>
      </c>
      <c r="D103" s="30">
        <v>17169</v>
      </c>
      <c r="E103" s="49">
        <v>1116.9000000000001</v>
      </c>
      <c r="F103" s="67">
        <v>1068.8</v>
      </c>
      <c r="G103" s="24">
        <v>52.5</v>
      </c>
      <c r="H103" s="25">
        <v>49.2</v>
      </c>
      <c r="I103" s="174">
        <v>4599</v>
      </c>
      <c r="J103" s="26">
        <v>30069</v>
      </c>
      <c r="K103" s="25">
        <v>6.5</v>
      </c>
      <c r="L103" s="30">
        <v>91325</v>
      </c>
    </row>
    <row r="104" spans="1:12" ht="15.75" thickBot="1" x14ac:dyDescent="0.3">
      <c r="A104" s="101">
        <v>2011</v>
      </c>
      <c r="B104" s="55">
        <v>134</v>
      </c>
      <c r="C104" s="26">
        <v>21302</v>
      </c>
      <c r="D104" s="30">
        <v>17161</v>
      </c>
      <c r="E104" s="49">
        <v>1105.8</v>
      </c>
      <c r="F104" s="67">
        <v>1057</v>
      </c>
      <c r="G104" s="24">
        <v>52.3</v>
      </c>
      <c r="H104" s="25">
        <v>48.8</v>
      </c>
      <c r="I104" s="174">
        <v>4722</v>
      </c>
      <c r="J104" s="26">
        <v>31575</v>
      </c>
      <c r="K104" s="25">
        <v>6.7</v>
      </c>
      <c r="L104" s="30">
        <v>93373</v>
      </c>
    </row>
    <row r="105" spans="1:12" ht="15.75" thickBot="1" x14ac:dyDescent="0.3">
      <c r="A105" s="101">
        <v>2012</v>
      </c>
      <c r="B105" s="55">
        <v>140</v>
      </c>
      <c r="C105" s="26">
        <v>20449</v>
      </c>
      <c r="D105" s="30">
        <v>17384</v>
      </c>
      <c r="E105" s="49">
        <v>1115.9000000000001</v>
      </c>
      <c r="F105" s="67">
        <v>1068.7</v>
      </c>
      <c r="G105" s="24">
        <v>53.1</v>
      </c>
      <c r="H105" s="25">
        <v>49.6</v>
      </c>
      <c r="I105" s="173">
        <v>4837</v>
      </c>
      <c r="J105" s="26">
        <v>31666</v>
      </c>
      <c r="K105" s="25">
        <v>6.5</v>
      </c>
      <c r="L105" s="30">
        <v>94658</v>
      </c>
    </row>
    <row r="106" spans="1:12" x14ac:dyDescent="0.25">
      <c r="A106" s="17" t="s">
        <v>24</v>
      </c>
    </row>
    <row r="107" spans="1:12" x14ac:dyDescent="0.25">
      <c r="A107" s="17" t="s">
        <v>1343</v>
      </c>
    </row>
    <row r="108" spans="1:12" x14ac:dyDescent="0.25">
      <c r="A108" s="17" t="s">
        <v>1306</v>
      </c>
    </row>
    <row r="109" spans="1:12" x14ac:dyDescent="0.25">
      <c r="A109" s="17"/>
    </row>
    <row r="110" spans="1:12" x14ac:dyDescent="0.25">
      <c r="A110" s="17"/>
    </row>
    <row r="111" spans="1:12" ht="15.75" x14ac:dyDescent="0.25">
      <c r="A111" s="142"/>
    </row>
  </sheetData>
  <mergeCells count="5">
    <mergeCell ref="A1:L1"/>
    <mergeCell ref="A2:L2"/>
    <mergeCell ref="A3:L3"/>
    <mergeCell ref="A4:L4"/>
    <mergeCell ref="N4:N6"/>
  </mergeCells>
  <hyperlinks>
    <hyperlink ref="N4:N6" location="TOC!A1" display="Back to Table of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2"/>
  <sheetViews>
    <sheetView workbookViewId="0">
      <selection activeCell="W1" sqref="W1:X1048576"/>
    </sheetView>
  </sheetViews>
  <sheetFormatPr defaultRowHeight="15" x14ac:dyDescent="0.25"/>
  <sheetData>
    <row r="1" spans="1:24" x14ac:dyDescent="0.25">
      <c r="A1" s="229" t="s">
        <v>93</v>
      </c>
      <c r="B1" s="229"/>
      <c r="C1" s="229"/>
      <c r="D1" s="229"/>
      <c r="E1" s="229"/>
      <c r="F1" s="229"/>
      <c r="G1" s="229"/>
      <c r="H1" s="229"/>
      <c r="I1" s="229"/>
      <c r="J1" s="229"/>
      <c r="K1" s="229" t="s">
        <v>93</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43" t="s">
        <v>100</v>
      </c>
      <c r="B3" s="227"/>
      <c r="C3" s="227"/>
      <c r="D3" s="227"/>
      <c r="E3" s="227"/>
      <c r="F3" s="227"/>
      <c r="G3" s="227"/>
      <c r="H3" s="227"/>
      <c r="I3" s="227"/>
      <c r="J3" s="228"/>
      <c r="K3" s="226" t="s">
        <v>103</v>
      </c>
      <c r="L3" s="227"/>
      <c r="M3" s="227"/>
      <c r="N3" s="227"/>
      <c r="O3" s="227"/>
      <c r="P3" s="227"/>
      <c r="Q3" s="227"/>
      <c r="R3" s="227"/>
      <c r="S3" s="227"/>
      <c r="T3" s="227"/>
      <c r="U3" s="227"/>
      <c r="V3" s="228"/>
    </row>
    <row r="4" spans="1:24" ht="25.5" customHeight="1" thickBot="1" x14ac:dyDescent="0.3">
      <c r="A4" s="234" t="s">
        <v>3</v>
      </c>
      <c r="B4" s="220" t="s">
        <v>4</v>
      </c>
      <c r="C4" s="221"/>
      <c r="D4" s="221"/>
      <c r="E4" s="222"/>
      <c r="F4" s="234" t="s">
        <v>5</v>
      </c>
      <c r="G4" s="234" t="s">
        <v>6</v>
      </c>
      <c r="H4" s="234" t="s">
        <v>7</v>
      </c>
      <c r="I4" s="234" t="s">
        <v>8</v>
      </c>
      <c r="J4" s="234" t="s">
        <v>9</v>
      </c>
      <c r="K4" s="234" t="s">
        <v>3</v>
      </c>
      <c r="L4" s="220" t="s">
        <v>26</v>
      </c>
      <c r="M4" s="221"/>
      <c r="N4" s="222"/>
      <c r="O4" s="223" t="s">
        <v>27</v>
      </c>
      <c r="P4" s="240" t="s">
        <v>28</v>
      </c>
      <c r="Q4" s="241"/>
      <c r="R4" s="242"/>
      <c r="S4" s="231" t="s">
        <v>29</v>
      </c>
      <c r="T4" s="234" t="s">
        <v>30</v>
      </c>
      <c r="U4" s="234" t="s">
        <v>31</v>
      </c>
      <c r="V4" s="251" t="s">
        <v>82</v>
      </c>
      <c r="X4" s="217" t="s">
        <v>2199</v>
      </c>
    </row>
    <row r="5" spans="1:24" ht="18" customHeight="1" x14ac:dyDescent="0.25">
      <c r="A5" s="235"/>
      <c r="B5" s="237" t="s">
        <v>10</v>
      </c>
      <c r="C5" s="237" t="s">
        <v>11</v>
      </c>
      <c r="D5" s="1" t="s">
        <v>12</v>
      </c>
      <c r="E5" s="237" t="s">
        <v>14</v>
      </c>
      <c r="F5" s="235"/>
      <c r="G5" s="235"/>
      <c r="H5" s="235"/>
      <c r="I5" s="235"/>
      <c r="J5" s="235"/>
      <c r="K5" s="235"/>
      <c r="L5" s="237" t="s">
        <v>33</v>
      </c>
      <c r="M5" s="1" t="s">
        <v>34</v>
      </c>
      <c r="N5" s="237" t="s">
        <v>36</v>
      </c>
      <c r="O5" s="224"/>
      <c r="P5" s="238" t="s">
        <v>37</v>
      </c>
      <c r="Q5" s="238" t="s">
        <v>38</v>
      </c>
      <c r="R5" s="238" t="s">
        <v>39</v>
      </c>
      <c r="S5" s="232"/>
      <c r="T5" s="235"/>
      <c r="U5" s="235"/>
      <c r="V5" s="252"/>
      <c r="X5" s="218"/>
    </row>
    <row r="6" spans="1:24" ht="15.75" thickBot="1" x14ac:dyDescent="0.3">
      <c r="A6" s="236"/>
      <c r="B6" s="236"/>
      <c r="C6" s="236"/>
      <c r="D6" s="2" t="s">
        <v>13</v>
      </c>
      <c r="E6" s="236"/>
      <c r="F6" s="236"/>
      <c r="G6" s="236"/>
      <c r="H6" s="236"/>
      <c r="I6" s="236"/>
      <c r="J6" s="236"/>
      <c r="K6" s="236"/>
      <c r="L6" s="236"/>
      <c r="M6" s="2" t="s">
        <v>35</v>
      </c>
      <c r="N6" s="236"/>
      <c r="O6" s="225"/>
      <c r="P6" s="239"/>
      <c r="Q6" s="239"/>
      <c r="R6" s="239"/>
      <c r="S6" s="233"/>
      <c r="T6" s="236"/>
      <c r="U6" s="236"/>
      <c r="V6" s="253"/>
      <c r="X6" s="219"/>
    </row>
    <row r="7" spans="1:24" ht="15.75" thickBot="1" x14ac:dyDescent="0.3">
      <c r="A7" s="3">
        <v>1926</v>
      </c>
      <c r="B7" s="4" t="s">
        <v>16</v>
      </c>
      <c r="C7" s="4" t="s">
        <v>15</v>
      </c>
      <c r="D7" s="4" t="s">
        <v>16</v>
      </c>
      <c r="E7" s="21">
        <v>0.16800000000000001</v>
      </c>
      <c r="F7" s="4" t="s">
        <v>15</v>
      </c>
      <c r="G7" s="4" t="s">
        <v>15</v>
      </c>
      <c r="H7" s="4" t="s">
        <v>15</v>
      </c>
      <c r="I7" s="4" t="s">
        <v>15</v>
      </c>
      <c r="J7" s="21">
        <v>0.16800000000000001</v>
      </c>
      <c r="K7" s="3">
        <v>1926</v>
      </c>
      <c r="L7" s="4" t="s">
        <v>15</v>
      </c>
      <c r="M7" s="4" t="s">
        <v>15</v>
      </c>
      <c r="N7" s="4" t="s">
        <v>15</v>
      </c>
      <c r="O7" s="21">
        <v>0.14899999999999999</v>
      </c>
      <c r="P7" s="21">
        <v>0.68200000000000005</v>
      </c>
      <c r="Q7" s="4" t="s">
        <v>41</v>
      </c>
      <c r="R7" s="21">
        <v>0.68200000000000005</v>
      </c>
      <c r="S7" s="4" t="s">
        <v>15</v>
      </c>
      <c r="T7" s="4" t="s">
        <v>15</v>
      </c>
      <c r="U7" s="21">
        <v>0.83199999999999996</v>
      </c>
      <c r="V7" s="21">
        <v>1</v>
      </c>
    </row>
    <row r="8" spans="1:24" ht="15.75" thickBot="1" x14ac:dyDescent="0.3">
      <c r="A8" s="3">
        <v>1927</v>
      </c>
      <c r="B8" s="4" t="s">
        <v>16</v>
      </c>
      <c r="C8" s="4" t="s">
        <v>15</v>
      </c>
      <c r="D8" s="4" t="s">
        <v>16</v>
      </c>
      <c r="E8" s="21">
        <v>0.214</v>
      </c>
      <c r="F8" s="4" t="s">
        <v>15</v>
      </c>
      <c r="G8" s="4" t="s">
        <v>15</v>
      </c>
      <c r="H8" s="4" t="s">
        <v>15</v>
      </c>
      <c r="I8" s="4" t="s">
        <v>15</v>
      </c>
      <c r="J8" s="21">
        <v>0.214</v>
      </c>
      <c r="K8" s="3">
        <v>1927</v>
      </c>
      <c r="L8" s="4" t="s">
        <v>15</v>
      </c>
      <c r="M8" s="4" t="s">
        <v>15</v>
      </c>
      <c r="N8" s="4" t="s">
        <v>15</v>
      </c>
      <c r="O8" s="21">
        <v>0.14899999999999999</v>
      </c>
      <c r="P8" s="21">
        <v>0.63700000000000001</v>
      </c>
      <c r="Q8" s="4" t="s">
        <v>41</v>
      </c>
      <c r="R8" s="21">
        <v>0.63700000000000001</v>
      </c>
      <c r="S8" s="4" t="s">
        <v>15</v>
      </c>
      <c r="T8" s="4" t="s">
        <v>15</v>
      </c>
      <c r="U8" s="21">
        <v>0.78600000000000003</v>
      </c>
      <c r="V8" s="21">
        <v>1</v>
      </c>
    </row>
    <row r="9" spans="1:24" ht="15.75" thickBot="1" x14ac:dyDescent="0.3">
      <c r="A9" s="3">
        <v>1928</v>
      </c>
      <c r="B9" s="4" t="s">
        <v>16</v>
      </c>
      <c r="C9" s="4" t="s">
        <v>15</v>
      </c>
      <c r="D9" s="4" t="s">
        <v>16</v>
      </c>
      <c r="E9" s="21">
        <v>0.23</v>
      </c>
      <c r="F9" s="21">
        <v>0</v>
      </c>
      <c r="G9" s="4" t="s">
        <v>15</v>
      </c>
      <c r="H9" s="4" t="s">
        <v>15</v>
      </c>
      <c r="I9" s="4" t="s">
        <v>15</v>
      </c>
      <c r="J9" s="21">
        <v>0.23100000000000001</v>
      </c>
      <c r="K9" s="3">
        <v>1928</v>
      </c>
      <c r="L9" s="4" t="s">
        <v>15</v>
      </c>
      <c r="M9" s="4" t="s">
        <v>15</v>
      </c>
      <c r="N9" s="4" t="s">
        <v>15</v>
      </c>
      <c r="O9" s="21">
        <v>0.158</v>
      </c>
      <c r="P9" s="21">
        <v>0.61099999999999999</v>
      </c>
      <c r="Q9" s="4" t="s">
        <v>41</v>
      </c>
      <c r="R9" s="21">
        <v>0.61099999999999999</v>
      </c>
      <c r="S9" s="4" t="s">
        <v>15</v>
      </c>
      <c r="T9" s="4" t="s">
        <v>15</v>
      </c>
      <c r="U9" s="21">
        <v>0.76900000000000002</v>
      </c>
      <c r="V9" s="21">
        <v>1</v>
      </c>
    </row>
    <row r="10" spans="1:24" ht="15.75" thickBot="1" x14ac:dyDescent="0.3">
      <c r="A10" s="3">
        <v>1929</v>
      </c>
      <c r="B10" s="4" t="s">
        <v>16</v>
      </c>
      <c r="C10" s="4" t="s">
        <v>15</v>
      </c>
      <c r="D10" s="4" t="s">
        <v>16</v>
      </c>
      <c r="E10" s="21">
        <v>0.253</v>
      </c>
      <c r="F10" s="21">
        <v>1E-3</v>
      </c>
      <c r="G10" s="4" t="s">
        <v>15</v>
      </c>
      <c r="H10" s="4" t="s">
        <v>15</v>
      </c>
      <c r="I10" s="4" t="s">
        <v>15</v>
      </c>
      <c r="J10" s="21">
        <v>0.254</v>
      </c>
      <c r="K10" s="3">
        <v>1929</v>
      </c>
      <c r="L10" s="4" t="s">
        <v>15</v>
      </c>
      <c r="M10" s="4" t="s">
        <v>15</v>
      </c>
      <c r="N10" s="4" t="s">
        <v>15</v>
      </c>
      <c r="O10" s="21">
        <v>0.16300000000000001</v>
      </c>
      <c r="P10" s="21">
        <v>0.58299999999999996</v>
      </c>
      <c r="Q10" s="4" t="s">
        <v>41</v>
      </c>
      <c r="R10" s="21">
        <v>0.58299999999999996</v>
      </c>
      <c r="S10" s="4" t="s">
        <v>15</v>
      </c>
      <c r="T10" s="4" t="s">
        <v>15</v>
      </c>
      <c r="U10" s="21">
        <v>0.746</v>
      </c>
      <c r="V10" s="21">
        <v>1</v>
      </c>
    </row>
    <row r="11" spans="1:24" ht="15.75" thickBot="1" x14ac:dyDescent="0.3">
      <c r="A11" s="3">
        <v>1930</v>
      </c>
      <c r="B11" s="4" t="s">
        <v>16</v>
      </c>
      <c r="C11" s="4" t="s">
        <v>15</v>
      </c>
      <c r="D11" s="4" t="s">
        <v>16</v>
      </c>
      <c r="E11" s="21">
        <v>0.26100000000000001</v>
      </c>
      <c r="F11" s="21">
        <v>2E-3</v>
      </c>
      <c r="G11" s="4" t="s">
        <v>15</v>
      </c>
      <c r="H11" s="4" t="s">
        <v>15</v>
      </c>
      <c r="I11" s="4" t="s">
        <v>15</v>
      </c>
      <c r="J11" s="21">
        <v>0.26300000000000001</v>
      </c>
      <c r="K11" s="3">
        <v>1930</v>
      </c>
      <c r="L11" s="4" t="s">
        <v>15</v>
      </c>
      <c r="M11" s="4" t="s">
        <v>15</v>
      </c>
      <c r="N11" s="4" t="s">
        <v>15</v>
      </c>
      <c r="O11" s="21">
        <v>0.16800000000000001</v>
      </c>
      <c r="P11" s="21">
        <v>0.56899999999999995</v>
      </c>
      <c r="Q11" s="4" t="s">
        <v>41</v>
      </c>
      <c r="R11" s="21">
        <v>0.56899999999999995</v>
      </c>
      <c r="S11" s="4" t="s">
        <v>15</v>
      </c>
      <c r="T11" s="4" t="s">
        <v>15</v>
      </c>
      <c r="U11" s="21">
        <v>0.73699999999999999</v>
      </c>
      <c r="V11" s="21">
        <v>1</v>
      </c>
    </row>
    <row r="12" spans="1:24" ht="15.75" thickBot="1" x14ac:dyDescent="0.3">
      <c r="A12" s="3">
        <v>1931</v>
      </c>
      <c r="B12" s="4" t="s">
        <v>16</v>
      </c>
      <c r="C12" s="4" t="s">
        <v>15</v>
      </c>
      <c r="D12" s="4" t="s">
        <v>16</v>
      </c>
      <c r="E12" s="21">
        <v>0.26800000000000002</v>
      </c>
      <c r="F12" s="21">
        <v>3.0000000000000001E-3</v>
      </c>
      <c r="G12" s="4" t="s">
        <v>15</v>
      </c>
      <c r="H12" s="4" t="s">
        <v>15</v>
      </c>
      <c r="I12" s="4" t="s">
        <v>15</v>
      </c>
      <c r="J12" s="21">
        <v>0.27100000000000002</v>
      </c>
      <c r="K12" s="3">
        <v>1931</v>
      </c>
      <c r="L12" s="4" t="s">
        <v>15</v>
      </c>
      <c r="M12" s="4" t="s">
        <v>15</v>
      </c>
      <c r="N12" s="4" t="s">
        <v>15</v>
      </c>
      <c r="O12" s="21">
        <v>0.17299999999999999</v>
      </c>
      <c r="P12" s="21">
        <v>0.55600000000000005</v>
      </c>
      <c r="Q12" s="4" t="s">
        <v>41</v>
      </c>
      <c r="R12" s="21">
        <v>0.55600000000000005</v>
      </c>
      <c r="S12" s="4" t="s">
        <v>15</v>
      </c>
      <c r="T12" s="4" t="s">
        <v>15</v>
      </c>
      <c r="U12" s="21">
        <v>0.72899999999999998</v>
      </c>
      <c r="V12" s="21">
        <v>1</v>
      </c>
    </row>
    <row r="13" spans="1:24" ht="15.75" thickBot="1" x14ac:dyDescent="0.3">
      <c r="A13" s="3">
        <v>1932</v>
      </c>
      <c r="B13" s="4" t="s">
        <v>16</v>
      </c>
      <c r="C13" s="4" t="s">
        <v>15</v>
      </c>
      <c r="D13" s="4" t="s">
        <v>16</v>
      </c>
      <c r="E13" s="21">
        <v>0.28100000000000003</v>
      </c>
      <c r="F13" s="21">
        <v>4.0000000000000001E-3</v>
      </c>
      <c r="G13" s="4" t="s">
        <v>15</v>
      </c>
      <c r="H13" s="4" t="s">
        <v>15</v>
      </c>
      <c r="I13" s="4" t="s">
        <v>15</v>
      </c>
      <c r="J13" s="21">
        <v>0.28499999999999998</v>
      </c>
      <c r="K13" s="3">
        <v>1932</v>
      </c>
      <c r="L13" s="4" t="s">
        <v>15</v>
      </c>
      <c r="M13" s="4" t="s">
        <v>15</v>
      </c>
      <c r="N13" s="4" t="s">
        <v>15</v>
      </c>
      <c r="O13" s="21">
        <v>0.17899999999999999</v>
      </c>
      <c r="P13" s="21">
        <v>0.53600000000000003</v>
      </c>
      <c r="Q13" s="4" t="s">
        <v>41</v>
      </c>
      <c r="R13" s="21">
        <v>0.53600000000000003</v>
      </c>
      <c r="S13" s="4" t="s">
        <v>15</v>
      </c>
      <c r="T13" s="4" t="s">
        <v>15</v>
      </c>
      <c r="U13" s="21">
        <v>0.71499999999999997</v>
      </c>
      <c r="V13" s="21">
        <v>1</v>
      </c>
    </row>
    <row r="14" spans="1:24" ht="15.75" thickBot="1" x14ac:dyDescent="0.3">
      <c r="A14" s="3">
        <v>1933</v>
      </c>
      <c r="B14" s="4" t="s">
        <v>16</v>
      </c>
      <c r="C14" s="4" t="s">
        <v>15</v>
      </c>
      <c r="D14" s="4" t="s">
        <v>16</v>
      </c>
      <c r="E14" s="21">
        <v>0.28999999999999998</v>
      </c>
      <c r="F14" s="21">
        <v>5.0000000000000001E-3</v>
      </c>
      <c r="G14" s="4" t="s">
        <v>15</v>
      </c>
      <c r="H14" s="4" t="s">
        <v>15</v>
      </c>
      <c r="I14" s="4" t="s">
        <v>15</v>
      </c>
      <c r="J14" s="21">
        <v>0.29499999999999998</v>
      </c>
      <c r="K14" s="3">
        <v>1933</v>
      </c>
      <c r="L14" s="4" t="s">
        <v>15</v>
      </c>
      <c r="M14" s="4" t="s">
        <v>15</v>
      </c>
      <c r="N14" s="4" t="s">
        <v>15</v>
      </c>
      <c r="O14" s="21">
        <v>0.189</v>
      </c>
      <c r="P14" s="21">
        <v>0.51600000000000001</v>
      </c>
      <c r="Q14" s="4" t="s">
        <v>41</v>
      </c>
      <c r="R14" s="21">
        <v>0.51600000000000001</v>
      </c>
      <c r="S14" s="4" t="s">
        <v>15</v>
      </c>
      <c r="T14" s="4" t="s">
        <v>15</v>
      </c>
      <c r="U14" s="21">
        <v>0.70499999999999996</v>
      </c>
      <c r="V14" s="21">
        <v>1</v>
      </c>
    </row>
    <row r="15" spans="1:24" ht="15.75" thickBot="1" x14ac:dyDescent="0.3">
      <c r="A15" s="3">
        <v>1934</v>
      </c>
      <c r="B15" s="4" t="s">
        <v>16</v>
      </c>
      <c r="C15" s="4" t="s">
        <v>15</v>
      </c>
      <c r="D15" s="4" t="s">
        <v>16</v>
      </c>
      <c r="E15" s="21">
        <v>0.308</v>
      </c>
      <c r="F15" s="21">
        <v>6.0000000000000001E-3</v>
      </c>
      <c r="G15" s="4" t="s">
        <v>15</v>
      </c>
      <c r="H15" s="4" t="s">
        <v>15</v>
      </c>
      <c r="I15" s="4" t="s">
        <v>15</v>
      </c>
      <c r="J15" s="21">
        <v>0.314</v>
      </c>
      <c r="K15" s="3">
        <v>1934</v>
      </c>
      <c r="L15" s="4" t="s">
        <v>15</v>
      </c>
      <c r="M15" s="4" t="s">
        <v>15</v>
      </c>
      <c r="N15" s="4" t="s">
        <v>15</v>
      </c>
      <c r="O15" s="21">
        <v>0.19</v>
      </c>
      <c r="P15" s="21">
        <v>0.496</v>
      </c>
      <c r="Q15" s="4" t="s">
        <v>41</v>
      </c>
      <c r="R15" s="21">
        <v>0.496</v>
      </c>
      <c r="S15" s="4" t="s">
        <v>15</v>
      </c>
      <c r="T15" s="4" t="s">
        <v>15</v>
      </c>
      <c r="U15" s="21">
        <v>0.68600000000000005</v>
      </c>
      <c r="V15" s="21">
        <v>1</v>
      </c>
    </row>
    <row r="16" spans="1:24" ht="15.75" thickBot="1" x14ac:dyDescent="0.3">
      <c r="A16" s="3">
        <v>1935</v>
      </c>
      <c r="B16" s="4" t="s">
        <v>16</v>
      </c>
      <c r="C16" s="4" t="s">
        <v>15</v>
      </c>
      <c r="D16" s="4" t="s">
        <v>16</v>
      </c>
      <c r="E16" s="21">
        <v>0.32800000000000001</v>
      </c>
      <c r="F16" s="21">
        <v>8.0000000000000002E-3</v>
      </c>
      <c r="G16" s="4" t="s">
        <v>15</v>
      </c>
      <c r="H16" s="4" t="s">
        <v>15</v>
      </c>
      <c r="I16" s="4" t="s">
        <v>15</v>
      </c>
      <c r="J16" s="21">
        <v>0.33600000000000002</v>
      </c>
      <c r="K16" s="3">
        <v>1935</v>
      </c>
      <c r="L16" s="4" t="s">
        <v>15</v>
      </c>
      <c r="M16" s="4" t="s">
        <v>15</v>
      </c>
      <c r="N16" s="4" t="s">
        <v>15</v>
      </c>
      <c r="O16" s="21">
        <v>0.192</v>
      </c>
      <c r="P16" s="21">
        <v>0.47099999999999997</v>
      </c>
      <c r="Q16" s="4" t="s">
        <v>41</v>
      </c>
      <c r="R16" s="21">
        <v>0.47099999999999997</v>
      </c>
      <c r="S16" s="4" t="s">
        <v>15</v>
      </c>
      <c r="T16" s="4" t="s">
        <v>15</v>
      </c>
      <c r="U16" s="21">
        <v>0.66400000000000003</v>
      </c>
      <c r="V16" s="21">
        <v>1</v>
      </c>
    </row>
    <row r="17" spans="1:22" ht="15.75" thickBot="1" x14ac:dyDescent="0.3">
      <c r="A17" s="3">
        <v>1936</v>
      </c>
      <c r="B17" s="4" t="s">
        <v>16</v>
      </c>
      <c r="C17" s="4" t="s">
        <v>15</v>
      </c>
      <c r="D17" s="4" t="s">
        <v>16</v>
      </c>
      <c r="E17" s="21">
        <v>0.35499999999999998</v>
      </c>
      <c r="F17" s="21">
        <v>1.0999999999999999E-2</v>
      </c>
      <c r="G17" s="4" t="s">
        <v>15</v>
      </c>
      <c r="H17" s="4" t="s">
        <v>15</v>
      </c>
      <c r="I17" s="4" t="s">
        <v>15</v>
      </c>
      <c r="J17" s="21">
        <v>0.36599999999999999</v>
      </c>
      <c r="K17" s="3">
        <v>1936</v>
      </c>
      <c r="L17" s="4" t="s">
        <v>15</v>
      </c>
      <c r="M17" s="4" t="s">
        <v>15</v>
      </c>
      <c r="N17" s="4" t="s">
        <v>15</v>
      </c>
      <c r="O17" s="21">
        <v>0.19</v>
      </c>
      <c r="P17" s="21">
        <v>0.44400000000000001</v>
      </c>
      <c r="Q17" s="4" t="s">
        <v>41</v>
      </c>
      <c r="R17" s="21">
        <v>0.44400000000000001</v>
      </c>
      <c r="S17" s="4" t="s">
        <v>15</v>
      </c>
      <c r="T17" s="4" t="s">
        <v>15</v>
      </c>
      <c r="U17" s="21">
        <v>0.63400000000000001</v>
      </c>
      <c r="V17" s="21">
        <v>1</v>
      </c>
    </row>
    <row r="18" spans="1:22" ht="15.75" thickBot="1" x14ac:dyDescent="0.3">
      <c r="A18" s="3">
        <v>1937</v>
      </c>
      <c r="B18" s="4" t="s">
        <v>16</v>
      </c>
      <c r="C18" s="4" t="s">
        <v>15</v>
      </c>
      <c r="D18" s="4" t="s">
        <v>16</v>
      </c>
      <c r="E18" s="21">
        <v>0.38200000000000001</v>
      </c>
      <c r="F18" s="21">
        <v>0.02</v>
      </c>
      <c r="G18" s="4" t="s">
        <v>15</v>
      </c>
      <c r="H18" s="4" t="s">
        <v>15</v>
      </c>
      <c r="I18" s="4" t="s">
        <v>15</v>
      </c>
      <c r="J18" s="21">
        <v>0.40200000000000002</v>
      </c>
      <c r="K18" s="3">
        <v>1937</v>
      </c>
      <c r="L18" s="4" t="s">
        <v>15</v>
      </c>
      <c r="M18" s="4" t="s">
        <v>15</v>
      </c>
      <c r="N18" s="4" t="s">
        <v>15</v>
      </c>
      <c r="O18" s="21">
        <v>0.187</v>
      </c>
      <c r="P18" s="21">
        <v>0.41099999999999998</v>
      </c>
      <c r="Q18" s="4" t="s">
        <v>41</v>
      </c>
      <c r="R18" s="21">
        <v>0.41099999999999998</v>
      </c>
      <c r="S18" s="4" t="s">
        <v>15</v>
      </c>
      <c r="T18" s="4" t="s">
        <v>15</v>
      </c>
      <c r="U18" s="21">
        <v>0.59799999999999998</v>
      </c>
      <c r="V18" s="21">
        <v>1</v>
      </c>
    </row>
    <row r="19" spans="1:22" ht="15.75" thickBot="1" x14ac:dyDescent="0.3">
      <c r="A19" s="3">
        <v>1938</v>
      </c>
      <c r="B19" s="4" t="s">
        <v>16</v>
      </c>
      <c r="C19" s="4" t="s">
        <v>15</v>
      </c>
      <c r="D19" s="4" t="s">
        <v>16</v>
      </c>
      <c r="E19" s="21">
        <v>0.40500000000000003</v>
      </c>
      <c r="F19" s="21">
        <v>2.8000000000000001E-2</v>
      </c>
      <c r="G19" s="4" t="s">
        <v>15</v>
      </c>
      <c r="H19" s="4" t="s">
        <v>15</v>
      </c>
      <c r="I19" s="4" t="s">
        <v>15</v>
      </c>
      <c r="J19" s="21">
        <v>0.433</v>
      </c>
      <c r="K19" s="3">
        <v>1938</v>
      </c>
      <c r="L19" s="4" t="s">
        <v>15</v>
      </c>
      <c r="M19" s="4" t="s">
        <v>15</v>
      </c>
      <c r="N19" s="4" t="s">
        <v>15</v>
      </c>
      <c r="O19" s="21">
        <v>0.188</v>
      </c>
      <c r="P19" s="21">
        <v>0.379</v>
      </c>
      <c r="Q19" s="4" t="s">
        <v>41</v>
      </c>
      <c r="R19" s="21">
        <v>0.379</v>
      </c>
      <c r="S19" s="4" t="s">
        <v>15</v>
      </c>
      <c r="T19" s="4" t="s">
        <v>15</v>
      </c>
      <c r="U19" s="21">
        <v>0.56699999999999995</v>
      </c>
      <c r="V19" s="21">
        <v>1</v>
      </c>
    </row>
    <row r="20" spans="1:22" ht="15.75" thickBot="1" x14ac:dyDescent="0.3">
      <c r="A20" s="3">
        <v>1939</v>
      </c>
      <c r="B20" s="4" t="s">
        <v>16</v>
      </c>
      <c r="C20" s="4" t="s">
        <v>15</v>
      </c>
      <c r="D20" s="4" t="s">
        <v>16</v>
      </c>
      <c r="E20" s="21">
        <v>0.42399999999999999</v>
      </c>
      <c r="F20" s="21">
        <v>0.03</v>
      </c>
      <c r="G20" s="4" t="s">
        <v>15</v>
      </c>
      <c r="H20" s="4" t="s">
        <v>15</v>
      </c>
      <c r="I20" s="4" t="s">
        <v>15</v>
      </c>
      <c r="J20" s="21">
        <v>0.45400000000000001</v>
      </c>
      <c r="K20" s="3">
        <v>1939</v>
      </c>
      <c r="L20" s="4" t="s">
        <v>15</v>
      </c>
      <c r="M20" s="4" t="s">
        <v>15</v>
      </c>
      <c r="N20" s="4" t="s">
        <v>15</v>
      </c>
      <c r="O20" s="21">
        <v>0.19</v>
      </c>
      <c r="P20" s="21">
        <v>0.35599999999999998</v>
      </c>
      <c r="Q20" s="4" t="s">
        <v>41</v>
      </c>
      <c r="R20" s="21">
        <v>0.35599999999999998</v>
      </c>
      <c r="S20" s="4" t="s">
        <v>15</v>
      </c>
      <c r="T20" s="4" t="s">
        <v>15</v>
      </c>
      <c r="U20" s="21">
        <v>0.54600000000000004</v>
      </c>
      <c r="V20" s="21">
        <v>1</v>
      </c>
    </row>
    <row r="21" spans="1:22" ht="15.75" thickBot="1" x14ac:dyDescent="0.3">
      <c r="A21" s="3">
        <v>1940</v>
      </c>
      <c r="B21" s="4" t="s">
        <v>16</v>
      </c>
      <c r="C21" s="4" t="s">
        <v>15</v>
      </c>
      <c r="D21" s="4" t="s">
        <v>16</v>
      </c>
      <c r="E21" s="21">
        <v>0.46</v>
      </c>
      <c r="F21" s="21">
        <v>3.3000000000000002E-2</v>
      </c>
      <c r="G21" s="4" t="s">
        <v>15</v>
      </c>
      <c r="H21" s="4" t="s">
        <v>15</v>
      </c>
      <c r="I21" s="4" t="s">
        <v>15</v>
      </c>
      <c r="J21" s="21">
        <v>0.49299999999999999</v>
      </c>
      <c r="K21" s="3">
        <v>1940</v>
      </c>
      <c r="L21" s="4" t="s">
        <v>15</v>
      </c>
      <c r="M21" s="4" t="s">
        <v>15</v>
      </c>
      <c r="N21" s="4" t="s">
        <v>15</v>
      </c>
      <c r="O21" s="21">
        <v>0.18099999999999999</v>
      </c>
      <c r="P21" s="21">
        <v>0.32500000000000001</v>
      </c>
      <c r="Q21" s="4" t="s">
        <v>41</v>
      </c>
      <c r="R21" s="21">
        <v>0.32500000000000001</v>
      </c>
      <c r="S21" s="4" t="s">
        <v>15</v>
      </c>
      <c r="T21" s="4" t="s">
        <v>15</v>
      </c>
      <c r="U21" s="21">
        <v>0.50700000000000001</v>
      </c>
      <c r="V21" s="21">
        <v>1</v>
      </c>
    </row>
    <row r="22" spans="1:22" ht="15.75" thickBot="1" x14ac:dyDescent="0.3">
      <c r="A22" s="3">
        <v>1941</v>
      </c>
      <c r="B22" s="4" t="s">
        <v>16</v>
      </c>
      <c r="C22" s="4" t="s">
        <v>15</v>
      </c>
      <c r="D22" s="4" t="s">
        <v>16</v>
      </c>
      <c r="E22" s="21">
        <v>0.49099999999999999</v>
      </c>
      <c r="F22" s="21">
        <v>3.6999999999999998E-2</v>
      </c>
      <c r="G22" s="4" t="s">
        <v>15</v>
      </c>
      <c r="H22" s="4" t="s">
        <v>15</v>
      </c>
      <c r="I22" s="4" t="s">
        <v>15</v>
      </c>
      <c r="J22" s="21">
        <v>0.52700000000000002</v>
      </c>
      <c r="K22" s="3">
        <v>1941</v>
      </c>
      <c r="L22" s="4" t="s">
        <v>15</v>
      </c>
      <c r="M22" s="4" t="s">
        <v>15</v>
      </c>
      <c r="N22" s="4" t="s">
        <v>15</v>
      </c>
      <c r="O22" s="21">
        <v>0.17699999999999999</v>
      </c>
      <c r="P22" s="21">
        <v>0.29599999999999999</v>
      </c>
      <c r="Q22" s="4" t="s">
        <v>41</v>
      </c>
      <c r="R22" s="21">
        <v>0.29599999999999999</v>
      </c>
      <c r="S22" s="4" t="s">
        <v>15</v>
      </c>
      <c r="T22" s="4" t="s">
        <v>15</v>
      </c>
      <c r="U22" s="21">
        <v>0.47299999999999998</v>
      </c>
      <c r="V22" s="21">
        <v>1</v>
      </c>
    </row>
    <row r="23" spans="1:22" ht="15.75" thickBot="1" x14ac:dyDescent="0.3">
      <c r="A23" s="3">
        <v>1942</v>
      </c>
      <c r="B23" s="4" t="s">
        <v>16</v>
      </c>
      <c r="C23" s="4" t="s">
        <v>15</v>
      </c>
      <c r="D23" s="4" t="s">
        <v>16</v>
      </c>
      <c r="E23" s="21">
        <v>0.52900000000000003</v>
      </c>
      <c r="F23" s="21">
        <v>3.7999999999999999E-2</v>
      </c>
      <c r="G23" s="4" t="s">
        <v>15</v>
      </c>
      <c r="H23" s="4" t="s">
        <v>15</v>
      </c>
      <c r="I23" s="4" t="s">
        <v>15</v>
      </c>
      <c r="J23" s="21">
        <v>0.56699999999999995</v>
      </c>
      <c r="K23" s="3">
        <v>1942</v>
      </c>
      <c r="L23" s="4" t="s">
        <v>15</v>
      </c>
      <c r="M23" s="4" t="s">
        <v>15</v>
      </c>
      <c r="N23" s="4" t="s">
        <v>15</v>
      </c>
      <c r="O23" s="21">
        <v>0.154</v>
      </c>
      <c r="P23" s="21">
        <v>0.27900000000000003</v>
      </c>
      <c r="Q23" s="4" t="s">
        <v>41</v>
      </c>
      <c r="R23" s="21">
        <v>0.27900000000000003</v>
      </c>
      <c r="S23" s="4" t="s">
        <v>15</v>
      </c>
      <c r="T23" s="4" t="s">
        <v>15</v>
      </c>
      <c r="U23" s="21">
        <v>0.433</v>
      </c>
      <c r="V23" s="21">
        <v>1</v>
      </c>
    </row>
    <row r="24" spans="1:22" ht="15.75" thickBot="1" x14ac:dyDescent="0.3">
      <c r="A24" s="3">
        <v>1943</v>
      </c>
      <c r="B24" s="4" t="s">
        <v>16</v>
      </c>
      <c r="C24" s="4" t="s">
        <v>15</v>
      </c>
      <c r="D24" s="4" t="s">
        <v>16</v>
      </c>
      <c r="E24" s="21">
        <v>0.51900000000000002</v>
      </c>
      <c r="F24" s="21">
        <v>0.04</v>
      </c>
      <c r="G24" s="4" t="s">
        <v>15</v>
      </c>
      <c r="H24" s="4" t="s">
        <v>15</v>
      </c>
      <c r="I24" s="4" t="s">
        <v>15</v>
      </c>
      <c r="J24" s="21">
        <v>0.55900000000000005</v>
      </c>
      <c r="K24" s="3">
        <v>1943</v>
      </c>
      <c r="L24" s="4" t="s">
        <v>15</v>
      </c>
      <c r="M24" s="4" t="s">
        <v>15</v>
      </c>
      <c r="N24" s="4" t="s">
        <v>15</v>
      </c>
      <c r="O24" s="21">
        <v>0.14199999999999999</v>
      </c>
      <c r="P24" s="21">
        <v>0.3</v>
      </c>
      <c r="Q24" s="4" t="s">
        <v>41</v>
      </c>
      <c r="R24" s="21">
        <v>0.3</v>
      </c>
      <c r="S24" s="4" t="s">
        <v>15</v>
      </c>
      <c r="T24" s="4" t="s">
        <v>15</v>
      </c>
      <c r="U24" s="21">
        <v>0.441</v>
      </c>
      <c r="V24" s="21">
        <v>1</v>
      </c>
    </row>
    <row r="25" spans="1:22" ht="15.75" thickBot="1" x14ac:dyDescent="0.3">
      <c r="A25" s="3">
        <v>1944</v>
      </c>
      <c r="B25" s="4" t="s">
        <v>16</v>
      </c>
      <c r="C25" s="4" t="s">
        <v>15</v>
      </c>
      <c r="D25" s="4" t="s">
        <v>16</v>
      </c>
      <c r="E25" s="21">
        <v>0.52200000000000002</v>
      </c>
      <c r="F25" s="21">
        <v>0.04</v>
      </c>
      <c r="G25" s="4" t="s">
        <v>15</v>
      </c>
      <c r="H25" s="4" t="s">
        <v>15</v>
      </c>
      <c r="I25" s="4" t="s">
        <v>15</v>
      </c>
      <c r="J25" s="21">
        <v>0.56200000000000006</v>
      </c>
      <c r="K25" s="3">
        <v>1944</v>
      </c>
      <c r="L25" s="4" t="s">
        <v>15</v>
      </c>
      <c r="M25" s="4" t="s">
        <v>15</v>
      </c>
      <c r="N25" s="4" t="s">
        <v>15</v>
      </c>
      <c r="O25" s="21">
        <v>0.14000000000000001</v>
      </c>
      <c r="P25" s="21">
        <v>0.29799999999999999</v>
      </c>
      <c r="Q25" s="4" t="s">
        <v>41</v>
      </c>
      <c r="R25" s="21">
        <v>0.29799999999999999</v>
      </c>
      <c r="S25" s="4" t="s">
        <v>15</v>
      </c>
      <c r="T25" s="4" t="s">
        <v>15</v>
      </c>
      <c r="U25" s="21">
        <v>0.438</v>
      </c>
      <c r="V25" s="21">
        <v>1</v>
      </c>
    </row>
    <row r="26" spans="1:22" ht="15.75" thickBot="1" x14ac:dyDescent="0.3">
      <c r="A26" s="3">
        <v>1945</v>
      </c>
      <c r="B26" s="4" t="s">
        <v>16</v>
      </c>
      <c r="C26" s="4" t="s">
        <v>15</v>
      </c>
      <c r="D26" s="4" t="s">
        <v>16</v>
      </c>
      <c r="E26" s="21">
        <v>0.52900000000000003</v>
      </c>
      <c r="F26" s="21">
        <v>4.1000000000000002E-2</v>
      </c>
      <c r="G26" s="4" t="s">
        <v>15</v>
      </c>
      <c r="H26" s="4" t="s">
        <v>15</v>
      </c>
      <c r="I26" s="4" t="s">
        <v>15</v>
      </c>
      <c r="J26" s="21">
        <v>0.56999999999999995</v>
      </c>
      <c r="K26" s="3">
        <v>1945</v>
      </c>
      <c r="L26" s="4" t="s">
        <v>15</v>
      </c>
      <c r="M26" s="4" t="s">
        <v>15</v>
      </c>
      <c r="N26" s="4" t="s">
        <v>15</v>
      </c>
      <c r="O26" s="21">
        <v>0.14099999999999999</v>
      </c>
      <c r="P26" s="21">
        <v>0.28899999999999998</v>
      </c>
      <c r="Q26" s="4" t="s">
        <v>41</v>
      </c>
      <c r="R26" s="21">
        <v>0.28899999999999998</v>
      </c>
      <c r="S26" s="4" t="s">
        <v>15</v>
      </c>
      <c r="T26" s="4" t="s">
        <v>15</v>
      </c>
      <c r="U26" s="21">
        <v>0.43</v>
      </c>
      <c r="V26" s="21">
        <v>1</v>
      </c>
    </row>
    <row r="27" spans="1:22" ht="15.75" thickBot="1" x14ac:dyDescent="0.3">
      <c r="A27" s="3">
        <v>1946</v>
      </c>
      <c r="B27" s="4" t="s">
        <v>16</v>
      </c>
      <c r="C27" s="4" t="s">
        <v>15</v>
      </c>
      <c r="D27" s="4" t="s">
        <v>16</v>
      </c>
      <c r="E27" s="21">
        <v>0.54700000000000004</v>
      </c>
      <c r="F27" s="21">
        <v>4.2999999999999997E-2</v>
      </c>
      <c r="G27" s="4" t="s">
        <v>15</v>
      </c>
      <c r="H27" s="4" t="s">
        <v>15</v>
      </c>
      <c r="I27" s="4" t="s">
        <v>15</v>
      </c>
      <c r="J27" s="21">
        <v>0.59</v>
      </c>
      <c r="K27" s="3">
        <v>1946</v>
      </c>
      <c r="L27" s="4" t="s">
        <v>15</v>
      </c>
      <c r="M27" s="4" t="s">
        <v>15</v>
      </c>
      <c r="N27" s="4" t="s">
        <v>15</v>
      </c>
      <c r="O27" s="21">
        <v>0.13900000000000001</v>
      </c>
      <c r="P27" s="21">
        <v>0.27100000000000002</v>
      </c>
      <c r="Q27" s="4" t="s">
        <v>41</v>
      </c>
      <c r="R27" s="21">
        <v>0.27100000000000002</v>
      </c>
      <c r="S27" s="4" t="s">
        <v>15</v>
      </c>
      <c r="T27" s="4" t="s">
        <v>15</v>
      </c>
      <c r="U27" s="21">
        <v>0.41</v>
      </c>
      <c r="V27" s="21">
        <v>1</v>
      </c>
    </row>
    <row r="28" spans="1:22" ht="15.75" thickBot="1" x14ac:dyDescent="0.3">
      <c r="A28" s="3">
        <v>1947</v>
      </c>
      <c r="B28" s="4" t="s">
        <v>16</v>
      </c>
      <c r="C28" s="4" t="s">
        <v>15</v>
      </c>
      <c r="D28" s="4" t="s">
        <v>16</v>
      </c>
      <c r="E28" s="21">
        <v>0.56399999999999995</v>
      </c>
      <c r="F28" s="21">
        <v>4.5999999999999999E-2</v>
      </c>
      <c r="G28" s="4" t="s">
        <v>15</v>
      </c>
      <c r="H28" s="4" t="s">
        <v>15</v>
      </c>
      <c r="I28" s="4" t="s">
        <v>15</v>
      </c>
      <c r="J28" s="21">
        <v>0.61099999999999999</v>
      </c>
      <c r="K28" s="3">
        <v>1947</v>
      </c>
      <c r="L28" s="4" t="s">
        <v>15</v>
      </c>
      <c r="M28" s="4" t="s">
        <v>15</v>
      </c>
      <c r="N28" s="4" t="s">
        <v>15</v>
      </c>
      <c r="O28" s="21">
        <v>0.13800000000000001</v>
      </c>
      <c r="P28" s="21">
        <v>0.251</v>
      </c>
      <c r="Q28" s="4" t="s">
        <v>41</v>
      </c>
      <c r="R28" s="21">
        <v>0.251</v>
      </c>
      <c r="S28" s="4" t="s">
        <v>15</v>
      </c>
      <c r="T28" s="4" t="s">
        <v>15</v>
      </c>
      <c r="U28" s="21">
        <v>0.38900000000000001</v>
      </c>
      <c r="V28" s="21">
        <v>1</v>
      </c>
    </row>
    <row r="29" spans="1:22" ht="15.75" thickBot="1" x14ac:dyDescent="0.3">
      <c r="A29" s="3">
        <v>1948</v>
      </c>
      <c r="B29" s="4" t="s">
        <v>16</v>
      </c>
      <c r="C29" s="4" t="s">
        <v>15</v>
      </c>
      <c r="D29" s="4" t="s">
        <v>16</v>
      </c>
      <c r="E29" s="21">
        <v>0.59699999999999998</v>
      </c>
      <c r="F29" s="21">
        <v>5.3999999999999999E-2</v>
      </c>
      <c r="G29" s="4" t="s">
        <v>15</v>
      </c>
      <c r="H29" s="4" t="s">
        <v>15</v>
      </c>
      <c r="I29" s="4" t="s">
        <v>15</v>
      </c>
      <c r="J29" s="21">
        <v>0.65</v>
      </c>
      <c r="K29" s="3">
        <v>1948</v>
      </c>
      <c r="L29" s="4" t="s">
        <v>15</v>
      </c>
      <c r="M29" s="4" t="s">
        <v>15</v>
      </c>
      <c r="N29" s="4" t="s">
        <v>15</v>
      </c>
      <c r="O29" s="21">
        <v>0.13800000000000001</v>
      </c>
      <c r="P29" s="21">
        <v>0.21099999999999999</v>
      </c>
      <c r="Q29" s="4" t="s">
        <v>41</v>
      </c>
      <c r="R29" s="21">
        <v>0.21099999999999999</v>
      </c>
      <c r="S29" s="4" t="s">
        <v>15</v>
      </c>
      <c r="T29" s="4" t="s">
        <v>15</v>
      </c>
      <c r="U29" s="21">
        <v>0.35</v>
      </c>
      <c r="V29" s="21">
        <v>1</v>
      </c>
    </row>
    <row r="30" spans="1:22" ht="15.75" thickBot="1" x14ac:dyDescent="0.3">
      <c r="A30" s="3">
        <v>1949</v>
      </c>
      <c r="B30" s="4" t="s">
        <v>16</v>
      </c>
      <c r="C30" s="4" t="s">
        <v>15</v>
      </c>
      <c r="D30" s="4" t="s">
        <v>16</v>
      </c>
      <c r="E30" s="21">
        <v>0.61799999999999999</v>
      </c>
      <c r="F30" s="21">
        <v>6.3E-2</v>
      </c>
      <c r="G30" s="4" t="s">
        <v>15</v>
      </c>
      <c r="H30" s="4" t="s">
        <v>15</v>
      </c>
      <c r="I30" s="4" t="s">
        <v>15</v>
      </c>
      <c r="J30" s="21">
        <v>0.68100000000000005</v>
      </c>
      <c r="K30" s="3">
        <v>1949</v>
      </c>
      <c r="L30" s="4" t="s">
        <v>15</v>
      </c>
      <c r="M30" s="4" t="s">
        <v>15</v>
      </c>
      <c r="N30" s="4" t="s">
        <v>15</v>
      </c>
      <c r="O30" s="21">
        <v>0.14399999999999999</v>
      </c>
      <c r="P30" s="21">
        <v>0.17399999999999999</v>
      </c>
      <c r="Q30" s="4" t="s">
        <v>41</v>
      </c>
      <c r="R30" s="21">
        <v>0.17399999999999999</v>
      </c>
      <c r="S30" s="4" t="s">
        <v>15</v>
      </c>
      <c r="T30" s="4" t="s">
        <v>15</v>
      </c>
      <c r="U30" s="21">
        <v>0.31900000000000001</v>
      </c>
      <c r="V30" s="21">
        <v>1</v>
      </c>
    </row>
    <row r="31" spans="1:22" ht="15.75" thickBot="1" x14ac:dyDescent="0.3">
      <c r="A31" s="3">
        <v>1950</v>
      </c>
      <c r="B31" s="4" t="s">
        <v>16</v>
      </c>
      <c r="C31" s="4" t="s">
        <v>15</v>
      </c>
      <c r="D31" s="4" t="s">
        <v>16</v>
      </c>
      <c r="E31" s="21">
        <v>0.63</v>
      </c>
      <c r="F31" s="21">
        <v>6.8000000000000005E-2</v>
      </c>
      <c r="G31" s="4" t="s">
        <v>15</v>
      </c>
      <c r="H31" s="4" t="s">
        <v>15</v>
      </c>
      <c r="I31" s="4" t="s">
        <v>15</v>
      </c>
      <c r="J31" s="21">
        <v>0.69899999999999995</v>
      </c>
      <c r="K31" s="3">
        <v>1950</v>
      </c>
      <c r="L31" s="4" t="s">
        <v>15</v>
      </c>
      <c r="M31" s="4" t="s">
        <v>15</v>
      </c>
      <c r="N31" s="4" t="s">
        <v>15</v>
      </c>
      <c r="O31" s="21">
        <v>0.14699999999999999</v>
      </c>
      <c r="P31" s="21">
        <v>0.154</v>
      </c>
      <c r="Q31" s="4" t="s">
        <v>41</v>
      </c>
      <c r="R31" s="21">
        <v>0.154</v>
      </c>
      <c r="S31" s="4" t="s">
        <v>15</v>
      </c>
      <c r="T31" s="4" t="s">
        <v>15</v>
      </c>
      <c r="U31" s="21">
        <v>0.30099999999999999</v>
      </c>
      <c r="V31" s="21">
        <v>1</v>
      </c>
    </row>
    <row r="32" spans="1:22" ht="15.75" thickBot="1" x14ac:dyDescent="0.3">
      <c r="A32" s="3">
        <v>1951</v>
      </c>
      <c r="B32" s="4" t="s">
        <v>16</v>
      </c>
      <c r="C32" s="4" t="s">
        <v>15</v>
      </c>
      <c r="D32" s="4" t="s">
        <v>16</v>
      </c>
      <c r="E32" s="21">
        <v>0.65</v>
      </c>
      <c r="F32" s="21">
        <v>7.1999999999999995E-2</v>
      </c>
      <c r="G32" s="4" t="s">
        <v>15</v>
      </c>
      <c r="H32" s="4" t="s">
        <v>15</v>
      </c>
      <c r="I32" s="4" t="s">
        <v>15</v>
      </c>
      <c r="J32" s="21">
        <v>0.72099999999999997</v>
      </c>
      <c r="K32" s="3">
        <v>1951</v>
      </c>
      <c r="L32" s="4" t="s">
        <v>15</v>
      </c>
      <c r="M32" s="4" t="s">
        <v>15</v>
      </c>
      <c r="N32" s="4" t="s">
        <v>15</v>
      </c>
      <c r="O32" s="21">
        <v>0.14599999999999999</v>
      </c>
      <c r="P32" s="21">
        <v>0.13300000000000001</v>
      </c>
      <c r="Q32" s="4" t="s">
        <v>41</v>
      </c>
      <c r="R32" s="21">
        <v>0.13300000000000001</v>
      </c>
      <c r="S32" s="4" t="s">
        <v>15</v>
      </c>
      <c r="T32" s="4" t="s">
        <v>15</v>
      </c>
      <c r="U32" s="21">
        <v>0.27900000000000003</v>
      </c>
      <c r="V32" s="21">
        <v>1</v>
      </c>
    </row>
    <row r="33" spans="1:22" ht="15.75" thickBot="1" x14ac:dyDescent="0.3">
      <c r="A33" s="3">
        <v>1952</v>
      </c>
      <c r="B33" s="4" t="s">
        <v>16</v>
      </c>
      <c r="C33" s="4" t="s">
        <v>15</v>
      </c>
      <c r="D33" s="4" t="s">
        <v>16</v>
      </c>
      <c r="E33" s="21">
        <v>0.66700000000000004</v>
      </c>
      <c r="F33" s="21">
        <v>7.5999999999999998E-2</v>
      </c>
      <c r="G33" s="4" t="s">
        <v>15</v>
      </c>
      <c r="H33" s="4" t="s">
        <v>15</v>
      </c>
      <c r="I33" s="4" t="s">
        <v>15</v>
      </c>
      <c r="J33" s="21">
        <v>0.74399999999999999</v>
      </c>
      <c r="K33" s="3">
        <v>1952</v>
      </c>
      <c r="L33" s="4" t="s">
        <v>15</v>
      </c>
      <c r="M33" s="4" t="s">
        <v>15</v>
      </c>
      <c r="N33" s="4" t="s">
        <v>15</v>
      </c>
      <c r="O33" s="21">
        <v>0.14199999999999999</v>
      </c>
      <c r="P33" s="21">
        <v>0.114</v>
      </c>
      <c r="Q33" s="4" t="s">
        <v>41</v>
      </c>
      <c r="R33" s="21">
        <v>0.114</v>
      </c>
      <c r="S33" s="4" t="s">
        <v>15</v>
      </c>
      <c r="T33" s="4" t="s">
        <v>15</v>
      </c>
      <c r="U33" s="21">
        <v>0.25600000000000001</v>
      </c>
      <c r="V33" s="21">
        <v>1</v>
      </c>
    </row>
    <row r="34" spans="1:22" ht="15.75" thickBot="1" x14ac:dyDescent="0.3">
      <c r="A34" s="3">
        <v>1953</v>
      </c>
      <c r="B34" s="4" t="s">
        <v>16</v>
      </c>
      <c r="C34" s="4" t="s">
        <v>15</v>
      </c>
      <c r="D34" s="4" t="s">
        <v>16</v>
      </c>
      <c r="E34" s="21">
        <v>0.67500000000000004</v>
      </c>
      <c r="F34" s="21">
        <v>7.9000000000000001E-2</v>
      </c>
      <c r="G34" s="4" t="s">
        <v>15</v>
      </c>
      <c r="H34" s="4" t="s">
        <v>15</v>
      </c>
      <c r="I34" s="4" t="s">
        <v>15</v>
      </c>
      <c r="J34" s="21">
        <v>0.753</v>
      </c>
      <c r="K34" s="3">
        <v>1953</v>
      </c>
      <c r="L34" s="4" t="s">
        <v>15</v>
      </c>
      <c r="M34" s="4" t="s">
        <v>15</v>
      </c>
      <c r="N34" s="4" t="s">
        <v>15</v>
      </c>
      <c r="O34" s="21">
        <v>0.14499999999999999</v>
      </c>
      <c r="P34" s="21">
        <v>0.10199999999999999</v>
      </c>
      <c r="Q34" s="4" t="s">
        <v>41</v>
      </c>
      <c r="R34" s="21">
        <v>0.10199999999999999</v>
      </c>
      <c r="S34" s="4" t="s">
        <v>15</v>
      </c>
      <c r="T34" s="4" t="s">
        <v>15</v>
      </c>
      <c r="U34" s="21">
        <v>0.247</v>
      </c>
      <c r="V34" s="21">
        <v>1</v>
      </c>
    </row>
    <row r="35" spans="1:22" ht="15.75" thickBot="1" x14ac:dyDescent="0.3">
      <c r="A35" s="3">
        <v>1954</v>
      </c>
      <c r="B35" s="4" t="s">
        <v>16</v>
      </c>
      <c r="C35" s="4" t="s">
        <v>15</v>
      </c>
      <c r="D35" s="4" t="s">
        <v>16</v>
      </c>
      <c r="E35" s="21">
        <v>0.69099999999999995</v>
      </c>
      <c r="F35" s="21">
        <v>7.6999999999999999E-2</v>
      </c>
      <c r="G35" s="4" t="s">
        <v>15</v>
      </c>
      <c r="H35" s="4" t="s">
        <v>15</v>
      </c>
      <c r="I35" s="4" t="s">
        <v>15</v>
      </c>
      <c r="J35" s="21">
        <v>0.76800000000000002</v>
      </c>
      <c r="K35" s="3">
        <v>1954</v>
      </c>
      <c r="L35" s="4" t="s">
        <v>15</v>
      </c>
      <c r="M35" s="4" t="s">
        <v>15</v>
      </c>
      <c r="N35" s="4" t="s">
        <v>15</v>
      </c>
      <c r="O35" s="21">
        <v>0.14699999999999999</v>
      </c>
      <c r="P35" s="21">
        <v>8.5000000000000006E-2</v>
      </c>
      <c r="Q35" s="4" t="s">
        <v>41</v>
      </c>
      <c r="R35" s="21">
        <v>8.5000000000000006E-2</v>
      </c>
      <c r="S35" s="4" t="s">
        <v>15</v>
      </c>
      <c r="T35" s="4" t="s">
        <v>15</v>
      </c>
      <c r="U35" s="21">
        <v>0.23200000000000001</v>
      </c>
      <c r="V35" s="21">
        <v>1</v>
      </c>
    </row>
    <row r="36" spans="1:22" ht="15.75" thickBot="1" x14ac:dyDescent="0.3">
      <c r="A36" s="3">
        <v>1955</v>
      </c>
      <c r="B36" s="4" t="s">
        <v>16</v>
      </c>
      <c r="C36" s="4" t="s">
        <v>15</v>
      </c>
      <c r="D36" s="4" t="s">
        <v>16</v>
      </c>
      <c r="E36" s="21">
        <v>0.69899999999999995</v>
      </c>
      <c r="F36" s="21">
        <v>7.1999999999999995E-2</v>
      </c>
      <c r="G36" s="4" t="s">
        <v>15</v>
      </c>
      <c r="H36" s="4" t="s">
        <v>15</v>
      </c>
      <c r="I36" s="4" t="s">
        <v>15</v>
      </c>
      <c r="J36" s="21">
        <v>0.77100000000000002</v>
      </c>
      <c r="K36" s="3">
        <v>1955</v>
      </c>
      <c r="L36" s="4" t="s">
        <v>15</v>
      </c>
      <c r="M36" s="4" t="s">
        <v>15</v>
      </c>
      <c r="N36" s="4" t="s">
        <v>15</v>
      </c>
      <c r="O36" s="21">
        <v>0.156</v>
      </c>
      <c r="P36" s="21">
        <v>7.2999999999999995E-2</v>
      </c>
      <c r="Q36" s="4" t="s">
        <v>41</v>
      </c>
      <c r="R36" s="21">
        <v>7.2999999999999995E-2</v>
      </c>
      <c r="S36" s="4" t="s">
        <v>15</v>
      </c>
      <c r="T36" s="4" t="s">
        <v>15</v>
      </c>
      <c r="U36" s="21">
        <v>0.22900000000000001</v>
      </c>
      <c r="V36" s="21">
        <v>1</v>
      </c>
    </row>
    <row r="37" spans="1:22" ht="15.75" thickBot="1" x14ac:dyDescent="0.3">
      <c r="A37" s="3">
        <v>1956</v>
      </c>
      <c r="B37" s="4" t="s">
        <v>16</v>
      </c>
      <c r="C37" s="4" t="s">
        <v>15</v>
      </c>
      <c r="D37" s="4" t="s">
        <v>16</v>
      </c>
      <c r="E37" s="21">
        <v>0.71</v>
      </c>
      <c r="F37" s="21">
        <v>7.0000000000000007E-2</v>
      </c>
      <c r="G37" s="4" t="s">
        <v>15</v>
      </c>
      <c r="H37" s="4" t="s">
        <v>15</v>
      </c>
      <c r="I37" s="4" t="s">
        <v>15</v>
      </c>
      <c r="J37" s="21">
        <v>0.78</v>
      </c>
      <c r="K37" s="3">
        <v>1956</v>
      </c>
      <c r="L37" s="4" t="s">
        <v>15</v>
      </c>
      <c r="M37" s="4" t="s">
        <v>15</v>
      </c>
      <c r="N37" s="4" t="s">
        <v>15</v>
      </c>
      <c r="O37" s="21">
        <v>0.16400000000000001</v>
      </c>
      <c r="P37" s="21">
        <v>5.6000000000000001E-2</v>
      </c>
      <c r="Q37" s="4" t="s">
        <v>41</v>
      </c>
      <c r="R37" s="21">
        <v>5.6000000000000001E-2</v>
      </c>
      <c r="S37" s="4" t="s">
        <v>15</v>
      </c>
      <c r="T37" s="4" t="s">
        <v>15</v>
      </c>
      <c r="U37" s="21">
        <v>0.22</v>
      </c>
      <c r="V37" s="21">
        <v>1</v>
      </c>
    </row>
    <row r="38" spans="1:22" ht="15.75" thickBot="1" x14ac:dyDescent="0.3">
      <c r="A38" s="3">
        <v>1957</v>
      </c>
      <c r="B38" s="4" t="s">
        <v>16</v>
      </c>
      <c r="C38" s="4" t="s">
        <v>15</v>
      </c>
      <c r="D38" s="4" t="s">
        <v>16</v>
      </c>
      <c r="E38" s="21">
        <v>0.72</v>
      </c>
      <c r="F38" s="21">
        <v>6.4000000000000001E-2</v>
      </c>
      <c r="G38" s="4" t="s">
        <v>15</v>
      </c>
      <c r="H38" s="4" t="s">
        <v>15</v>
      </c>
      <c r="I38" s="4" t="s">
        <v>15</v>
      </c>
      <c r="J38" s="21">
        <v>0.78400000000000003</v>
      </c>
      <c r="K38" s="3">
        <v>1957</v>
      </c>
      <c r="L38" s="4" t="s">
        <v>15</v>
      </c>
      <c r="M38" s="4" t="s">
        <v>15</v>
      </c>
      <c r="N38" s="4" t="s">
        <v>15</v>
      </c>
      <c r="O38" s="21">
        <v>0.16900000000000001</v>
      </c>
      <c r="P38" s="21">
        <v>4.7E-2</v>
      </c>
      <c r="Q38" s="4" t="s">
        <v>41</v>
      </c>
      <c r="R38" s="21">
        <v>4.7E-2</v>
      </c>
      <c r="S38" s="4" t="s">
        <v>15</v>
      </c>
      <c r="T38" s="4" t="s">
        <v>15</v>
      </c>
      <c r="U38" s="21">
        <v>0.216</v>
      </c>
      <c r="V38" s="21">
        <v>1</v>
      </c>
    </row>
    <row r="39" spans="1:22" ht="15.75" thickBot="1" x14ac:dyDescent="0.3">
      <c r="A39" s="3">
        <v>1958</v>
      </c>
      <c r="B39" s="4" t="s">
        <v>16</v>
      </c>
      <c r="C39" s="4" t="s">
        <v>15</v>
      </c>
      <c r="D39" s="4" t="s">
        <v>16</v>
      </c>
      <c r="E39" s="21">
        <v>0.72399999999999998</v>
      </c>
      <c r="F39" s="21">
        <v>0.06</v>
      </c>
      <c r="G39" s="4" t="s">
        <v>15</v>
      </c>
      <c r="H39" s="4" t="s">
        <v>15</v>
      </c>
      <c r="I39" s="4" t="s">
        <v>15</v>
      </c>
      <c r="J39" s="21">
        <v>0.78400000000000003</v>
      </c>
      <c r="K39" s="3">
        <v>1958</v>
      </c>
      <c r="L39" s="4" t="s">
        <v>15</v>
      </c>
      <c r="M39" s="4" t="s">
        <v>15</v>
      </c>
      <c r="N39" s="4" t="s">
        <v>15</v>
      </c>
      <c r="O39" s="21">
        <v>0.17599999999999999</v>
      </c>
      <c r="P39" s="21">
        <v>4.1000000000000002E-2</v>
      </c>
      <c r="Q39" s="4" t="s">
        <v>41</v>
      </c>
      <c r="R39" s="21">
        <v>4.1000000000000002E-2</v>
      </c>
      <c r="S39" s="4" t="s">
        <v>15</v>
      </c>
      <c r="T39" s="4" t="s">
        <v>15</v>
      </c>
      <c r="U39" s="21">
        <v>0.216</v>
      </c>
      <c r="V39" s="21">
        <v>1</v>
      </c>
    </row>
    <row r="40" spans="1:22" ht="15.75" thickBot="1" x14ac:dyDescent="0.3">
      <c r="A40" s="3">
        <v>1959</v>
      </c>
      <c r="B40" s="4" t="s">
        <v>16</v>
      </c>
      <c r="C40" s="4" t="s">
        <v>15</v>
      </c>
      <c r="D40" s="4" t="s">
        <v>16</v>
      </c>
      <c r="E40" s="21">
        <v>0.73</v>
      </c>
      <c r="F40" s="21">
        <v>5.1999999999999998E-2</v>
      </c>
      <c r="G40" s="4" t="s">
        <v>15</v>
      </c>
      <c r="H40" s="4" t="s">
        <v>15</v>
      </c>
      <c r="I40" s="4" t="s">
        <v>15</v>
      </c>
      <c r="J40" s="21">
        <v>0.78200000000000003</v>
      </c>
      <c r="K40" s="3">
        <v>1959</v>
      </c>
      <c r="L40" s="4" t="s">
        <v>15</v>
      </c>
      <c r="M40" s="4" t="s">
        <v>15</v>
      </c>
      <c r="N40" s="4" t="s">
        <v>15</v>
      </c>
      <c r="O40" s="21">
        <v>0.18</v>
      </c>
      <c r="P40" s="21">
        <v>3.7999999999999999E-2</v>
      </c>
      <c r="Q40" s="4" t="s">
        <v>41</v>
      </c>
      <c r="R40" s="21">
        <v>3.7999999999999999E-2</v>
      </c>
      <c r="S40" s="4" t="s">
        <v>15</v>
      </c>
      <c r="T40" s="4" t="s">
        <v>15</v>
      </c>
      <c r="U40" s="21">
        <v>0.218</v>
      </c>
      <c r="V40" s="21">
        <v>1</v>
      </c>
    </row>
    <row r="41" spans="1:22" ht="15.75" thickBot="1" x14ac:dyDescent="0.3">
      <c r="A41" s="3">
        <v>1960</v>
      </c>
      <c r="B41" s="4" t="s">
        <v>16</v>
      </c>
      <c r="C41" s="4" t="s">
        <v>15</v>
      </c>
      <c r="D41" s="4" t="s">
        <v>16</v>
      </c>
      <c r="E41" s="21">
        <v>0.73599999999999999</v>
      </c>
      <c r="F41" s="21">
        <v>4.7E-2</v>
      </c>
      <c r="G41" s="4" t="s">
        <v>15</v>
      </c>
      <c r="H41" s="4" t="s">
        <v>15</v>
      </c>
      <c r="I41" s="4" t="s">
        <v>15</v>
      </c>
      <c r="J41" s="21">
        <v>0.78300000000000003</v>
      </c>
      <c r="K41" s="3">
        <v>1960</v>
      </c>
      <c r="L41" s="4" t="s">
        <v>15</v>
      </c>
      <c r="M41" s="4" t="s">
        <v>15</v>
      </c>
      <c r="N41" s="4" t="s">
        <v>15</v>
      </c>
      <c r="O41" s="21">
        <v>0.182</v>
      </c>
      <c r="P41" s="21">
        <v>3.5000000000000003E-2</v>
      </c>
      <c r="Q41" s="4" t="s">
        <v>41</v>
      </c>
      <c r="R41" s="21">
        <v>3.5000000000000003E-2</v>
      </c>
      <c r="S41" s="4" t="s">
        <v>15</v>
      </c>
      <c r="T41" s="4" t="s">
        <v>15</v>
      </c>
      <c r="U41" s="21">
        <v>0.217</v>
      </c>
      <c r="V41" s="21">
        <v>1</v>
      </c>
    </row>
    <row r="42" spans="1:22" ht="15.75" thickBot="1" x14ac:dyDescent="0.3">
      <c r="A42" s="3">
        <v>1961</v>
      </c>
      <c r="B42" s="4" t="s">
        <v>16</v>
      </c>
      <c r="C42" s="4" t="s">
        <v>15</v>
      </c>
      <c r="D42" s="4" t="s">
        <v>16</v>
      </c>
      <c r="E42" s="21">
        <v>0.73599999999999999</v>
      </c>
      <c r="F42" s="21">
        <v>4.4999999999999998E-2</v>
      </c>
      <c r="G42" s="4" t="s">
        <v>15</v>
      </c>
      <c r="H42" s="4" t="s">
        <v>15</v>
      </c>
      <c r="I42" s="4" t="s">
        <v>15</v>
      </c>
      <c r="J42" s="21">
        <v>0.78100000000000003</v>
      </c>
      <c r="K42" s="3">
        <v>1961</v>
      </c>
      <c r="L42" s="4" t="s">
        <v>15</v>
      </c>
      <c r="M42" s="4" t="s">
        <v>15</v>
      </c>
      <c r="N42" s="4" t="s">
        <v>15</v>
      </c>
      <c r="O42" s="21">
        <v>0.185</v>
      </c>
      <c r="P42" s="21">
        <v>3.3000000000000002E-2</v>
      </c>
      <c r="Q42" s="4" t="s">
        <v>41</v>
      </c>
      <c r="R42" s="21">
        <v>3.3000000000000002E-2</v>
      </c>
      <c r="S42" s="4" t="s">
        <v>15</v>
      </c>
      <c r="T42" s="4" t="s">
        <v>15</v>
      </c>
      <c r="U42" s="21">
        <v>0.219</v>
      </c>
      <c r="V42" s="21">
        <v>1</v>
      </c>
    </row>
    <row r="43" spans="1:22" ht="15.75" thickBot="1" x14ac:dyDescent="0.3">
      <c r="A43" s="3">
        <v>1962</v>
      </c>
      <c r="B43" s="4" t="s">
        <v>16</v>
      </c>
      <c r="C43" s="4" t="s">
        <v>15</v>
      </c>
      <c r="D43" s="4" t="s">
        <v>16</v>
      </c>
      <c r="E43" s="21">
        <v>0.74</v>
      </c>
      <c r="F43" s="21">
        <v>4.1000000000000002E-2</v>
      </c>
      <c r="G43" s="4" t="s">
        <v>15</v>
      </c>
      <c r="H43" s="4" t="s">
        <v>15</v>
      </c>
      <c r="I43" s="4" t="s">
        <v>15</v>
      </c>
      <c r="J43" s="21">
        <v>0.78100000000000003</v>
      </c>
      <c r="K43" s="3">
        <v>1962</v>
      </c>
      <c r="L43" s="4" t="s">
        <v>15</v>
      </c>
      <c r="M43" s="4" t="s">
        <v>15</v>
      </c>
      <c r="N43" s="4" t="s">
        <v>15</v>
      </c>
      <c r="O43" s="21">
        <v>0.189</v>
      </c>
      <c r="P43" s="21">
        <v>0.03</v>
      </c>
      <c r="Q43" s="4" t="s">
        <v>41</v>
      </c>
      <c r="R43" s="21">
        <v>0.03</v>
      </c>
      <c r="S43" s="4" t="s">
        <v>15</v>
      </c>
      <c r="T43" s="4" t="s">
        <v>15</v>
      </c>
      <c r="U43" s="21">
        <v>0.219</v>
      </c>
      <c r="V43" s="21">
        <v>1</v>
      </c>
    </row>
    <row r="44" spans="1:22" ht="15.75" thickBot="1" x14ac:dyDescent="0.3">
      <c r="A44" s="3">
        <v>1963</v>
      </c>
      <c r="B44" s="4" t="s">
        <v>16</v>
      </c>
      <c r="C44" s="4" t="s">
        <v>15</v>
      </c>
      <c r="D44" s="4" t="s">
        <v>16</v>
      </c>
      <c r="E44" s="21">
        <v>0.753</v>
      </c>
      <c r="F44" s="21">
        <v>3.1E-2</v>
      </c>
      <c r="G44" s="4" t="s">
        <v>15</v>
      </c>
      <c r="H44" s="4" t="s">
        <v>15</v>
      </c>
      <c r="I44" s="4" t="s">
        <v>15</v>
      </c>
      <c r="J44" s="21">
        <v>0.78400000000000003</v>
      </c>
      <c r="K44" s="3">
        <v>1963</v>
      </c>
      <c r="L44" s="4" t="s">
        <v>15</v>
      </c>
      <c r="M44" s="4" t="s">
        <v>15</v>
      </c>
      <c r="N44" s="4" t="s">
        <v>15</v>
      </c>
      <c r="O44" s="21">
        <v>0.192</v>
      </c>
      <c r="P44" s="21">
        <v>2.4E-2</v>
      </c>
      <c r="Q44" s="4" t="s">
        <v>41</v>
      </c>
      <c r="R44" s="21">
        <v>2.4E-2</v>
      </c>
      <c r="S44" s="4" t="s">
        <v>15</v>
      </c>
      <c r="T44" s="4" t="s">
        <v>15</v>
      </c>
      <c r="U44" s="21">
        <v>0.216</v>
      </c>
      <c r="V44" s="21">
        <v>1</v>
      </c>
    </row>
    <row r="45" spans="1:22" ht="15.75" thickBot="1" x14ac:dyDescent="0.3">
      <c r="A45" s="3">
        <v>1964</v>
      </c>
      <c r="B45" s="4" t="s">
        <v>16</v>
      </c>
      <c r="C45" s="4" t="s">
        <v>15</v>
      </c>
      <c r="D45" s="4" t="s">
        <v>16</v>
      </c>
      <c r="E45" s="21">
        <v>0.75800000000000001</v>
      </c>
      <c r="F45" s="21">
        <v>2.4E-2</v>
      </c>
      <c r="G45" s="4" t="s">
        <v>15</v>
      </c>
      <c r="H45" s="4" t="s">
        <v>15</v>
      </c>
      <c r="I45" s="4" t="s">
        <v>15</v>
      </c>
      <c r="J45" s="21">
        <v>0.78200000000000003</v>
      </c>
      <c r="K45" s="3">
        <v>1964</v>
      </c>
      <c r="L45" s="4" t="s">
        <v>15</v>
      </c>
      <c r="M45" s="4" t="s">
        <v>15</v>
      </c>
      <c r="N45" s="4" t="s">
        <v>15</v>
      </c>
      <c r="O45" s="21">
        <v>0.19600000000000001</v>
      </c>
      <c r="P45" s="21">
        <v>2.1000000000000001E-2</v>
      </c>
      <c r="Q45" s="4" t="s">
        <v>41</v>
      </c>
      <c r="R45" s="21">
        <v>2.1000000000000001E-2</v>
      </c>
      <c r="S45" s="4" t="s">
        <v>15</v>
      </c>
      <c r="T45" s="4" t="s">
        <v>15</v>
      </c>
      <c r="U45" s="21">
        <v>0.218</v>
      </c>
      <c r="V45" s="21">
        <v>1</v>
      </c>
    </row>
    <row r="46" spans="1:22" ht="15.75" thickBot="1" x14ac:dyDescent="0.3">
      <c r="A46" s="3">
        <v>1965</v>
      </c>
      <c r="B46" s="4" t="s">
        <v>16</v>
      </c>
      <c r="C46" s="4" t="s">
        <v>15</v>
      </c>
      <c r="D46" s="4" t="s">
        <v>16</v>
      </c>
      <c r="E46" s="21">
        <v>0.76100000000000001</v>
      </c>
      <c r="F46" s="21">
        <v>2.1000000000000001E-2</v>
      </c>
      <c r="G46" s="4" t="s">
        <v>15</v>
      </c>
      <c r="H46" s="4" t="s">
        <v>15</v>
      </c>
      <c r="I46" s="4" t="s">
        <v>15</v>
      </c>
      <c r="J46" s="21">
        <v>0.78200000000000003</v>
      </c>
      <c r="K46" s="3">
        <v>1965</v>
      </c>
      <c r="L46" s="4" t="s">
        <v>15</v>
      </c>
      <c r="M46" s="4" t="s">
        <v>15</v>
      </c>
      <c r="N46" s="4" t="s">
        <v>15</v>
      </c>
      <c r="O46" s="21">
        <v>0.19700000000000001</v>
      </c>
      <c r="P46" s="21">
        <v>2.1000000000000001E-2</v>
      </c>
      <c r="Q46" s="4" t="s">
        <v>41</v>
      </c>
      <c r="R46" s="21">
        <v>2.1000000000000001E-2</v>
      </c>
      <c r="S46" s="4" t="s">
        <v>15</v>
      </c>
      <c r="T46" s="4" t="s">
        <v>15</v>
      </c>
      <c r="U46" s="21">
        <v>0.218</v>
      </c>
      <c r="V46" s="21">
        <v>1</v>
      </c>
    </row>
    <row r="47" spans="1:22" ht="15.75" thickBot="1" x14ac:dyDescent="0.3">
      <c r="A47" s="3">
        <v>1966</v>
      </c>
      <c r="B47" s="4" t="s">
        <v>16</v>
      </c>
      <c r="C47" s="4" t="s">
        <v>15</v>
      </c>
      <c r="D47" s="4" t="s">
        <v>16</v>
      </c>
      <c r="E47" s="21">
        <v>0.76700000000000002</v>
      </c>
      <c r="F47" s="21">
        <v>0.02</v>
      </c>
      <c r="G47" s="4" t="s">
        <v>15</v>
      </c>
      <c r="H47" s="4" t="s">
        <v>15</v>
      </c>
      <c r="I47" s="4" t="s">
        <v>15</v>
      </c>
      <c r="J47" s="21">
        <v>0.78700000000000003</v>
      </c>
      <c r="K47" s="3">
        <v>1966</v>
      </c>
      <c r="L47" s="4" t="s">
        <v>15</v>
      </c>
      <c r="M47" s="4" t="s">
        <v>15</v>
      </c>
      <c r="N47" s="4" t="s">
        <v>15</v>
      </c>
      <c r="O47" s="21">
        <v>0.191</v>
      </c>
      <c r="P47" s="21">
        <v>2.1999999999999999E-2</v>
      </c>
      <c r="Q47" s="4" t="s">
        <v>41</v>
      </c>
      <c r="R47" s="21">
        <v>2.1999999999999999E-2</v>
      </c>
      <c r="S47" s="4" t="s">
        <v>15</v>
      </c>
      <c r="T47" s="4" t="s">
        <v>15</v>
      </c>
      <c r="U47" s="21">
        <v>0.21299999999999999</v>
      </c>
      <c r="V47" s="21">
        <v>1</v>
      </c>
    </row>
    <row r="48" spans="1:22" ht="15.75" thickBot="1" x14ac:dyDescent="0.3">
      <c r="A48" s="3">
        <v>1967</v>
      </c>
      <c r="B48" s="4" t="s">
        <v>16</v>
      </c>
      <c r="C48" s="4" t="s">
        <v>15</v>
      </c>
      <c r="D48" s="4" t="s">
        <v>16</v>
      </c>
      <c r="E48" s="21">
        <v>0.76400000000000001</v>
      </c>
      <c r="F48" s="21">
        <v>1.7999999999999999E-2</v>
      </c>
      <c r="G48" s="4" t="s">
        <v>15</v>
      </c>
      <c r="H48" s="4" t="s">
        <v>15</v>
      </c>
      <c r="I48" s="4" t="s">
        <v>15</v>
      </c>
      <c r="J48" s="21">
        <v>0.78300000000000003</v>
      </c>
      <c r="K48" s="3">
        <v>1967</v>
      </c>
      <c r="L48" s="4" t="s">
        <v>15</v>
      </c>
      <c r="M48" s="4" t="s">
        <v>15</v>
      </c>
      <c r="N48" s="4" t="s">
        <v>15</v>
      </c>
      <c r="O48" s="21">
        <v>0.19900000000000001</v>
      </c>
      <c r="P48" s="21">
        <v>1.9E-2</v>
      </c>
      <c r="Q48" s="4" t="s">
        <v>41</v>
      </c>
      <c r="R48" s="21">
        <v>1.9E-2</v>
      </c>
      <c r="S48" s="4" t="s">
        <v>15</v>
      </c>
      <c r="T48" s="4" t="s">
        <v>15</v>
      </c>
      <c r="U48" s="21">
        <v>0.217</v>
      </c>
      <c r="V48" s="21">
        <v>1</v>
      </c>
    </row>
    <row r="49" spans="1:22" ht="15.75" thickBot="1" x14ac:dyDescent="0.3">
      <c r="A49" s="3">
        <v>1968</v>
      </c>
      <c r="B49" s="4" t="s">
        <v>16</v>
      </c>
      <c r="C49" s="4" t="s">
        <v>15</v>
      </c>
      <c r="D49" s="4" t="s">
        <v>16</v>
      </c>
      <c r="E49" s="21">
        <v>0.75800000000000001</v>
      </c>
      <c r="F49" s="21">
        <v>1.7999999999999999E-2</v>
      </c>
      <c r="G49" s="4" t="s">
        <v>15</v>
      </c>
      <c r="H49" s="4" t="s">
        <v>15</v>
      </c>
      <c r="I49" s="4" t="s">
        <v>15</v>
      </c>
      <c r="J49" s="21">
        <v>0.77700000000000002</v>
      </c>
      <c r="K49" s="3">
        <v>1968</v>
      </c>
      <c r="L49" s="4" t="s">
        <v>15</v>
      </c>
      <c r="M49" s="4" t="s">
        <v>15</v>
      </c>
      <c r="N49" s="4" t="s">
        <v>15</v>
      </c>
      <c r="O49" s="21">
        <v>0.20499999999999999</v>
      </c>
      <c r="P49" s="21">
        <v>1.9E-2</v>
      </c>
      <c r="Q49" s="4" t="s">
        <v>41</v>
      </c>
      <c r="R49" s="21">
        <v>1.9E-2</v>
      </c>
      <c r="S49" s="4" t="s">
        <v>15</v>
      </c>
      <c r="T49" s="4" t="s">
        <v>15</v>
      </c>
      <c r="U49" s="21">
        <v>0.223</v>
      </c>
      <c r="V49" s="21">
        <v>1</v>
      </c>
    </row>
    <row r="50" spans="1:22" ht="15.75" thickBot="1" x14ac:dyDescent="0.3">
      <c r="A50" s="3">
        <v>1969</v>
      </c>
      <c r="B50" s="4" t="s">
        <v>16</v>
      </c>
      <c r="C50" s="4" t="s">
        <v>15</v>
      </c>
      <c r="D50" s="4" t="s">
        <v>16</v>
      </c>
      <c r="E50" s="21">
        <v>0.752</v>
      </c>
      <c r="F50" s="21">
        <v>1.7999999999999999E-2</v>
      </c>
      <c r="G50" s="4" t="s">
        <v>15</v>
      </c>
      <c r="H50" s="4" t="s">
        <v>15</v>
      </c>
      <c r="I50" s="4" t="s">
        <v>15</v>
      </c>
      <c r="J50" s="21">
        <v>0.77</v>
      </c>
      <c r="K50" s="3">
        <v>1969</v>
      </c>
      <c r="L50" s="4" t="s">
        <v>15</v>
      </c>
      <c r="M50" s="4" t="s">
        <v>15</v>
      </c>
      <c r="N50" s="4" t="s">
        <v>15</v>
      </c>
      <c r="O50" s="21">
        <v>0.21199999999999999</v>
      </c>
      <c r="P50" s="21">
        <v>1.7999999999999999E-2</v>
      </c>
      <c r="Q50" s="4" t="s">
        <v>41</v>
      </c>
      <c r="R50" s="21">
        <v>1.7999999999999999E-2</v>
      </c>
      <c r="S50" s="4" t="s">
        <v>15</v>
      </c>
      <c r="T50" s="4" t="s">
        <v>15</v>
      </c>
      <c r="U50" s="21">
        <v>0.23</v>
      </c>
      <c r="V50" s="21">
        <v>1</v>
      </c>
    </row>
    <row r="51" spans="1:22" ht="15.75" thickBot="1" x14ac:dyDescent="0.3">
      <c r="A51" s="3">
        <v>1970</v>
      </c>
      <c r="B51" s="4" t="s">
        <v>16</v>
      </c>
      <c r="C51" s="4" t="s">
        <v>15</v>
      </c>
      <c r="D51" s="4" t="s">
        <v>16</v>
      </c>
      <c r="E51" s="21">
        <v>0.748</v>
      </c>
      <c r="F51" s="21">
        <v>1.7999999999999999E-2</v>
      </c>
      <c r="G51" s="4" t="s">
        <v>15</v>
      </c>
      <c r="H51" s="4" t="s">
        <v>15</v>
      </c>
      <c r="I51" s="4" t="s">
        <v>15</v>
      </c>
      <c r="J51" s="21">
        <v>0.76600000000000001</v>
      </c>
      <c r="K51" s="3">
        <v>1970</v>
      </c>
      <c r="L51" s="4" t="s">
        <v>15</v>
      </c>
      <c r="M51" s="4" t="s">
        <v>15</v>
      </c>
      <c r="N51" s="4" t="s">
        <v>15</v>
      </c>
      <c r="O51" s="21">
        <v>0.216</v>
      </c>
      <c r="P51" s="21">
        <v>1.7999999999999999E-2</v>
      </c>
      <c r="Q51" s="4" t="s">
        <v>41</v>
      </c>
      <c r="R51" s="21">
        <v>1.7999999999999999E-2</v>
      </c>
      <c r="S51" s="4" t="s">
        <v>15</v>
      </c>
      <c r="T51" s="4" t="s">
        <v>15</v>
      </c>
      <c r="U51" s="21">
        <v>0.23400000000000001</v>
      </c>
      <c r="V51" s="21">
        <v>1</v>
      </c>
    </row>
    <row r="52" spans="1:22" ht="15.75" thickBot="1" x14ac:dyDescent="0.3">
      <c r="A52" s="3">
        <v>1971</v>
      </c>
      <c r="B52" s="4" t="s">
        <v>16</v>
      </c>
      <c r="C52" s="4" t="s">
        <v>15</v>
      </c>
      <c r="D52" s="4" t="s">
        <v>16</v>
      </c>
      <c r="E52" s="21">
        <v>0.745</v>
      </c>
      <c r="F52" s="21">
        <v>1.7000000000000001E-2</v>
      </c>
      <c r="G52" s="4" t="s">
        <v>15</v>
      </c>
      <c r="H52" s="4" t="s">
        <v>15</v>
      </c>
      <c r="I52" s="4" t="s">
        <v>15</v>
      </c>
      <c r="J52" s="21">
        <v>0.76200000000000001</v>
      </c>
      <c r="K52" s="3">
        <v>1971</v>
      </c>
      <c r="L52" s="4" t="s">
        <v>15</v>
      </c>
      <c r="M52" s="4" t="s">
        <v>15</v>
      </c>
      <c r="N52" s="4" t="s">
        <v>15</v>
      </c>
      <c r="O52" s="21">
        <v>0.221</v>
      </c>
      <c r="P52" s="21">
        <v>1.7999999999999999E-2</v>
      </c>
      <c r="Q52" s="4" t="s">
        <v>41</v>
      </c>
      <c r="R52" s="21">
        <v>1.7999999999999999E-2</v>
      </c>
      <c r="S52" s="4" t="s">
        <v>15</v>
      </c>
      <c r="T52" s="4" t="s">
        <v>15</v>
      </c>
      <c r="U52" s="21">
        <v>0.23799999999999999</v>
      </c>
      <c r="V52" s="21">
        <v>1</v>
      </c>
    </row>
    <row r="53" spans="1:22" ht="15.75" thickBot="1" x14ac:dyDescent="0.3">
      <c r="A53" s="3">
        <v>1972</v>
      </c>
      <c r="B53" s="4" t="s">
        <v>16</v>
      </c>
      <c r="C53" s="4" t="s">
        <v>15</v>
      </c>
      <c r="D53" s="4" t="s">
        <v>16</v>
      </c>
      <c r="E53" s="21">
        <v>0.745</v>
      </c>
      <c r="F53" s="21">
        <v>1.7000000000000001E-2</v>
      </c>
      <c r="G53" s="4" t="s">
        <v>15</v>
      </c>
      <c r="H53" s="4" t="s">
        <v>15</v>
      </c>
      <c r="I53" s="4" t="s">
        <v>15</v>
      </c>
      <c r="J53" s="21">
        <v>0.76200000000000001</v>
      </c>
      <c r="K53" s="3">
        <v>1972</v>
      </c>
      <c r="L53" s="4" t="s">
        <v>15</v>
      </c>
      <c r="M53" s="4" t="s">
        <v>15</v>
      </c>
      <c r="N53" s="4" t="s">
        <v>15</v>
      </c>
      <c r="O53" s="21">
        <v>0.22</v>
      </c>
      <c r="P53" s="21">
        <v>1.7999999999999999E-2</v>
      </c>
      <c r="Q53" s="4" t="s">
        <v>41</v>
      </c>
      <c r="R53" s="21">
        <v>1.7999999999999999E-2</v>
      </c>
      <c r="S53" s="4" t="s">
        <v>15</v>
      </c>
      <c r="T53" s="4" t="s">
        <v>15</v>
      </c>
      <c r="U53" s="21">
        <v>0.23799999999999999</v>
      </c>
      <c r="V53" s="21">
        <v>1</v>
      </c>
    </row>
    <row r="54" spans="1:22" ht="15.75" thickBot="1" x14ac:dyDescent="0.3">
      <c r="A54" s="3">
        <v>1973</v>
      </c>
      <c r="B54" s="4" t="s">
        <v>16</v>
      </c>
      <c r="C54" s="4" t="s">
        <v>15</v>
      </c>
      <c r="D54" s="4" t="s">
        <v>16</v>
      </c>
      <c r="E54" s="21">
        <v>0.747</v>
      </c>
      <c r="F54" s="21">
        <v>1.4E-2</v>
      </c>
      <c r="G54" s="4" t="s">
        <v>15</v>
      </c>
      <c r="H54" s="4" t="s">
        <v>15</v>
      </c>
      <c r="I54" s="4" t="s">
        <v>15</v>
      </c>
      <c r="J54" s="21">
        <v>0.76100000000000001</v>
      </c>
      <c r="K54" s="3">
        <v>1973</v>
      </c>
      <c r="L54" s="4" t="s">
        <v>15</v>
      </c>
      <c r="M54" s="4" t="s">
        <v>15</v>
      </c>
      <c r="N54" s="4" t="s">
        <v>15</v>
      </c>
      <c r="O54" s="21">
        <v>0.222</v>
      </c>
      <c r="P54" s="21">
        <v>1.7000000000000001E-2</v>
      </c>
      <c r="Q54" s="4" t="s">
        <v>41</v>
      </c>
      <c r="R54" s="21">
        <v>1.7000000000000001E-2</v>
      </c>
      <c r="S54" s="4" t="s">
        <v>15</v>
      </c>
      <c r="T54" s="4" t="s">
        <v>15</v>
      </c>
      <c r="U54" s="21">
        <v>0.23899999999999999</v>
      </c>
      <c r="V54" s="21">
        <v>1</v>
      </c>
    </row>
    <row r="55" spans="1:22" ht="15.75" thickBot="1" x14ac:dyDescent="0.3">
      <c r="A55" s="3">
        <v>1974</v>
      </c>
      <c r="B55" s="4" t="s">
        <v>16</v>
      </c>
      <c r="C55" s="4" t="s">
        <v>15</v>
      </c>
      <c r="D55" s="4" t="s">
        <v>16</v>
      </c>
      <c r="E55" s="21">
        <v>0.75</v>
      </c>
      <c r="F55" s="21">
        <v>8.9999999999999993E-3</v>
      </c>
      <c r="G55" s="4" t="s">
        <v>15</v>
      </c>
      <c r="H55" s="4" t="s">
        <v>15</v>
      </c>
      <c r="I55" s="4" t="s">
        <v>15</v>
      </c>
      <c r="J55" s="21">
        <v>0.75900000000000001</v>
      </c>
      <c r="K55" s="3">
        <v>1974</v>
      </c>
      <c r="L55" s="4" t="s">
        <v>15</v>
      </c>
      <c r="M55" s="4" t="s">
        <v>15</v>
      </c>
      <c r="N55" s="4" t="s">
        <v>15</v>
      </c>
      <c r="O55" s="21">
        <v>0.22600000000000001</v>
      </c>
      <c r="P55" s="21">
        <v>1.4E-2</v>
      </c>
      <c r="Q55" s="4" t="s">
        <v>41</v>
      </c>
      <c r="R55" s="21">
        <v>1.4E-2</v>
      </c>
      <c r="S55" s="4" t="s">
        <v>15</v>
      </c>
      <c r="T55" s="4" t="s">
        <v>15</v>
      </c>
      <c r="U55" s="21">
        <v>0.24099999999999999</v>
      </c>
      <c r="V55" s="21">
        <v>1</v>
      </c>
    </row>
    <row r="56" spans="1:22" ht="15.75" thickBot="1" x14ac:dyDescent="0.3">
      <c r="A56" s="3">
        <v>1975</v>
      </c>
      <c r="B56" s="4" t="s">
        <v>16</v>
      </c>
      <c r="C56" s="4" t="s">
        <v>15</v>
      </c>
      <c r="D56" s="4" t="s">
        <v>16</v>
      </c>
      <c r="E56" s="21">
        <v>0.70099999999999996</v>
      </c>
      <c r="F56" s="21">
        <v>7.0000000000000001E-3</v>
      </c>
      <c r="G56" s="4" t="s">
        <v>15</v>
      </c>
      <c r="H56" s="4" t="s">
        <v>15</v>
      </c>
      <c r="I56" s="4" t="s">
        <v>15</v>
      </c>
      <c r="J56" s="21">
        <v>0.70799999999999996</v>
      </c>
      <c r="K56" s="3">
        <v>1975</v>
      </c>
      <c r="L56" s="21">
        <v>7.9000000000000001E-2</v>
      </c>
      <c r="M56" s="4" t="s">
        <v>15</v>
      </c>
      <c r="N56" s="21">
        <v>7.9000000000000001E-2</v>
      </c>
      <c r="O56" s="21">
        <v>0.19400000000000001</v>
      </c>
      <c r="P56" s="21">
        <v>1.0999999999999999E-2</v>
      </c>
      <c r="Q56" s="4" t="s">
        <v>41</v>
      </c>
      <c r="R56" s="21">
        <v>1.0999999999999999E-2</v>
      </c>
      <c r="S56" s="4" t="s">
        <v>15</v>
      </c>
      <c r="T56" s="21">
        <v>7.0000000000000001E-3</v>
      </c>
      <c r="U56" s="21">
        <v>0.29199999999999998</v>
      </c>
      <c r="V56" s="21">
        <v>1</v>
      </c>
    </row>
    <row r="57" spans="1:22" ht="15.75" thickBot="1" x14ac:dyDescent="0.3">
      <c r="A57" s="3">
        <v>1976</v>
      </c>
      <c r="B57" s="4" t="s">
        <v>16</v>
      </c>
      <c r="C57" s="4" t="s">
        <v>15</v>
      </c>
      <c r="D57" s="4" t="s">
        <v>16</v>
      </c>
      <c r="E57" s="21">
        <v>0.71499999999999997</v>
      </c>
      <c r="F57" s="21">
        <v>7.0000000000000001E-3</v>
      </c>
      <c r="G57" s="4" t="s">
        <v>15</v>
      </c>
      <c r="H57" s="4" t="s">
        <v>15</v>
      </c>
      <c r="I57" s="4" t="s">
        <v>15</v>
      </c>
      <c r="J57" s="21">
        <v>0.72099999999999997</v>
      </c>
      <c r="K57" s="3">
        <v>1976</v>
      </c>
      <c r="L57" s="21">
        <v>7.8E-2</v>
      </c>
      <c r="M57" s="4" t="s">
        <v>15</v>
      </c>
      <c r="N57" s="21">
        <v>7.8E-2</v>
      </c>
      <c r="O57" s="21">
        <v>0.184</v>
      </c>
      <c r="P57" s="21">
        <v>0.01</v>
      </c>
      <c r="Q57" s="4" t="s">
        <v>41</v>
      </c>
      <c r="R57" s="21">
        <v>0.01</v>
      </c>
      <c r="S57" s="4" t="s">
        <v>15</v>
      </c>
      <c r="T57" s="21">
        <v>7.0000000000000001E-3</v>
      </c>
      <c r="U57" s="21">
        <v>0.27900000000000003</v>
      </c>
      <c r="V57" s="21">
        <v>1</v>
      </c>
    </row>
    <row r="58" spans="1:22" ht="15.75" thickBot="1" x14ac:dyDescent="0.3">
      <c r="A58" s="3">
        <v>1977</v>
      </c>
      <c r="B58" s="4" t="s">
        <v>16</v>
      </c>
      <c r="C58" s="4" t="s">
        <v>15</v>
      </c>
      <c r="D58" s="4" t="s">
        <v>16</v>
      </c>
      <c r="E58" s="21">
        <v>0.73399999999999999</v>
      </c>
      <c r="F58" s="21">
        <v>7.0000000000000001E-3</v>
      </c>
      <c r="G58" s="4" t="s">
        <v>15</v>
      </c>
      <c r="H58" s="4" t="s">
        <v>15</v>
      </c>
      <c r="I58" s="4" t="s">
        <v>15</v>
      </c>
      <c r="J58" s="21">
        <v>0.74099999999999999</v>
      </c>
      <c r="K58" s="3">
        <v>1977</v>
      </c>
      <c r="L58" s="21">
        <v>7.9000000000000001E-2</v>
      </c>
      <c r="M58" s="4" t="s">
        <v>15</v>
      </c>
      <c r="N58" s="21">
        <v>7.9000000000000001E-2</v>
      </c>
      <c r="O58" s="21">
        <v>0.16300000000000001</v>
      </c>
      <c r="P58" s="21">
        <v>8.9999999999999993E-3</v>
      </c>
      <c r="Q58" s="4" t="s">
        <v>41</v>
      </c>
      <c r="R58" s="21">
        <v>8.9999999999999993E-3</v>
      </c>
      <c r="S58" s="4" t="s">
        <v>15</v>
      </c>
      <c r="T58" s="21">
        <v>7.0000000000000001E-3</v>
      </c>
      <c r="U58" s="21">
        <v>0.25900000000000001</v>
      </c>
      <c r="V58" s="21">
        <v>1</v>
      </c>
    </row>
    <row r="59" spans="1:22" ht="15.75" thickBot="1" x14ac:dyDescent="0.3">
      <c r="A59" s="3">
        <v>1978</v>
      </c>
      <c r="B59" s="4" t="s">
        <v>16</v>
      </c>
      <c r="C59" s="4" t="s">
        <v>15</v>
      </c>
      <c r="D59" s="4" t="s">
        <v>16</v>
      </c>
      <c r="E59" s="21">
        <v>0.73599999999999999</v>
      </c>
      <c r="F59" s="21">
        <v>6.0000000000000001E-3</v>
      </c>
      <c r="G59" s="4" t="s">
        <v>15</v>
      </c>
      <c r="H59" s="4" t="s">
        <v>15</v>
      </c>
      <c r="I59" s="4" t="s">
        <v>15</v>
      </c>
      <c r="J59" s="21">
        <v>0.74199999999999999</v>
      </c>
      <c r="K59" s="3">
        <v>1978</v>
      </c>
      <c r="L59" s="21">
        <v>7.9000000000000001E-2</v>
      </c>
      <c r="M59" s="4" t="s">
        <v>15</v>
      </c>
      <c r="N59" s="21">
        <v>7.9000000000000001E-2</v>
      </c>
      <c r="O59" s="21">
        <v>0.16400000000000001</v>
      </c>
      <c r="P59" s="21">
        <v>8.9999999999999993E-3</v>
      </c>
      <c r="Q59" s="4" t="s">
        <v>41</v>
      </c>
      <c r="R59" s="21">
        <v>8.9999999999999993E-3</v>
      </c>
      <c r="S59" s="4" t="s">
        <v>15</v>
      </c>
      <c r="T59" s="21">
        <v>7.0000000000000001E-3</v>
      </c>
      <c r="U59" s="21">
        <v>0.25800000000000001</v>
      </c>
      <c r="V59" s="21">
        <v>1</v>
      </c>
    </row>
    <row r="60" spans="1:22" ht="15.75" thickBot="1" x14ac:dyDescent="0.3">
      <c r="A60" s="3">
        <v>1979</v>
      </c>
      <c r="B60" s="4" t="s">
        <v>16</v>
      </c>
      <c r="C60" s="4" t="s">
        <v>15</v>
      </c>
      <c r="D60" s="4" t="s">
        <v>16</v>
      </c>
      <c r="E60" s="21">
        <v>0.73</v>
      </c>
      <c r="F60" s="21">
        <v>5.0000000000000001E-3</v>
      </c>
      <c r="G60" s="4" t="s">
        <v>15</v>
      </c>
      <c r="H60" s="4" t="s">
        <v>15</v>
      </c>
      <c r="I60" s="4" t="s">
        <v>15</v>
      </c>
      <c r="J60" s="21">
        <v>0.73599999999999999</v>
      </c>
      <c r="K60" s="3">
        <v>1979</v>
      </c>
      <c r="L60" s="21">
        <v>7.9000000000000001E-2</v>
      </c>
      <c r="M60" s="4" t="s">
        <v>15</v>
      </c>
      <c r="N60" s="21">
        <v>7.9000000000000001E-2</v>
      </c>
      <c r="O60" s="21">
        <v>0.17</v>
      </c>
      <c r="P60" s="21">
        <v>8.9999999999999993E-3</v>
      </c>
      <c r="Q60" s="4" t="s">
        <v>41</v>
      </c>
      <c r="R60" s="21">
        <v>8.9999999999999993E-3</v>
      </c>
      <c r="S60" s="4" t="s">
        <v>15</v>
      </c>
      <c r="T60" s="21">
        <v>7.0000000000000001E-3</v>
      </c>
      <c r="U60" s="21">
        <v>0.26400000000000001</v>
      </c>
      <c r="V60" s="21">
        <v>1</v>
      </c>
    </row>
    <row r="61" spans="1:22" ht="15.75" thickBot="1" x14ac:dyDescent="0.3">
      <c r="A61" s="3">
        <v>1980</v>
      </c>
      <c r="B61" s="4" t="s">
        <v>16</v>
      </c>
      <c r="C61" s="4" t="s">
        <v>15</v>
      </c>
      <c r="D61" s="4" t="s">
        <v>16</v>
      </c>
      <c r="E61" s="21">
        <v>0.73299999999999998</v>
      </c>
      <c r="F61" s="21">
        <v>6.0000000000000001E-3</v>
      </c>
      <c r="G61" s="4" t="s">
        <v>15</v>
      </c>
      <c r="H61" s="4" t="s">
        <v>15</v>
      </c>
      <c r="I61" s="4" t="s">
        <v>15</v>
      </c>
      <c r="J61" s="21">
        <v>0.73899999999999999</v>
      </c>
      <c r="K61" s="3">
        <v>1980</v>
      </c>
      <c r="L61" s="21">
        <v>7.8E-2</v>
      </c>
      <c r="M61" s="4" t="s">
        <v>15</v>
      </c>
      <c r="N61" s="21">
        <v>7.8E-2</v>
      </c>
      <c r="O61" s="21">
        <v>0.16800000000000001</v>
      </c>
      <c r="P61" s="21">
        <v>8.0000000000000002E-3</v>
      </c>
      <c r="Q61" s="4" t="s">
        <v>41</v>
      </c>
      <c r="R61" s="21">
        <v>8.0000000000000002E-3</v>
      </c>
      <c r="S61" s="4" t="s">
        <v>15</v>
      </c>
      <c r="T61" s="21">
        <v>7.0000000000000001E-3</v>
      </c>
      <c r="U61" s="21">
        <v>0.26100000000000001</v>
      </c>
      <c r="V61" s="21">
        <v>1</v>
      </c>
    </row>
    <row r="62" spans="1:22" ht="15.75" thickBot="1" x14ac:dyDescent="0.3">
      <c r="A62" s="3">
        <v>1981</v>
      </c>
      <c r="B62" s="4" t="s">
        <v>16</v>
      </c>
      <c r="C62" s="4" t="s">
        <v>15</v>
      </c>
      <c r="D62" s="4" t="s">
        <v>16</v>
      </c>
      <c r="E62" s="21">
        <v>0.72499999999999998</v>
      </c>
      <c r="F62" s="21">
        <v>5.0000000000000001E-3</v>
      </c>
      <c r="G62" s="4" t="s">
        <v>15</v>
      </c>
      <c r="H62" s="4" t="s">
        <v>15</v>
      </c>
      <c r="I62" s="4" t="s">
        <v>15</v>
      </c>
      <c r="J62" s="21">
        <v>0.73</v>
      </c>
      <c r="K62" s="3">
        <v>1981</v>
      </c>
      <c r="L62" s="21">
        <v>7.5999999999999998E-2</v>
      </c>
      <c r="M62" s="4" t="s">
        <v>15</v>
      </c>
      <c r="N62" s="21">
        <v>7.5999999999999998E-2</v>
      </c>
      <c r="O62" s="21">
        <v>0.18099999999999999</v>
      </c>
      <c r="P62" s="21">
        <v>7.0000000000000001E-3</v>
      </c>
      <c r="Q62" s="4" t="s">
        <v>41</v>
      </c>
      <c r="R62" s="21">
        <v>7.0000000000000001E-3</v>
      </c>
      <c r="S62" s="4" t="s">
        <v>15</v>
      </c>
      <c r="T62" s="21">
        <v>7.0000000000000001E-3</v>
      </c>
      <c r="U62" s="21">
        <v>0.27</v>
      </c>
      <c r="V62" s="21">
        <v>1</v>
      </c>
    </row>
    <row r="63" spans="1:22" ht="15.75" thickBot="1" x14ac:dyDescent="0.3">
      <c r="A63" s="3">
        <v>1982</v>
      </c>
      <c r="B63" s="4" t="s">
        <v>16</v>
      </c>
      <c r="C63" s="4" t="s">
        <v>15</v>
      </c>
      <c r="D63" s="4" t="s">
        <v>16</v>
      </c>
      <c r="E63" s="21">
        <v>0.72</v>
      </c>
      <c r="F63" s="21">
        <v>6.0000000000000001E-3</v>
      </c>
      <c r="G63" s="4" t="s">
        <v>15</v>
      </c>
      <c r="H63" s="4" t="s">
        <v>15</v>
      </c>
      <c r="I63" s="4" t="s">
        <v>15</v>
      </c>
      <c r="J63" s="21">
        <v>0.72599999999999998</v>
      </c>
      <c r="K63" s="3">
        <v>1982</v>
      </c>
      <c r="L63" s="21">
        <v>7.4999999999999997E-2</v>
      </c>
      <c r="M63" s="4" t="s">
        <v>15</v>
      </c>
      <c r="N63" s="21">
        <v>7.4999999999999997E-2</v>
      </c>
      <c r="O63" s="21">
        <v>0.185</v>
      </c>
      <c r="P63" s="21">
        <v>7.0000000000000001E-3</v>
      </c>
      <c r="Q63" s="4" t="s">
        <v>41</v>
      </c>
      <c r="R63" s="21">
        <v>7.0000000000000001E-3</v>
      </c>
      <c r="S63" s="4" t="s">
        <v>15</v>
      </c>
      <c r="T63" s="21">
        <v>7.0000000000000001E-3</v>
      </c>
      <c r="U63" s="21">
        <v>0.27400000000000002</v>
      </c>
      <c r="V63" s="21">
        <v>1</v>
      </c>
    </row>
    <row r="64" spans="1:22" ht="15.75" thickBot="1" x14ac:dyDescent="0.3">
      <c r="A64" s="3">
        <v>1983</v>
      </c>
      <c r="B64" s="4" t="s">
        <v>16</v>
      </c>
      <c r="C64" s="4" t="s">
        <v>15</v>
      </c>
      <c r="D64" s="4" t="s">
        <v>16</v>
      </c>
      <c r="E64" s="21">
        <v>0.72799999999999998</v>
      </c>
      <c r="F64" s="21">
        <v>7.0000000000000001E-3</v>
      </c>
      <c r="G64" s="4" t="s">
        <v>15</v>
      </c>
      <c r="H64" s="4" t="s">
        <v>15</v>
      </c>
      <c r="I64" s="4" t="s">
        <v>15</v>
      </c>
      <c r="J64" s="21">
        <v>0.73399999999999999</v>
      </c>
      <c r="K64" s="3">
        <v>1983</v>
      </c>
      <c r="L64" s="21">
        <v>7.6999999999999999E-2</v>
      </c>
      <c r="M64" s="4" t="s">
        <v>15</v>
      </c>
      <c r="N64" s="21">
        <v>7.6999999999999999E-2</v>
      </c>
      <c r="O64" s="21">
        <v>0.17699999999999999</v>
      </c>
      <c r="P64" s="21">
        <v>7.0000000000000001E-3</v>
      </c>
      <c r="Q64" s="4" t="s">
        <v>41</v>
      </c>
      <c r="R64" s="21">
        <v>7.0000000000000001E-3</v>
      </c>
      <c r="S64" s="4" t="s">
        <v>15</v>
      </c>
      <c r="T64" s="21">
        <v>5.0000000000000001E-3</v>
      </c>
      <c r="U64" s="21">
        <v>0.26600000000000001</v>
      </c>
      <c r="V64" s="21">
        <v>1</v>
      </c>
    </row>
    <row r="65" spans="1:22" ht="15.75" thickBot="1" x14ac:dyDescent="0.3">
      <c r="A65" s="3">
        <v>1984</v>
      </c>
      <c r="B65" s="4" t="s">
        <v>16</v>
      </c>
      <c r="C65" s="4" t="s">
        <v>15</v>
      </c>
      <c r="D65" s="4" t="s">
        <v>16</v>
      </c>
      <c r="E65" s="21">
        <v>0.67100000000000004</v>
      </c>
      <c r="F65" s="21">
        <v>6.0000000000000001E-3</v>
      </c>
      <c r="G65" s="21">
        <v>9.2999999999999999E-2</v>
      </c>
      <c r="H65" s="4" t="s">
        <v>15</v>
      </c>
      <c r="I65" s="4" t="s">
        <v>15</v>
      </c>
      <c r="J65" s="21">
        <v>0.77</v>
      </c>
      <c r="K65" s="3">
        <v>1984</v>
      </c>
      <c r="L65" s="21">
        <v>6.0999999999999999E-2</v>
      </c>
      <c r="M65" s="4" t="s">
        <v>15</v>
      </c>
      <c r="N65" s="21">
        <v>6.0999999999999999E-2</v>
      </c>
      <c r="O65" s="21">
        <v>0.158</v>
      </c>
      <c r="P65" s="21">
        <v>6.0000000000000001E-3</v>
      </c>
      <c r="Q65" s="4" t="s">
        <v>41</v>
      </c>
      <c r="R65" s="21">
        <v>6.0000000000000001E-3</v>
      </c>
      <c r="S65" s="4" t="s">
        <v>15</v>
      </c>
      <c r="T65" s="21">
        <v>5.0000000000000001E-3</v>
      </c>
      <c r="U65" s="21">
        <v>0.23</v>
      </c>
      <c r="V65" s="21">
        <v>1</v>
      </c>
    </row>
    <row r="66" spans="1:22" ht="15.75" thickBot="1" x14ac:dyDescent="0.3">
      <c r="A66" s="3">
        <v>1985</v>
      </c>
      <c r="B66" s="4" t="s">
        <v>16</v>
      </c>
      <c r="C66" s="4" t="s">
        <v>15</v>
      </c>
      <c r="D66" s="4" t="s">
        <v>16</v>
      </c>
      <c r="E66" s="21">
        <v>0.66800000000000004</v>
      </c>
      <c r="F66" s="21">
        <v>6.0000000000000001E-3</v>
      </c>
      <c r="G66" s="21">
        <v>8.8999999999999996E-2</v>
      </c>
      <c r="H66" s="4" t="s">
        <v>15</v>
      </c>
      <c r="I66" s="4" t="s">
        <v>15</v>
      </c>
      <c r="J66" s="21">
        <v>0.76200000000000001</v>
      </c>
      <c r="K66" s="3">
        <v>1985</v>
      </c>
      <c r="L66" s="21">
        <v>6.5000000000000002E-2</v>
      </c>
      <c r="M66" s="4" t="s">
        <v>15</v>
      </c>
      <c r="N66" s="21">
        <v>6.5000000000000002E-2</v>
      </c>
      <c r="O66" s="21">
        <v>0.16200000000000001</v>
      </c>
      <c r="P66" s="21">
        <v>6.0000000000000001E-3</v>
      </c>
      <c r="Q66" s="4" t="s">
        <v>41</v>
      </c>
      <c r="R66" s="21">
        <v>6.0000000000000001E-3</v>
      </c>
      <c r="S66" s="4" t="s">
        <v>15</v>
      </c>
      <c r="T66" s="21">
        <v>5.0000000000000001E-3</v>
      </c>
      <c r="U66" s="21">
        <v>0.23799999999999999</v>
      </c>
      <c r="V66" s="21">
        <v>1</v>
      </c>
    </row>
    <row r="67" spans="1:22" ht="15.75" thickBot="1" x14ac:dyDescent="0.3">
      <c r="A67" s="3">
        <v>1986</v>
      </c>
      <c r="B67" s="4" t="s">
        <v>16</v>
      </c>
      <c r="C67" s="4" t="s">
        <v>15</v>
      </c>
      <c r="D67" s="4" t="s">
        <v>16</v>
      </c>
      <c r="E67" s="21">
        <v>0.67100000000000004</v>
      </c>
      <c r="F67" s="21">
        <v>5.0000000000000001E-3</v>
      </c>
      <c r="G67" s="21">
        <v>9.1999999999999998E-2</v>
      </c>
      <c r="H67" s="4" t="s">
        <v>15</v>
      </c>
      <c r="I67" s="4" t="s">
        <v>15</v>
      </c>
      <c r="J67" s="21">
        <v>0.76700000000000002</v>
      </c>
      <c r="K67" s="3">
        <v>1986</v>
      </c>
      <c r="L67" s="21">
        <v>6.3E-2</v>
      </c>
      <c r="M67" s="4" t="s">
        <v>15</v>
      </c>
      <c r="N67" s="21">
        <v>6.3E-2</v>
      </c>
      <c r="O67" s="21">
        <v>0.159</v>
      </c>
      <c r="P67" s="21">
        <v>6.0000000000000001E-3</v>
      </c>
      <c r="Q67" s="4" t="s">
        <v>41</v>
      </c>
      <c r="R67" s="21">
        <v>6.0000000000000001E-3</v>
      </c>
      <c r="S67" s="4" t="s">
        <v>15</v>
      </c>
      <c r="T67" s="21">
        <v>4.0000000000000001E-3</v>
      </c>
      <c r="U67" s="21">
        <v>0.23300000000000001</v>
      </c>
      <c r="V67" s="21">
        <v>1</v>
      </c>
    </row>
    <row r="68" spans="1:22" ht="15.75" thickBot="1" x14ac:dyDescent="0.3">
      <c r="A68" s="3">
        <v>1987</v>
      </c>
      <c r="B68" s="4" t="s">
        <v>16</v>
      </c>
      <c r="C68" s="4" t="s">
        <v>15</v>
      </c>
      <c r="D68" s="4" t="s">
        <v>16</v>
      </c>
      <c r="E68" s="21">
        <v>0.68100000000000005</v>
      </c>
      <c r="F68" s="21">
        <v>5.0000000000000001E-3</v>
      </c>
      <c r="G68" s="21">
        <v>8.2000000000000003E-2</v>
      </c>
      <c r="H68" s="4" t="s">
        <v>15</v>
      </c>
      <c r="I68" s="4" t="s">
        <v>15</v>
      </c>
      <c r="J68" s="21">
        <v>0.76700000000000002</v>
      </c>
      <c r="K68" s="3">
        <v>1987</v>
      </c>
      <c r="L68" s="21">
        <v>6.2E-2</v>
      </c>
      <c r="M68" s="4" t="s">
        <v>15</v>
      </c>
      <c r="N68" s="21">
        <v>6.2E-2</v>
      </c>
      <c r="O68" s="21">
        <v>0.16</v>
      </c>
      <c r="P68" s="21">
        <v>6.0000000000000001E-3</v>
      </c>
      <c r="Q68" s="4" t="s">
        <v>41</v>
      </c>
      <c r="R68" s="21">
        <v>6.0000000000000001E-3</v>
      </c>
      <c r="S68" s="4" t="s">
        <v>15</v>
      </c>
      <c r="T68" s="21">
        <v>4.0000000000000001E-3</v>
      </c>
      <c r="U68" s="21">
        <v>0.23300000000000001</v>
      </c>
      <c r="V68" s="21">
        <v>1</v>
      </c>
    </row>
    <row r="69" spans="1:22" ht="15.75" thickBot="1" x14ac:dyDescent="0.3">
      <c r="A69" s="3">
        <v>1988</v>
      </c>
      <c r="B69" s="4" t="s">
        <v>16</v>
      </c>
      <c r="C69" s="4" t="s">
        <v>15</v>
      </c>
      <c r="D69" s="4" t="s">
        <v>16</v>
      </c>
      <c r="E69" s="21">
        <v>0.66400000000000003</v>
      </c>
      <c r="F69" s="21">
        <v>5.0000000000000001E-3</v>
      </c>
      <c r="G69" s="21">
        <v>9.1999999999999998E-2</v>
      </c>
      <c r="H69" s="4" t="s">
        <v>15</v>
      </c>
      <c r="I69" s="4" t="s">
        <v>15</v>
      </c>
      <c r="J69" s="21">
        <v>0.76</v>
      </c>
      <c r="K69" s="3">
        <v>1988</v>
      </c>
      <c r="L69" s="21">
        <v>6.4000000000000001E-2</v>
      </c>
      <c r="M69" s="4" t="s">
        <v>15</v>
      </c>
      <c r="N69" s="21">
        <v>6.4000000000000001E-2</v>
      </c>
      <c r="O69" s="21">
        <v>0.16400000000000001</v>
      </c>
      <c r="P69" s="21">
        <v>7.0000000000000001E-3</v>
      </c>
      <c r="Q69" s="4" t="s">
        <v>41</v>
      </c>
      <c r="R69" s="21">
        <v>7.0000000000000001E-3</v>
      </c>
      <c r="S69" s="4" t="s">
        <v>15</v>
      </c>
      <c r="T69" s="21">
        <v>5.0000000000000001E-3</v>
      </c>
      <c r="U69" s="21">
        <v>0.24</v>
      </c>
      <c r="V69" s="21">
        <v>1</v>
      </c>
    </row>
    <row r="70" spans="1:22" ht="15.75" thickBot="1" x14ac:dyDescent="0.3">
      <c r="A70" s="3">
        <v>1989</v>
      </c>
      <c r="B70" s="4" t="s">
        <v>16</v>
      </c>
      <c r="C70" s="4" t="s">
        <v>15</v>
      </c>
      <c r="D70" s="4" t="s">
        <v>16</v>
      </c>
      <c r="E70" s="21">
        <v>0.65900000000000003</v>
      </c>
      <c r="F70" s="21">
        <v>5.0000000000000001E-3</v>
      </c>
      <c r="G70" s="21">
        <v>9.4E-2</v>
      </c>
      <c r="H70" s="4" t="s">
        <v>15</v>
      </c>
      <c r="I70" s="4" t="s">
        <v>15</v>
      </c>
      <c r="J70" s="21">
        <v>0.75700000000000001</v>
      </c>
      <c r="K70" s="3">
        <v>1989</v>
      </c>
      <c r="L70" s="21">
        <v>6.5000000000000002E-2</v>
      </c>
      <c r="M70" s="4" t="s">
        <v>15</v>
      </c>
      <c r="N70" s="21">
        <v>6.5000000000000002E-2</v>
      </c>
      <c r="O70" s="21">
        <v>0.16600000000000001</v>
      </c>
      <c r="P70" s="21">
        <v>7.0000000000000001E-3</v>
      </c>
      <c r="Q70" s="4" t="s">
        <v>41</v>
      </c>
      <c r="R70" s="21">
        <v>7.0000000000000001E-3</v>
      </c>
      <c r="S70" s="4" t="s">
        <v>15</v>
      </c>
      <c r="T70" s="21">
        <v>5.0000000000000001E-3</v>
      </c>
      <c r="U70" s="21">
        <v>0.24299999999999999</v>
      </c>
      <c r="V70" s="21">
        <v>1</v>
      </c>
    </row>
    <row r="71" spans="1:22" ht="15.75" thickBot="1" x14ac:dyDescent="0.3">
      <c r="A71" s="3">
        <v>1990</v>
      </c>
      <c r="B71" s="4" t="s">
        <v>16</v>
      </c>
      <c r="C71" s="4" t="s">
        <v>15</v>
      </c>
      <c r="D71" s="4" t="s">
        <v>16</v>
      </c>
      <c r="E71" s="21">
        <v>0.65700000000000003</v>
      </c>
      <c r="F71" s="21">
        <v>4.0000000000000001E-3</v>
      </c>
      <c r="G71" s="21">
        <v>9.4E-2</v>
      </c>
      <c r="H71" s="4" t="s">
        <v>15</v>
      </c>
      <c r="I71" s="4" t="s">
        <v>15</v>
      </c>
      <c r="J71" s="21">
        <v>0.75600000000000001</v>
      </c>
      <c r="K71" s="3">
        <v>1990</v>
      </c>
      <c r="L71" s="21">
        <v>6.6000000000000003E-2</v>
      </c>
      <c r="M71" s="4" t="s">
        <v>15</v>
      </c>
      <c r="N71" s="21">
        <v>6.6000000000000003E-2</v>
      </c>
      <c r="O71" s="21">
        <v>0.16600000000000001</v>
      </c>
      <c r="P71" s="21">
        <v>7.0000000000000001E-3</v>
      </c>
      <c r="Q71" s="4" t="s">
        <v>41</v>
      </c>
      <c r="R71" s="21">
        <v>7.0000000000000001E-3</v>
      </c>
      <c r="S71" s="4" t="s">
        <v>15</v>
      </c>
      <c r="T71" s="21">
        <v>6.0000000000000001E-3</v>
      </c>
      <c r="U71" s="21">
        <v>0.24399999999999999</v>
      </c>
      <c r="V71" s="21">
        <v>1</v>
      </c>
    </row>
    <row r="72" spans="1:22" ht="15.75" thickBot="1" x14ac:dyDescent="0.3">
      <c r="A72" s="3">
        <v>1991</v>
      </c>
      <c r="B72" s="4" t="s">
        <v>16</v>
      </c>
      <c r="C72" s="4" t="s">
        <v>15</v>
      </c>
      <c r="D72" s="4" t="s">
        <v>16</v>
      </c>
      <c r="E72" s="21">
        <v>0.65500000000000003</v>
      </c>
      <c r="F72" s="21">
        <v>4.0000000000000001E-3</v>
      </c>
      <c r="G72" s="21">
        <v>0.10100000000000001</v>
      </c>
      <c r="H72" s="4" t="s">
        <v>15</v>
      </c>
      <c r="I72" s="4" t="s">
        <v>15</v>
      </c>
      <c r="J72" s="21">
        <v>0.76100000000000001</v>
      </c>
      <c r="K72" s="3">
        <v>1991</v>
      </c>
      <c r="L72" s="21">
        <v>6.5000000000000002E-2</v>
      </c>
      <c r="M72" s="4" t="s">
        <v>15</v>
      </c>
      <c r="N72" s="21">
        <v>6.5000000000000002E-2</v>
      </c>
      <c r="O72" s="21">
        <v>0.159</v>
      </c>
      <c r="P72" s="21">
        <v>8.0000000000000002E-3</v>
      </c>
      <c r="Q72" s="4" t="s">
        <v>41</v>
      </c>
      <c r="R72" s="21">
        <v>8.0000000000000002E-3</v>
      </c>
      <c r="S72" s="4" t="s">
        <v>15</v>
      </c>
      <c r="T72" s="21">
        <v>7.0000000000000001E-3</v>
      </c>
      <c r="U72" s="21">
        <v>0.23899999999999999</v>
      </c>
      <c r="V72" s="21">
        <v>1</v>
      </c>
    </row>
    <row r="73" spans="1:22" ht="15.75" thickBot="1" x14ac:dyDescent="0.3">
      <c r="A73" s="3">
        <v>1992</v>
      </c>
      <c r="B73" s="4" t="s">
        <v>16</v>
      </c>
      <c r="C73" s="4" t="s">
        <v>15</v>
      </c>
      <c r="D73" s="4" t="s">
        <v>16</v>
      </c>
      <c r="E73" s="21">
        <v>0.64900000000000002</v>
      </c>
      <c r="F73" s="21">
        <v>4.0000000000000001E-3</v>
      </c>
      <c r="G73" s="21">
        <v>0.108</v>
      </c>
      <c r="H73" s="4" t="s">
        <v>15</v>
      </c>
      <c r="I73" s="4" t="s">
        <v>15</v>
      </c>
      <c r="J73" s="21">
        <v>0.76200000000000001</v>
      </c>
      <c r="K73" s="3">
        <v>1992</v>
      </c>
      <c r="L73" s="21">
        <v>6.5000000000000002E-2</v>
      </c>
      <c r="M73" s="4" t="s">
        <v>15</v>
      </c>
      <c r="N73" s="21">
        <v>6.5000000000000002E-2</v>
      </c>
      <c r="O73" s="21">
        <v>0.157</v>
      </c>
      <c r="P73" s="21">
        <v>8.9999999999999993E-3</v>
      </c>
      <c r="Q73" s="4" t="s">
        <v>41</v>
      </c>
      <c r="R73" s="21">
        <v>8.9999999999999993E-3</v>
      </c>
      <c r="S73" s="4" t="s">
        <v>15</v>
      </c>
      <c r="T73" s="21">
        <v>8.0000000000000002E-3</v>
      </c>
      <c r="U73" s="21">
        <v>0.23799999999999999</v>
      </c>
      <c r="V73" s="21">
        <v>1</v>
      </c>
    </row>
    <row r="74" spans="1:22" ht="15.75" thickBot="1" x14ac:dyDescent="0.3">
      <c r="A74" s="3">
        <v>1993</v>
      </c>
      <c r="B74" s="4" t="s">
        <v>16</v>
      </c>
      <c r="C74" s="4" t="s">
        <v>15</v>
      </c>
      <c r="D74" s="4" t="s">
        <v>16</v>
      </c>
      <c r="E74" s="21">
        <v>0.64300000000000002</v>
      </c>
      <c r="F74" s="21">
        <v>4.0000000000000001E-3</v>
      </c>
      <c r="G74" s="21">
        <v>0.11799999999999999</v>
      </c>
      <c r="H74" s="4" t="s">
        <v>15</v>
      </c>
      <c r="I74" s="4" t="s">
        <v>15</v>
      </c>
      <c r="J74" s="21">
        <v>0.76500000000000001</v>
      </c>
      <c r="K74" s="3">
        <v>1993</v>
      </c>
      <c r="L74" s="21">
        <v>6.5000000000000002E-2</v>
      </c>
      <c r="M74" s="4" t="s">
        <v>15</v>
      </c>
      <c r="N74" s="21">
        <v>6.5000000000000002E-2</v>
      </c>
      <c r="O74" s="21">
        <v>0.152</v>
      </c>
      <c r="P74" s="21">
        <v>8.0000000000000002E-3</v>
      </c>
      <c r="Q74" s="4" t="s">
        <v>41</v>
      </c>
      <c r="R74" s="21">
        <v>8.0000000000000002E-3</v>
      </c>
      <c r="S74" s="4" t="s">
        <v>15</v>
      </c>
      <c r="T74" s="21">
        <v>8.9999999999999993E-3</v>
      </c>
      <c r="U74" s="21">
        <v>0.23499999999999999</v>
      </c>
      <c r="V74" s="21">
        <v>1</v>
      </c>
    </row>
    <row r="75" spans="1:22" ht="15.75" thickBot="1" x14ac:dyDescent="0.3">
      <c r="A75" s="3">
        <v>1994</v>
      </c>
      <c r="B75" s="4" t="s">
        <v>16</v>
      </c>
      <c r="C75" s="4" t="s">
        <v>15</v>
      </c>
      <c r="D75" s="4" t="s">
        <v>16</v>
      </c>
      <c r="E75" s="21">
        <v>0.624</v>
      </c>
      <c r="F75" s="21">
        <v>4.0000000000000001E-3</v>
      </c>
      <c r="G75" s="21">
        <v>0.13400000000000001</v>
      </c>
      <c r="H75" s="4" t="s">
        <v>15</v>
      </c>
      <c r="I75" s="4" t="s">
        <v>15</v>
      </c>
      <c r="J75" s="21">
        <v>0.76100000000000001</v>
      </c>
      <c r="K75" s="3">
        <v>1994</v>
      </c>
      <c r="L75" s="21">
        <v>6.7000000000000004E-2</v>
      </c>
      <c r="M75" s="4" t="s">
        <v>15</v>
      </c>
      <c r="N75" s="21">
        <v>6.7000000000000004E-2</v>
      </c>
      <c r="O75" s="21">
        <v>0.153</v>
      </c>
      <c r="P75" s="21">
        <v>0.01</v>
      </c>
      <c r="Q75" s="4" t="s">
        <v>41</v>
      </c>
      <c r="R75" s="21">
        <v>0.01</v>
      </c>
      <c r="S75" s="4" t="s">
        <v>15</v>
      </c>
      <c r="T75" s="21">
        <v>8.9999999999999993E-3</v>
      </c>
      <c r="U75" s="21">
        <v>0.23899999999999999</v>
      </c>
      <c r="V75" s="21">
        <v>1</v>
      </c>
    </row>
    <row r="76" spans="1:22" ht="15.75" thickBot="1" x14ac:dyDescent="0.3">
      <c r="A76" s="3">
        <v>1995</v>
      </c>
      <c r="B76" s="4" t="s">
        <v>16</v>
      </c>
      <c r="C76" s="4" t="s">
        <v>15</v>
      </c>
      <c r="D76" s="4" t="s">
        <v>16</v>
      </c>
      <c r="E76" s="21">
        <v>0.61499999999999999</v>
      </c>
      <c r="F76" s="21">
        <v>4.0000000000000001E-3</v>
      </c>
      <c r="G76" s="21">
        <v>0.14299999999999999</v>
      </c>
      <c r="H76" s="21">
        <v>8.9999999999999993E-3</v>
      </c>
      <c r="I76" s="7" t="s">
        <v>15</v>
      </c>
      <c r="J76" s="21">
        <v>0.77100000000000002</v>
      </c>
      <c r="K76" s="3">
        <v>1995</v>
      </c>
      <c r="L76" s="21">
        <v>6.7000000000000004E-2</v>
      </c>
      <c r="M76" s="4" t="s">
        <v>15</v>
      </c>
      <c r="N76" s="21">
        <v>6.7000000000000004E-2</v>
      </c>
      <c r="O76" s="21">
        <v>0.151</v>
      </c>
      <c r="P76" s="21">
        <v>0.01</v>
      </c>
      <c r="Q76" s="4" t="s">
        <v>41</v>
      </c>
      <c r="R76" s="21">
        <v>0.01</v>
      </c>
      <c r="S76" s="21">
        <v>1E-3</v>
      </c>
      <c r="T76" s="21">
        <v>1E-3</v>
      </c>
      <c r="U76" s="21">
        <v>0.22900000000000001</v>
      </c>
      <c r="V76" s="21">
        <v>1</v>
      </c>
    </row>
    <row r="77" spans="1:22" ht="15.75" thickBot="1" x14ac:dyDescent="0.3">
      <c r="A77" s="3">
        <v>1996</v>
      </c>
      <c r="B77" s="4" t="s">
        <v>16</v>
      </c>
      <c r="C77" s="4" t="s">
        <v>15</v>
      </c>
      <c r="D77" s="4" t="s">
        <v>16</v>
      </c>
      <c r="E77" s="21">
        <v>0.60799999999999998</v>
      </c>
      <c r="F77" s="21">
        <v>4.0000000000000001E-3</v>
      </c>
      <c r="G77" s="21">
        <v>0.15</v>
      </c>
      <c r="H77" s="21">
        <v>1.0999999999999999E-2</v>
      </c>
      <c r="I77" s="7" t="s">
        <v>15</v>
      </c>
      <c r="J77" s="21">
        <v>0.77300000000000002</v>
      </c>
      <c r="K77" s="3">
        <v>1996</v>
      </c>
      <c r="L77" s="21">
        <v>6.6000000000000003E-2</v>
      </c>
      <c r="M77" s="4" t="s">
        <v>15</v>
      </c>
      <c r="N77" s="21">
        <v>6.6000000000000003E-2</v>
      </c>
      <c r="O77" s="21">
        <v>0.14899999999999999</v>
      </c>
      <c r="P77" s="21">
        <v>0.01</v>
      </c>
      <c r="Q77" s="4" t="s">
        <v>41</v>
      </c>
      <c r="R77" s="21">
        <v>0.01</v>
      </c>
      <c r="S77" s="21">
        <v>1E-3</v>
      </c>
      <c r="T77" s="21">
        <v>1E-3</v>
      </c>
      <c r="U77" s="21">
        <v>0.22700000000000001</v>
      </c>
      <c r="V77" s="21">
        <v>1</v>
      </c>
    </row>
    <row r="78" spans="1:22" ht="15.75" thickBot="1" x14ac:dyDescent="0.3">
      <c r="A78" s="3">
        <v>1997</v>
      </c>
      <c r="B78" s="4" t="s">
        <v>16</v>
      </c>
      <c r="C78" s="4" t="s">
        <v>15</v>
      </c>
      <c r="D78" s="4" t="s">
        <v>16</v>
      </c>
      <c r="E78" s="21">
        <v>0.59899999999999998</v>
      </c>
      <c r="F78" s="21">
        <v>4.0000000000000001E-3</v>
      </c>
      <c r="G78" s="21">
        <v>0.156</v>
      </c>
      <c r="H78" s="21">
        <v>1.0999999999999999E-2</v>
      </c>
      <c r="I78" s="7" t="s">
        <v>15</v>
      </c>
      <c r="J78" s="21">
        <v>0.77</v>
      </c>
      <c r="K78" s="3">
        <v>1997</v>
      </c>
      <c r="L78" s="21">
        <v>6.7000000000000004E-2</v>
      </c>
      <c r="M78" s="4" t="s">
        <v>15</v>
      </c>
      <c r="N78" s="21">
        <v>6.7000000000000004E-2</v>
      </c>
      <c r="O78" s="21">
        <v>0.14899999999999999</v>
      </c>
      <c r="P78" s="21">
        <v>1.0999999999999999E-2</v>
      </c>
      <c r="Q78" s="4" t="s">
        <v>41</v>
      </c>
      <c r="R78" s="21">
        <v>1.0999999999999999E-2</v>
      </c>
      <c r="S78" s="21">
        <v>1E-3</v>
      </c>
      <c r="T78" s="21">
        <v>1E-3</v>
      </c>
      <c r="U78" s="21">
        <v>0.22800000000000001</v>
      </c>
      <c r="V78" s="21">
        <v>1</v>
      </c>
    </row>
    <row r="79" spans="1:22" ht="15.75" thickBot="1" x14ac:dyDescent="0.3">
      <c r="A79" s="3">
        <v>1998</v>
      </c>
      <c r="B79" s="4" t="s">
        <v>16</v>
      </c>
      <c r="C79" s="4" t="s">
        <v>15</v>
      </c>
      <c r="D79" s="4" t="s">
        <v>16</v>
      </c>
      <c r="E79" s="21">
        <v>0.57299999999999995</v>
      </c>
      <c r="F79" s="21">
        <v>4.0000000000000001E-3</v>
      </c>
      <c r="G79" s="21">
        <v>0.17699999999999999</v>
      </c>
      <c r="H79" s="21">
        <v>1.2999999999999999E-2</v>
      </c>
      <c r="I79" s="7" t="s">
        <v>15</v>
      </c>
      <c r="J79" s="21">
        <v>0.76700000000000002</v>
      </c>
      <c r="K79" s="3">
        <v>1998</v>
      </c>
      <c r="L79" s="21">
        <v>6.8000000000000005E-2</v>
      </c>
      <c r="M79" s="4" t="s">
        <v>15</v>
      </c>
      <c r="N79" s="21">
        <v>6.8000000000000005E-2</v>
      </c>
      <c r="O79" s="21">
        <v>0.14899999999999999</v>
      </c>
      <c r="P79" s="21">
        <v>1.2E-2</v>
      </c>
      <c r="Q79" s="4" t="s">
        <v>41</v>
      </c>
      <c r="R79" s="21">
        <v>1.2E-2</v>
      </c>
      <c r="S79" s="21">
        <v>1E-3</v>
      </c>
      <c r="T79" s="21">
        <v>1E-3</v>
      </c>
      <c r="U79" s="21">
        <v>0.23</v>
      </c>
      <c r="V79" s="21">
        <v>1</v>
      </c>
    </row>
    <row r="80" spans="1:22" ht="15.75" thickBot="1" x14ac:dyDescent="0.3">
      <c r="A80" s="3">
        <v>1999</v>
      </c>
      <c r="B80" s="4" t="s">
        <v>16</v>
      </c>
      <c r="C80" s="4" t="s">
        <v>15</v>
      </c>
      <c r="D80" s="4" t="s">
        <v>16</v>
      </c>
      <c r="E80" s="21">
        <v>0.57299999999999995</v>
      </c>
      <c r="F80" s="21">
        <v>4.0000000000000001E-3</v>
      </c>
      <c r="G80" s="21">
        <v>0.18099999999999999</v>
      </c>
      <c r="H80" s="21">
        <v>1.7000000000000001E-2</v>
      </c>
      <c r="I80" s="7" t="s">
        <v>15</v>
      </c>
      <c r="J80" s="21">
        <v>0.77400000000000002</v>
      </c>
      <c r="K80" s="3">
        <v>1999</v>
      </c>
      <c r="L80" s="21">
        <v>6.7000000000000004E-2</v>
      </c>
      <c r="M80" s="4" t="s">
        <v>15</v>
      </c>
      <c r="N80" s="21">
        <v>6.7000000000000004E-2</v>
      </c>
      <c r="O80" s="21">
        <v>0.14499999999999999</v>
      </c>
      <c r="P80" s="21">
        <v>1.2E-2</v>
      </c>
      <c r="Q80" s="4" t="s">
        <v>41</v>
      </c>
      <c r="R80" s="21">
        <v>1.2E-2</v>
      </c>
      <c r="S80" s="21">
        <v>1E-3</v>
      </c>
      <c r="T80" s="21">
        <v>1E-3</v>
      </c>
      <c r="U80" s="21">
        <v>0.22600000000000001</v>
      </c>
      <c r="V80" s="21">
        <v>1</v>
      </c>
    </row>
    <row r="81" spans="1:22" ht="15.75" thickBot="1" x14ac:dyDescent="0.3">
      <c r="A81" s="3">
        <v>2000</v>
      </c>
      <c r="B81" s="4" t="s">
        <v>16</v>
      </c>
      <c r="C81" s="4" t="s">
        <v>16</v>
      </c>
      <c r="D81" s="4" t="s">
        <v>16</v>
      </c>
      <c r="E81" s="21">
        <v>0.56699999999999995</v>
      </c>
      <c r="F81" s="21">
        <v>4.0000000000000001E-3</v>
      </c>
      <c r="G81" s="21">
        <v>0.186</v>
      </c>
      <c r="H81" s="21">
        <v>1.6E-2</v>
      </c>
      <c r="I81" s="7" t="s">
        <v>15</v>
      </c>
      <c r="J81" s="21">
        <v>0.77300000000000002</v>
      </c>
      <c r="K81" s="3">
        <v>2000</v>
      </c>
      <c r="L81" s="21">
        <v>6.6000000000000003E-2</v>
      </c>
      <c r="M81" s="4" t="s">
        <v>15</v>
      </c>
      <c r="N81" s="21">
        <v>6.6000000000000003E-2</v>
      </c>
      <c r="O81" s="21">
        <v>0.14599999999999999</v>
      </c>
      <c r="P81" s="21">
        <v>1.2999999999999999E-2</v>
      </c>
      <c r="Q81" s="4" t="s">
        <v>41</v>
      </c>
      <c r="R81" s="21">
        <v>1.2999999999999999E-2</v>
      </c>
      <c r="S81" s="21">
        <v>1E-3</v>
      </c>
      <c r="T81" s="21">
        <v>1E-3</v>
      </c>
      <c r="U81" s="21">
        <v>0.22700000000000001</v>
      </c>
      <c r="V81" s="21">
        <v>1</v>
      </c>
    </row>
    <row r="82" spans="1:22" ht="15.75" thickBot="1" x14ac:dyDescent="0.3">
      <c r="A82" s="3">
        <v>2001</v>
      </c>
      <c r="B82" s="4" t="s">
        <v>16</v>
      </c>
      <c r="C82" s="4" t="s">
        <v>16</v>
      </c>
      <c r="D82" s="4" t="s">
        <v>16</v>
      </c>
      <c r="E82" s="21">
        <v>0.56599999999999995</v>
      </c>
      <c r="F82" s="21">
        <v>3.0000000000000001E-3</v>
      </c>
      <c r="G82" s="21">
        <v>0.188</v>
      </c>
      <c r="H82" s="21">
        <v>1.7000000000000001E-2</v>
      </c>
      <c r="I82" s="7" t="s">
        <v>15</v>
      </c>
      <c r="J82" s="21">
        <v>0.77500000000000002</v>
      </c>
      <c r="K82" s="3">
        <v>2001</v>
      </c>
      <c r="L82" s="21">
        <v>6.6000000000000003E-2</v>
      </c>
      <c r="M82" s="4" t="s">
        <v>15</v>
      </c>
      <c r="N82" s="21">
        <v>6.6000000000000003E-2</v>
      </c>
      <c r="O82" s="21">
        <v>0.14499999999999999</v>
      </c>
      <c r="P82" s="21">
        <v>1.2999999999999999E-2</v>
      </c>
      <c r="Q82" s="4" t="s">
        <v>41</v>
      </c>
      <c r="R82" s="21">
        <v>1.2999999999999999E-2</v>
      </c>
      <c r="S82" s="21">
        <v>1E-3</v>
      </c>
      <c r="T82" s="21">
        <v>1E-3</v>
      </c>
      <c r="U82" s="21">
        <v>0.22500000000000001</v>
      </c>
      <c r="V82" s="21">
        <v>1</v>
      </c>
    </row>
    <row r="83" spans="1:22" ht="15.75" thickBot="1" x14ac:dyDescent="0.3">
      <c r="A83" s="3">
        <v>2002</v>
      </c>
      <c r="B83" s="4" t="s">
        <v>16</v>
      </c>
      <c r="C83" s="4" t="s">
        <v>16</v>
      </c>
      <c r="D83" s="4" t="s">
        <v>16</v>
      </c>
      <c r="E83" s="21">
        <v>0.56399999999999995</v>
      </c>
      <c r="F83" s="21">
        <v>3.0000000000000001E-3</v>
      </c>
      <c r="G83" s="21">
        <v>0.188</v>
      </c>
      <c r="H83" s="21">
        <v>1.7999999999999999E-2</v>
      </c>
      <c r="I83" s="7" t="s">
        <v>15</v>
      </c>
      <c r="J83" s="21">
        <v>0.77300000000000002</v>
      </c>
      <c r="K83" s="3">
        <v>2002</v>
      </c>
      <c r="L83" s="21">
        <v>6.6000000000000003E-2</v>
      </c>
      <c r="M83" s="4" t="s">
        <v>15</v>
      </c>
      <c r="N83" s="21">
        <v>6.6000000000000003E-2</v>
      </c>
      <c r="O83" s="21">
        <v>0.14499999999999999</v>
      </c>
      <c r="P83" s="21">
        <v>1.4E-2</v>
      </c>
      <c r="Q83" s="4" t="s">
        <v>41</v>
      </c>
      <c r="R83" s="21">
        <v>1.4E-2</v>
      </c>
      <c r="S83" s="21">
        <v>1E-3</v>
      </c>
      <c r="T83" s="21">
        <v>1E-3</v>
      </c>
      <c r="U83" s="21">
        <v>0.22700000000000001</v>
      </c>
      <c r="V83" s="21">
        <v>1</v>
      </c>
    </row>
    <row r="84" spans="1:22" ht="15.75" thickBot="1" x14ac:dyDescent="0.3">
      <c r="A84" s="3">
        <v>2003</v>
      </c>
      <c r="B84" s="4" t="s">
        <v>16</v>
      </c>
      <c r="C84" s="4" t="s">
        <v>16</v>
      </c>
      <c r="D84" s="4" t="s">
        <v>16</v>
      </c>
      <c r="E84" s="21">
        <v>0.55500000000000005</v>
      </c>
      <c r="F84" s="21">
        <v>3.0000000000000001E-3</v>
      </c>
      <c r="G84" s="21">
        <v>0.19800000000000001</v>
      </c>
      <c r="H84" s="21">
        <v>0.02</v>
      </c>
      <c r="I84" s="7" t="s">
        <v>15</v>
      </c>
      <c r="J84" s="21">
        <v>0.77600000000000002</v>
      </c>
      <c r="K84" s="3">
        <v>2003</v>
      </c>
      <c r="L84" s="21">
        <v>6.6000000000000003E-2</v>
      </c>
      <c r="M84" s="4" t="s">
        <v>15</v>
      </c>
      <c r="N84" s="21">
        <v>6.6000000000000003E-2</v>
      </c>
      <c r="O84" s="21">
        <v>0.14399999999999999</v>
      </c>
      <c r="P84" s="21">
        <v>1.4999999999999999E-2</v>
      </c>
      <c r="Q84" s="4" t="s">
        <v>41</v>
      </c>
      <c r="R84" s="21">
        <v>1.4999999999999999E-2</v>
      </c>
      <c r="S84" s="21">
        <v>1E-3</v>
      </c>
      <c r="T84" s="21">
        <v>1E-3</v>
      </c>
      <c r="U84" s="21">
        <v>0.22600000000000001</v>
      </c>
      <c r="V84" s="21">
        <v>1</v>
      </c>
    </row>
    <row r="85" spans="1:22" ht="15.75" thickBot="1" x14ac:dyDescent="0.3">
      <c r="A85" s="3">
        <v>2004</v>
      </c>
      <c r="B85" s="4" t="s">
        <v>16</v>
      </c>
      <c r="C85" s="4" t="s">
        <v>16</v>
      </c>
      <c r="D85" s="4" t="s">
        <v>16</v>
      </c>
      <c r="E85" s="21">
        <v>0.55300000000000005</v>
      </c>
      <c r="F85" s="21">
        <v>3.0000000000000001E-3</v>
      </c>
      <c r="G85" s="21">
        <v>0.19900000000000001</v>
      </c>
      <c r="H85" s="21">
        <v>1.9E-2</v>
      </c>
      <c r="I85" s="7" t="s">
        <v>15</v>
      </c>
      <c r="J85" s="21">
        <v>0.77400000000000002</v>
      </c>
      <c r="K85" s="3">
        <v>2004</v>
      </c>
      <c r="L85" s="21">
        <v>6.6000000000000003E-2</v>
      </c>
      <c r="M85" s="4" t="s">
        <v>45</v>
      </c>
      <c r="N85" s="21">
        <v>6.6000000000000003E-2</v>
      </c>
      <c r="O85" s="21">
        <v>0.14399999999999999</v>
      </c>
      <c r="P85" s="21">
        <v>1.4999999999999999E-2</v>
      </c>
      <c r="Q85" s="4" t="s">
        <v>41</v>
      </c>
      <c r="R85" s="21">
        <v>1.4999999999999999E-2</v>
      </c>
      <c r="S85" s="21">
        <v>1E-3</v>
      </c>
      <c r="T85" s="21">
        <v>1E-3</v>
      </c>
      <c r="U85" s="21">
        <v>0.22600000000000001</v>
      </c>
      <c r="V85" s="21">
        <v>1</v>
      </c>
    </row>
    <row r="86" spans="1:22" ht="15.75" thickBot="1" x14ac:dyDescent="0.3">
      <c r="A86" s="8">
        <v>2005</v>
      </c>
      <c r="B86" s="9" t="s">
        <v>16</v>
      </c>
      <c r="C86" s="9" t="s">
        <v>16</v>
      </c>
      <c r="D86" s="9" t="s">
        <v>16</v>
      </c>
      <c r="E86" s="22">
        <v>0.54</v>
      </c>
      <c r="F86" s="22">
        <v>3.0000000000000001E-3</v>
      </c>
      <c r="G86" s="22">
        <v>0.21299999999999999</v>
      </c>
      <c r="H86" s="22">
        <v>2.1999999999999999E-2</v>
      </c>
      <c r="I86" s="11" t="s">
        <v>15</v>
      </c>
      <c r="J86" s="22">
        <v>0.77700000000000002</v>
      </c>
      <c r="K86" s="8">
        <v>2005</v>
      </c>
      <c r="L86" s="22">
        <v>6.6000000000000003E-2</v>
      </c>
      <c r="M86" s="9" t="s">
        <v>45</v>
      </c>
      <c r="N86" s="22">
        <v>6.6000000000000003E-2</v>
      </c>
      <c r="O86" s="22">
        <v>0.14000000000000001</v>
      </c>
      <c r="P86" s="22">
        <v>1.4999999999999999E-2</v>
      </c>
      <c r="Q86" s="9" t="s">
        <v>41</v>
      </c>
      <c r="R86" s="22">
        <v>1.4999999999999999E-2</v>
      </c>
      <c r="S86" s="22">
        <v>1E-3</v>
      </c>
      <c r="T86" s="22">
        <v>1E-3</v>
      </c>
      <c r="U86" s="22">
        <v>0.223</v>
      </c>
      <c r="V86" s="22">
        <v>1</v>
      </c>
    </row>
    <row r="87" spans="1:22" ht="15.75" thickBot="1" x14ac:dyDescent="0.3">
      <c r="A87" s="8">
        <v>2006</v>
      </c>
      <c r="B87" s="9" t="s">
        <v>16</v>
      </c>
      <c r="C87" s="9" t="s">
        <v>16</v>
      </c>
      <c r="D87" s="9" t="s">
        <v>16</v>
      </c>
      <c r="E87" s="22">
        <v>0.53300000000000003</v>
      </c>
      <c r="F87" s="22">
        <v>3.0000000000000001E-3</v>
      </c>
      <c r="G87" s="22">
        <v>0.216</v>
      </c>
      <c r="H87" s="22">
        <v>2.5000000000000001E-2</v>
      </c>
      <c r="I87" s="11" t="s">
        <v>15</v>
      </c>
      <c r="J87" s="22">
        <v>0.77600000000000002</v>
      </c>
      <c r="K87" s="8">
        <v>2006</v>
      </c>
      <c r="L87" s="22">
        <v>6.7000000000000004E-2</v>
      </c>
      <c r="M87" s="9" t="s">
        <v>45</v>
      </c>
      <c r="N87" s="22">
        <v>6.7000000000000004E-2</v>
      </c>
      <c r="O87" s="22">
        <v>0.13900000000000001</v>
      </c>
      <c r="P87" s="22">
        <v>1.6E-2</v>
      </c>
      <c r="Q87" s="9" t="s">
        <v>41</v>
      </c>
      <c r="R87" s="22">
        <v>1.6E-2</v>
      </c>
      <c r="S87" s="22">
        <v>1E-3</v>
      </c>
      <c r="T87" s="22">
        <v>1E-3</v>
      </c>
      <c r="U87" s="22">
        <v>0.224</v>
      </c>
      <c r="V87" s="22">
        <v>1</v>
      </c>
    </row>
    <row r="88" spans="1:22" ht="15.75" thickBot="1" x14ac:dyDescent="0.3">
      <c r="A88" s="8">
        <v>2007</v>
      </c>
      <c r="B88" s="9" t="s">
        <v>16</v>
      </c>
      <c r="C88" s="9" t="s">
        <v>16</v>
      </c>
      <c r="D88" s="9" t="s">
        <v>16</v>
      </c>
      <c r="E88" s="11" t="s">
        <v>101</v>
      </c>
      <c r="F88" s="22">
        <v>2E-3</v>
      </c>
      <c r="G88" s="11" t="s">
        <v>102</v>
      </c>
      <c r="H88" s="11" t="s">
        <v>68</v>
      </c>
      <c r="I88" s="22">
        <v>6.0000000000000001E-3</v>
      </c>
      <c r="J88" s="22">
        <v>0.78500000000000003</v>
      </c>
      <c r="K88" s="8">
        <v>2007</v>
      </c>
      <c r="L88" s="22">
        <v>6.5000000000000002E-2</v>
      </c>
      <c r="M88" s="9" t="s">
        <v>45</v>
      </c>
      <c r="N88" s="22">
        <v>6.5000000000000002E-2</v>
      </c>
      <c r="O88" s="22">
        <v>0.13</v>
      </c>
      <c r="P88" s="22">
        <v>1.7000000000000001E-2</v>
      </c>
      <c r="Q88" s="9" t="s">
        <v>41</v>
      </c>
      <c r="R88" s="22">
        <v>1.7000000000000001E-2</v>
      </c>
      <c r="S88" s="22">
        <v>1E-3</v>
      </c>
      <c r="T88" s="22">
        <v>2E-3</v>
      </c>
      <c r="U88" s="22">
        <v>0.214</v>
      </c>
      <c r="V88" s="22">
        <v>1</v>
      </c>
    </row>
    <row r="89" spans="1:22" ht="15.75" thickBot="1" x14ac:dyDescent="0.3">
      <c r="A89" s="8">
        <v>2008</v>
      </c>
      <c r="B89" s="9" t="s">
        <v>16</v>
      </c>
      <c r="C89" s="9" t="s">
        <v>16</v>
      </c>
      <c r="D89" s="9" t="s">
        <v>16</v>
      </c>
      <c r="E89" s="22">
        <v>0.45700000000000002</v>
      </c>
      <c r="F89" s="22">
        <v>2E-3</v>
      </c>
      <c r="G89" s="22">
        <v>0.28699999999999998</v>
      </c>
      <c r="H89" s="22">
        <v>3.4000000000000002E-2</v>
      </c>
      <c r="I89" s="22">
        <v>5.0000000000000001E-3</v>
      </c>
      <c r="J89" s="22">
        <v>0.78600000000000003</v>
      </c>
      <c r="K89" s="8">
        <v>2008</v>
      </c>
      <c r="L89" s="22">
        <v>6.5000000000000002E-2</v>
      </c>
      <c r="M89" s="9" t="s">
        <v>45</v>
      </c>
      <c r="N89" s="22">
        <v>6.5000000000000002E-2</v>
      </c>
      <c r="O89" s="22">
        <v>0.13</v>
      </c>
      <c r="P89" s="22">
        <v>1.7000000000000001E-2</v>
      </c>
      <c r="Q89" s="9" t="s">
        <v>41</v>
      </c>
      <c r="R89" s="22">
        <v>1.7000000000000001E-2</v>
      </c>
      <c r="S89" s="22">
        <v>1E-3</v>
      </c>
      <c r="T89" s="22">
        <v>2E-3</v>
      </c>
      <c r="U89" s="22">
        <v>0.214</v>
      </c>
      <c r="V89" s="22">
        <v>1</v>
      </c>
    </row>
    <row r="90" spans="1:22" ht="15.75" thickBot="1" x14ac:dyDescent="0.3">
      <c r="A90" s="8">
        <v>2009</v>
      </c>
      <c r="B90" s="9" t="s">
        <v>16</v>
      </c>
      <c r="C90" s="9" t="s">
        <v>16</v>
      </c>
      <c r="D90" s="9" t="s">
        <v>16</v>
      </c>
      <c r="E90" s="22">
        <v>0.44700000000000001</v>
      </c>
      <c r="F90" s="22">
        <v>3.0000000000000001E-3</v>
      </c>
      <c r="G90" s="22">
        <v>0.29299999999999998</v>
      </c>
      <c r="H90" s="22">
        <v>3.3000000000000002E-2</v>
      </c>
      <c r="I90" s="22">
        <v>8.0000000000000002E-3</v>
      </c>
      <c r="J90" s="22">
        <v>0.78300000000000003</v>
      </c>
      <c r="K90" s="8">
        <v>2009</v>
      </c>
      <c r="L90" s="22">
        <v>6.6000000000000003E-2</v>
      </c>
      <c r="M90" s="9" t="s">
        <v>45</v>
      </c>
      <c r="N90" s="22">
        <v>6.6000000000000003E-2</v>
      </c>
      <c r="O90" s="22">
        <v>0.13100000000000001</v>
      </c>
      <c r="P90" s="22">
        <v>1.7000000000000001E-2</v>
      </c>
      <c r="Q90" s="9" t="s">
        <v>41</v>
      </c>
      <c r="R90" s="22">
        <v>1.7000000000000001E-2</v>
      </c>
      <c r="S90" s="22">
        <v>1E-3</v>
      </c>
      <c r="T90" s="22">
        <v>2E-3</v>
      </c>
      <c r="U90" s="22">
        <v>0.217</v>
      </c>
      <c r="V90" s="22">
        <v>1</v>
      </c>
    </row>
    <row r="91" spans="1:22" ht="15.75" thickBot="1" x14ac:dyDescent="0.3">
      <c r="A91" s="8">
        <v>2010</v>
      </c>
      <c r="B91" s="9" t="s">
        <v>16</v>
      </c>
      <c r="C91" s="9" t="s">
        <v>16</v>
      </c>
      <c r="D91" s="9" t="s">
        <v>16</v>
      </c>
      <c r="E91" s="22">
        <v>0.442</v>
      </c>
      <c r="F91" s="22">
        <v>2E-3</v>
      </c>
      <c r="G91" s="22">
        <v>0.31</v>
      </c>
      <c r="H91" s="22">
        <v>3.4000000000000002E-2</v>
      </c>
      <c r="I91" s="22">
        <v>6.0000000000000001E-3</v>
      </c>
      <c r="J91" s="22">
        <v>0.79500000000000004</v>
      </c>
      <c r="K91" s="8">
        <v>2010</v>
      </c>
      <c r="L91" s="22">
        <v>6.3E-2</v>
      </c>
      <c r="M91" s="9" t="s">
        <v>45</v>
      </c>
      <c r="N91" s="22">
        <v>6.3E-2</v>
      </c>
      <c r="O91" s="22">
        <v>0.122</v>
      </c>
      <c r="P91" s="22">
        <v>1.7000000000000001E-2</v>
      </c>
      <c r="Q91" s="9" t="s">
        <v>41</v>
      </c>
      <c r="R91" s="22">
        <v>1.7000000000000001E-2</v>
      </c>
      <c r="S91" s="22">
        <v>1E-3</v>
      </c>
      <c r="T91" s="22">
        <v>1E-3</v>
      </c>
      <c r="U91" s="22">
        <v>0.20499999999999999</v>
      </c>
      <c r="V91" s="22">
        <v>1</v>
      </c>
    </row>
    <row r="92" spans="1:22" ht="15.75" thickBot="1" x14ac:dyDescent="0.3">
      <c r="A92" s="8">
        <v>2011</v>
      </c>
      <c r="B92" s="22">
        <v>0.435</v>
      </c>
      <c r="C92" s="11" t="s">
        <v>70</v>
      </c>
      <c r="D92" s="22">
        <v>1.2999999999999999E-2</v>
      </c>
      <c r="E92" s="22">
        <v>0.44900000000000001</v>
      </c>
      <c r="F92" s="22">
        <v>2E-3</v>
      </c>
      <c r="G92" s="22">
        <v>0.3</v>
      </c>
      <c r="H92" s="22">
        <v>3.5999999999999997E-2</v>
      </c>
      <c r="I92" s="22">
        <v>7.0000000000000001E-3</v>
      </c>
      <c r="J92" s="22">
        <v>0.79400000000000004</v>
      </c>
      <c r="K92" s="8">
        <v>2011</v>
      </c>
      <c r="L92" s="22">
        <v>6.4000000000000001E-2</v>
      </c>
      <c r="M92" s="11" t="s">
        <v>104</v>
      </c>
      <c r="N92" s="22">
        <v>6.5000000000000002E-2</v>
      </c>
      <c r="O92" s="22">
        <v>0.122</v>
      </c>
      <c r="P92" s="22">
        <v>1.7000000000000001E-2</v>
      </c>
      <c r="Q92" s="22">
        <v>1E-3</v>
      </c>
      <c r="R92" s="22">
        <v>1.7999999999999999E-2</v>
      </c>
      <c r="S92" s="22">
        <v>1E-3</v>
      </c>
      <c r="T92" s="22">
        <v>1E-3</v>
      </c>
      <c r="U92" s="22">
        <v>0.20599999999999999</v>
      </c>
      <c r="V92" s="22">
        <v>1</v>
      </c>
    </row>
    <row r="93" spans="1:22" ht="15.75" thickBot="1" x14ac:dyDescent="0.3">
      <c r="A93" s="8">
        <v>2012</v>
      </c>
      <c r="B93" s="22">
        <v>0.42799999999999999</v>
      </c>
      <c r="C93" s="22">
        <v>1E-3</v>
      </c>
      <c r="D93" s="22">
        <v>1.7999999999999999E-2</v>
      </c>
      <c r="E93" s="22">
        <v>0.44600000000000001</v>
      </c>
      <c r="F93" s="22">
        <v>2E-3</v>
      </c>
      <c r="G93" s="22">
        <v>0.3</v>
      </c>
      <c r="H93" s="22">
        <v>3.9E-2</v>
      </c>
      <c r="I93" s="22">
        <v>5.0000000000000001E-3</v>
      </c>
      <c r="J93" s="22">
        <v>0.79300000000000004</v>
      </c>
      <c r="K93" s="8">
        <v>2012</v>
      </c>
      <c r="L93" s="22">
        <v>6.4000000000000001E-2</v>
      </c>
      <c r="M93" s="11" t="s">
        <v>104</v>
      </c>
      <c r="N93" s="22">
        <v>6.5000000000000002E-2</v>
      </c>
      <c r="O93" s="22">
        <v>0.122</v>
      </c>
      <c r="P93" s="22">
        <v>1.7000000000000001E-2</v>
      </c>
      <c r="Q93" s="22">
        <v>1E-3</v>
      </c>
      <c r="R93" s="22">
        <v>1.7999999999999999E-2</v>
      </c>
      <c r="S93" s="22">
        <v>1E-3</v>
      </c>
      <c r="T93" s="22">
        <v>1E-3</v>
      </c>
      <c r="U93" s="22">
        <v>0.20699999999999999</v>
      </c>
      <c r="V93" s="22">
        <v>1</v>
      </c>
    </row>
    <row r="94" spans="1:22" x14ac:dyDescent="0.25">
      <c r="A94" s="17" t="s">
        <v>20</v>
      </c>
    </row>
    <row r="95" spans="1:22" x14ac:dyDescent="0.25">
      <c r="A95" s="17" t="s">
        <v>21</v>
      </c>
    </row>
    <row r="96" spans="1:22" x14ac:dyDescent="0.25">
      <c r="A96" s="17" t="s">
        <v>22</v>
      </c>
    </row>
    <row r="97" spans="1:1" x14ac:dyDescent="0.25">
      <c r="A97" s="17" t="s">
        <v>23</v>
      </c>
    </row>
    <row r="98" spans="1:1" x14ac:dyDescent="0.25">
      <c r="A98" s="17" t="s">
        <v>105</v>
      </c>
    </row>
    <row r="99" spans="1:1" x14ac:dyDescent="0.25">
      <c r="A99" s="17" t="s">
        <v>47</v>
      </c>
    </row>
    <row r="100" spans="1:1" x14ac:dyDescent="0.25">
      <c r="A100" s="17" t="s">
        <v>48</v>
      </c>
    </row>
    <row r="101" spans="1:1" x14ac:dyDescent="0.25">
      <c r="A101" s="17" t="s">
        <v>49</v>
      </c>
    </row>
    <row r="102" spans="1:1" x14ac:dyDescent="0.25">
      <c r="A102" s="20" t="s">
        <v>24</v>
      </c>
    </row>
  </sheetData>
  <mergeCells count="30">
    <mergeCell ref="K3:V3"/>
    <mergeCell ref="K4:K6"/>
    <mergeCell ref="L4:N4"/>
    <mergeCell ref="O4:O6"/>
    <mergeCell ref="P4:R4"/>
    <mergeCell ref="S4:S6"/>
    <mergeCell ref="T4:T6"/>
    <mergeCell ref="U4:U6"/>
    <mergeCell ref="V4:V6"/>
    <mergeCell ref="L5:L6"/>
    <mergeCell ref="N5:N6"/>
    <mergeCell ref="P5:P6"/>
    <mergeCell ref="Q5:Q6"/>
    <mergeCell ref="R5:R6"/>
    <mergeCell ref="X4:X6"/>
    <mergeCell ref="A1:J1"/>
    <mergeCell ref="A2:J2"/>
    <mergeCell ref="A3:J3"/>
    <mergeCell ref="A4:A6"/>
    <mergeCell ref="B4:E4"/>
    <mergeCell ref="F4:F6"/>
    <mergeCell ref="G4:G6"/>
    <mergeCell ref="H4:H6"/>
    <mergeCell ref="I4:I6"/>
    <mergeCell ref="J4:J6"/>
    <mergeCell ref="B5:B6"/>
    <mergeCell ref="C5:C6"/>
    <mergeCell ref="E5:E6"/>
    <mergeCell ref="K1:V1"/>
    <mergeCell ref="K2:V2"/>
  </mergeCells>
  <hyperlinks>
    <hyperlink ref="X4:X6" location="TOC!A1" display="Back to Table of Contents"/>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topLeftCell="A100" workbookViewId="0">
      <selection activeCell="M100" sqref="M1:N1048576"/>
    </sheetView>
  </sheetViews>
  <sheetFormatPr defaultRowHeight="15" x14ac:dyDescent="0.25"/>
  <sheetData>
    <row r="1" spans="1:14" x14ac:dyDescent="0.25">
      <c r="A1" s="304" t="s">
        <v>1122</v>
      </c>
      <c r="B1" s="304"/>
      <c r="C1" s="304"/>
      <c r="D1" s="304"/>
      <c r="E1" s="304"/>
      <c r="F1" s="304"/>
      <c r="G1" s="304"/>
      <c r="H1" s="304"/>
      <c r="I1" s="304"/>
      <c r="J1" s="304"/>
      <c r="K1" s="304"/>
      <c r="L1" s="304"/>
    </row>
    <row r="2" spans="1:14" ht="15.75" thickBot="1" x14ac:dyDescent="0.3">
      <c r="A2" s="305" t="s">
        <v>1</v>
      </c>
      <c r="B2" s="305"/>
      <c r="C2" s="305"/>
      <c r="D2" s="305"/>
      <c r="E2" s="305"/>
      <c r="F2" s="305"/>
      <c r="G2" s="305"/>
      <c r="H2" s="305"/>
      <c r="I2" s="305"/>
      <c r="J2" s="305"/>
      <c r="K2" s="305"/>
      <c r="L2" s="305"/>
    </row>
    <row r="3" spans="1:14" ht="15.75" thickBot="1" x14ac:dyDescent="0.3">
      <c r="A3" s="318" t="s">
        <v>1344</v>
      </c>
      <c r="B3" s="319"/>
      <c r="C3" s="319"/>
      <c r="D3" s="319"/>
      <c r="E3" s="319"/>
      <c r="F3" s="319"/>
      <c r="G3" s="319"/>
      <c r="H3" s="319"/>
      <c r="I3" s="319"/>
      <c r="J3" s="319"/>
      <c r="K3" s="319"/>
      <c r="L3" s="356"/>
    </row>
    <row r="4" spans="1:14" ht="15.75" thickBot="1" x14ac:dyDescent="0.3">
      <c r="A4" s="321" t="s">
        <v>1341</v>
      </c>
      <c r="B4" s="322"/>
      <c r="C4" s="322"/>
      <c r="D4" s="322"/>
      <c r="E4" s="322"/>
      <c r="F4" s="322"/>
      <c r="G4" s="322"/>
      <c r="H4" s="322"/>
      <c r="I4" s="322"/>
      <c r="J4" s="322"/>
      <c r="K4" s="322"/>
      <c r="L4" s="360"/>
      <c r="N4" s="217" t="s">
        <v>2199</v>
      </c>
    </row>
    <row r="5" spans="1:14" ht="68.25" thickBot="1" x14ac:dyDescent="0.3">
      <c r="A5" s="101" t="s">
        <v>3</v>
      </c>
      <c r="B5" s="57" t="s">
        <v>1342</v>
      </c>
      <c r="C5" s="57" t="s">
        <v>1125</v>
      </c>
      <c r="D5" s="57" t="s">
        <v>1126</v>
      </c>
      <c r="E5" s="57" t="s">
        <v>1127</v>
      </c>
      <c r="F5" s="57" t="s">
        <v>1128</v>
      </c>
      <c r="G5" s="57" t="s">
        <v>1129</v>
      </c>
      <c r="H5" s="57" t="s">
        <v>1130</v>
      </c>
      <c r="I5" s="57" t="s">
        <v>387</v>
      </c>
      <c r="J5" s="57" t="s">
        <v>388</v>
      </c>
      <c r="K5" s="57" t="s">
        <v>1131</v>
      </c>
      <c r="L5" s="57" t="s">
        <v>1132</v>
      </c>
      <c r="N5" s="218"/>
    </row>
    <row r="6" spans="1:14" ht="15.75" thickBot="1" x14ac:dyDescent="0.3">
      <c r="A6" s="101">
        <v>1890</v>
      </c>
      <c r="B6" s="55" t="s">
        <v>15</v>
      </c>
      <c r="C6" s="161" t="s">
        <v>1190</v>
      </c>
      <c r="D6" s="161" t="s">
        <v>15</v>
      </c>
      <c r="E6" s="161" t="s">
        <v>15</v>
      </c>
      <c r="F6" s="161" t="s">
        <v>15</v>
      </c>
      <c r="G6" s="161" t="s">
        <v>15</v>
      </c>
      <c r="H6" s="161" t="s">
        <v>15</v>
      </c>
      <c r="I6" s="161" t="s">
        <v>1191</v>
      </c>
      <c r="J6" s="161" t="s">
        <v>15</v>
      </c>
      <c r="K6" s="161" t="s">
        <v>15</v>
      </c>
      <c r="L6" s="55" t="s">
        <v>1192</v>
      </c>
      <c r="N6" s="219"/>
    </row>
    <row r="7" spans="1:14" ht="15.75" thickBot="1" x14ac:dyDescent="0.3">
      <c r="A7" s="101">
        <v>1902</v>
      </c>
      <c r="B7" s="55" t="s">
        <v>1194</v>
      </c>
      <c r="C7" s="161" t="s">
        <v>1195</v>
      </c>
      <c r="D7" s="161" t="s">
        <v>15</v>
      </c>
      <c r="E7" s="161" t="s">
        <v>1196</v>
      </c>
      <c r="F7" s="161" t="s">
        <v>15</v>
      </c>
      <c r="G7" s="161" t="s">
        <v>15</v>
      </c>
      <c r="H7" s="161" t="s">
        <v>15</v>
      </c>
      <c r="I7" s="161" t="s">
        <v>1197</v>
      </c>
      <c r="J7" s="161" t="s">
        <v>15</v>
      </c>
      <c r="K7" s="161" t="s">
        <v>15</v>
      </c>
      <c r="L7" s="55" t="s">
        <v>1198</v>
      </c>
    </row>
    <row r="8" spans="1:14" ht="15.75" thickBot="1" x14ac:dyDescent="0.3">
      <c r="A8" s="101">
        <v>1907</v>
      </c>
      <c r="B8" s="55" t="s">
        <v>1200</v>
      </c>
      <c r="C8" s="161" t="s">
        <v>1201</v>
      </c>
      <c r="D8" s="161" t="s">
        <v>15</v>
      </c>
      <c r="E8" s="161" t="s">
        <v>1202</v>
      </c>
      <c r="F8" s="161" t="s">
        <v>15</v>
      </c>
      <c r="G8" s="161" t="s">
        <v>15</v>
      </c>
      <c r="H8" s="161" t="s">
        <v>15</v>
      </c>
      <c r="I8" s="161" t="s">
        <v>1203</v>
      </c>
      <c r="J8" s="161" t="s">
        <v>15</v>
      </c>
      <c r="K8" s="161" t="s">
        <v>15</v>
      </c>
      <c r="L8" s="55" t="s">
        <v>1204</v>
      </c>
    </row>
    <row r="9" spans="1:14" ht="15.75" thickBot="1" x14ac:dyDescent="0.3">
      <c r="A9" s="101">
        <v>1912</v>
      </c>
      <c r="B9" s="55" t="s">
        <v>1206</v>
      </c>
      <c r="C9" s="161" t="s">
        <v>1207</v>
      </c>
      <c r="D9" s="161" t="s">
        <v>15</v>
      </c>
      <c r="E9" s="161" t="s">
        <v>1208</v>
      </c>
      <c r="F9" s="161" t="s">
        <v>15</v>
      </c>
      <c r="G9" s="161" t="s">
        <v>15</v>
      </c>
      <c r="H9" s="161" t="s">
        <v>15</v>
      </c>
      <c r="I9" s="161" t="s">
        <v>1209</v>
      </c>
      <c r="J9" s="161" t="s">
        <v>15</v>
      </c>
      <c r="K9" s="161" t="s">
        <v>15</v>
      </c>
      <c r="L9" s="55" t="s">
        <v>1210</v>
      </c>
    </row>
    <row r="10" spans="1:14" ht="15.75" thickBot="1" x14ac:dyDescent="0.3">
      <c r="A10" s="101">
        <v>1917</v>
      </c>
      <c r="B10" s="55" t="s">
        <v>1212</v>
      </c>
      <c r="C10" s="161" t="s">
        <v>1213</v>
      </c>
      <c r="D10" s="161" t="s">
        <v>15</v>
      </c>
      <c r="E10" s="161" t="s">
        <v>15</v>
      </c>
      <c r="F10" s="161" t="s">
        <v>15</v>
      </c>
      <c r="G10" s="161" t="s">
        <v>15</v>
      </c>
      <c r="H10" s="161" t="s">
        <v>15</v>
      </c>
      <c r="I10" s="161" t="s">
        <v>1214</v>
      </c>
      <c r="J10" s="161" t="s">
        <v>15</v>
      </c>
      <c r="K10" s="161" t="s">
        <v>15</v>
      </c>
      <c r="L10" s="55" t="s">
        <v>1215</v>
      </c>
    </row>
    <row r="11" spans="1:14" ht="15.75" thickBot="1" x14ac:dyDescent="0.3">
      <c r="A11" s="101">
        <v>1918</v>
      </c>
      <c r="B11" s="55" t="s">
        <v>15</v>
      </c>
      <c r="C11" s="161" t="s">
        <v>15</v>
      </c>
      <c r="D11" s="161" t="s">
        <v>15</v>
      </c>
      <c r="E11" s="161" t="s">
        <v>15</v>
      </c>
      <c r="F11" s="161" t="s">
        <v>15</v>
      </c>
      <c r="G11" s="161" t="s">
        <v>15</v>
      </c>
      <c r="H11" s="161" t="s">
        <v>15</v>
      </c>
      <c r="I11" s="179">
        <v>14261</v>
      </c>
      <c r="J11" s="161" t="s">
        <v>15</v>
      </c>
      <c r="K11" s="161" t="s">
        <v>15</v>
      </c>
      <c r="L11" s="55" t="s">
        <v>15</v>
      </c>
    </row>
    <row r="12" spans="1:14" ht="15.75" thickBot="1" x14ac:dyDescent="0.3">
      <c r="A12" s="101">
        <v>1919</v>
      </c>
      <c r="B12" s="55" t="s">
        <v>15</v>
      </c>
      <c r="C12" s="161" t="s">
        <v>15</v>
      </c>
      <c r="D12" s="161" t="s">
        <v>15</v>
      </c>
      <c r="E12" s="161" t="s">
        <v>15</v>
      </c>
      <c r="F12" s="161" t="s">
        <v>15</v>
      </c>
      <c r="G12" s="161" t="s">
        <v>15</v>
      </c>
      <c r="H12" s="161" t="s">
        <v>15</v>
      </c>
      <c r="I12" s="179">
        <v>14935</v>
      </c>
      <c r="J12" s="161" t="s">
        <v>15</v>
      </c>
      <c r="K12" s="161" t="s">
        <v>15</v>
      </c>
      <c r="L12" s="55" t="s">
        <v>15</v>
      </c>
    </row>
    <row r="13" spans="1:14" ht="15.75" thickBot="1" x14ac:dyDescent="0.3">
      <c r="A13" s="101">
        <v>1920</v>
      </c>
      <c r="B13" s="55" t="s">
        <v>15</v>
      </c>
      <c r="C13" s="161" t="s">
        <v>15</v>
      </c>
      <c r="D13" s="161" t="s">
        <v>15</v>
      </c>
      <c r="E13" s="161" t="s">
        <v>15</v>
      </c>
      <c r="F13" s="161" t="s">
        <v>15</v>
      </c>
      <c r="G13" s="161" t="s">
        <v>15</v>
      </c>
      <c r="H13" s="161" t="s">
        <v>15</v>
      </c>
      <c r="I13" s="179">
        <v>15562</v>
      </c>
      <c r="J13" s="161" t="s">
        <v>15</v>
      </c>
      <c r="K13" s="161" t="s">
        <v>15</v>
      </c>
      <c r="L13" s="55" t="s">
        <v>15</v>
      </c>
    </row>
    <row r="14" spans="1:14" ht="15.75" thickBot="1" x14ac:dyDescent="0.3">
      <c r="A14" s="101">
        <v>1921</v>
      </c>
      <c r="B14" s="55" t="s">
        <v>15</v>
      </c>
      <c r="C14" s="161" t="s">
        <v>15</v>
      </c>
      <c r="D14" s="161" t="s">
        <v>15</v>
      </c>
      <c r="E14" s="161" t="s">
        <v>15</v>
      </c>
      <c r="F14" s="161" t="s">
        <v>15</v>
      </c>
      <c r="G14" s="161" t="s">
        <v>15</v>
      </c>
      <c r="H14" s="161" t="s">
        <v>15</v>
      </c>
      <c r="I14" s="179">
        <v>14597</v>
      </c>
      <c r="J14" s="161" t="s">
        <v>15</v>
      </c>
      <c r="K14" s="161" t="s">
        <v>15</v>
      </c>
      <c r="L14" s="55" t="s">
        <v>15</v>
      </c>
    </row>
    <row r="15" spans="1:14" ht="15.75" thickBot="1" x14ac:dyDescent="0.3">
      <c r="A15" s="101">
        <v>1922</v>
      </c>
      <c r="B15" s="55" t="s">
        <v>15</v>
      </c>
      <c r="C15" s="161" t="s">
        <v>15</v>
      </c>
      <c r="D15" s="161" t="s">
        <v>15</v>
      </c>
      <c r="E15" s="161" t="s">
        <v>15</v>
      </c>
      <c r="F15" s="161" t="s">
        <v>15</v>
      </c>
      <c r="G15" s="161" t="s">
        <v>15</v>
      </c>
      <c r="H15" s="161" t="s">
        <v>15</v>
      </c>
      <c r="I15" s="179">
        <v>15759</v>
      </c>
      <c r="J15" s="161" t="s">
        <v>15</v>
      </c>
      <c r="K15" s="161" t="s">
        <v>15</v>
      </c>
      <c r="L15" s="55" t="s">
        <v>15</v>
      </c>
    </row>
    <row r="16" spans="1:14" ht="15.75" thickBot="1" x14ac:dyDescent="0.3">
      <c r="A16" s="101">
        <v>1923</v>
      </c>
      <c r="B16" s="55" t="s">
        <v>15</v>
      </c>
      <c r="C16" s="161" t="s">
        <v>15</v>
      </c>
      <c r="D16" s="161" t="s">
        <v>15</v>
      </c>
      <c r="E16" s="161" t="s">
        <v>15</v>
      </c>
      <c r="F16" s="161" t="s">
        <v>15</v>
      </c>
      <c r="G16" s="161" t="s">
        <v>15</v>
      </c>
      <c r="H16" s="161" t="s">
        <v>15</v>
      </c>
      <c r="I16" s="179">
        <v>16335</v>
      </c>
      <c r="J16" s="161" t="s">
        <v>15</v>
      </c>
      <c r="K16" s="161" t="s">
        <v>15</v>
      </c>
      <c r="L16" s="55" t="s">
        <v>15</v>
      </c>
    </row>
    <row r="17" spans="1:12" ht="15.75" thickBot="1" x14ac:dyDescent="0.3">
      <c r="A17" s="101">
        <v>1924</v>
      </c>
      <c r="B17" s="55" t="s">
        <v>15</v>
      </c>
      <c r="C17" s="161" t="s">
        <v>15</v>
      </c>
      <c r="D17" s="161" t="s">
        <v>15</v>
      </c>
      <c r="E17" s="161" t="s">
        <v>15</v>
      </c>
      <c r="F17" s="161" t="s">
        <v>15</v>
      </c>
      <c r="G17" s="161" t="s">
        <v>15</v>
      </c>
      <c r="H17" s="161" t="s">
        <v>15</v>
      </c>
      <c r="I17" s="179">
        <v>16326</v>
      </c>
      <c r="J17" s="161" t="s">
        <v>15</v>
      </c>
      <c r="K17" s="161" t="s">
        <v>15</v>
      </c>
      <c r="L17" s="55" t="s">
        <v>15</v>
      </c>
    </row>
    <row r="18" spans="1:12" ht="15.75" thickBot="1" x14ac:dyDescent="0.3">
      <c r="A18" s="101">
        <v>1925</v>
      </c>
      <c r="B18" s="55" t="s">
        <v>15</v>
      </c>
      <c r="C18" s="161" t="s">
        <v>15</v>
      </c>
      <c r="D18" s="161" t="s">
        <v>15</v>
      </c>
      <c r="E18" s="161" t="s">
        <v>15</v>
      </c>
      <c r="F18" s="161" t="s">
        <v>15</v>
      </c>
      <c r="G18" s="161" t="s">
        <v>15</v>
      </c>
      <c r="H18" s="161" t="s">
        <v>15</v>
      </c>
      <c r="I18" s="179">
        <v>16672</v>
      </c>
      <c r="J18" s="161" t="s">
        <v>15</v>
      </c>
      <c r="K18" s="161" t="s">
        <v>15</v>
      </c>
      <c r="L18" s="55" t="s">
        <v>15</v>
      </c>
    </row>
    <row r="19" spans="1:12" ht="15.75" thickBot="1" x14ac:dyDescent="0.3">
      <c r="A19" s="101">
        <v>1926</v>
      </c>
      <c r="B19" s="55" t="s">
        <v>15</v>
      </c>
      <c r="C19" s="26">
        <v>86166</v>
      </c>
      <c r="D19" s="54" t="s">
        <v>15</v>
      </c>
      <c r="E19" s="49">
        <v>2669.7</v>
      </c>
      <c r="F19" s="54" t="s">
        <v>15</v>
      </c>
      <c r="G19" s="161" t="s">
        <v>15</v>
      </c>
      <c r="H19" s="161" t="s">
        <v>15</v>
      </c>
      <c r="I19" s="179">
        <v>17254</v>
      </c>
      <c r="J19" s="161" t="s">
        <v>15</v>
      </c>
      <c r="K19" s="161" t="s">
        <v>15</v>
      </c>
      <c r="L19" s="55" t="s">
        <v>15</v>
      </c>
    </row>
    <row r="20" spans="1:12" ht="15.75" thickBot="1" x14ac:dyDescent="0.3">
      <c r="A20" s="101">
        <v>1927</v>
      </c>
      <c r="B20" s="55" t="s">
        <v>15</v>
      </c>
      <c r="C20" s="26">
        <v>88336</v>
      </c>
      <c r="D20" s="54" t="s">
        <v>15</v>
      </c>
      <c r="E20" s="49">
        <v>2753</v>
      </c>
      <c r="F20" s="54" t="s">
        <v>15</v>
      </c>
      <c r="G20" s="161" t="s">
        <v>15</v>
      </c>
      <c r="H20" s="161" t="s">
        <v>15</v>
      </c>
      <c r="I20" s="179">
        <v>17221</v>
      </c>
      <c r="J20" s="161" t="s">
        <v>15</v>
      </c>
      <c r="K20" s="161" t="s">
        <v>15</v>
      </c>
      <c r="L20" s="55" t="s">
        <v>15</v>
      </c>
    </row>
    <row r="21" spans="1:12" ht="15.75" thickBot="1" x14ac:dyDescent="0.3">
      <c r="A21" s="101">
        <v>1928</v>
      </c>
      <c r="B21" s="55" t="s">
        <v>15</v>
      </c>
      <c r="C21" s="26">
        <v>88292</v>
      </c>
      <c r="D21" s="54" t="s">
        <v>15</v>
      </c>
      <c r="E21" s="49">
        <v>2748</v>
      </c>
      <c r="F21" s="54" t="s">
        <v>15</v>
      </c>
      <c r="G21" s="161" t="s">
        <v>15</v>
      </c>
      <c r="H21" s="161" t="s">
        <v>15</v>
      </c>
      <c r="I21" s="179">
        <v>17009</v>
      </c>
      <c r="J21" s="161" t="s">
        <v>15</v>
      </c>
      <c r="K21" s="161" t="s">
        <v>15</v>
      </c>
      <c r="L21" s="55" t="s">
        <v>15</v>
      </c>
    </row>
    <row r="22" spans="1:12" ht="15.75" thickBot="1" x14ac:dyDescent="0.3">
      <c r="A22" s="101">
        <v>1929</v>
      </c>
      <c r="B22" s="55" t="s">
        <v>15</v>
      </c>
      <c r="C22" s="26">
        <v>88120</v>
      </c>
      <c r="D22" s="54" t="s">
        <v>15</v>
      </c>
      <c r="E22" s="49">
        <v>2762.4</v>
      </c>
      <c r="F22" s="54" t="s">
        <v>15</v>
      </c>
      <c r="G22" s="161" t="s">
        <v>15</v>
      </c>
      <c r="H22" s="161" t="s">
        <v>15</v>
      </c>
      <c r="I22" s="179">
        <v>17003</v>
      </c>
      <c r="J22" s="161" t="s">
        <v>15</v>
      </c>
      <c r="K22" s="161" t="s">
        <v>15</v>
      </c>
      <c r="L22" s="55" t="s">
        <v>15</v>
      </c>
    </row>
    <row r="23" spans="1:12" ht="15.75" thickBot="1" x14ac:dyDescent="0.3">
      <c r="A23" s="101">
        <v>1930</v>
      </c>
      <c r="B23" s="55" t="s">
        <v>15</v>
      </c>
      <c r="C23" s="26">
        <v>86263</v>
      </c>
      <c r="D23" s="54" t="s">
        <v>15</v>
      </c>
      <c r="E23" s="49">
        <v>2707</v>
      </c>
      <c r="F23" s="54" t="s">
        <v>15</v>
      </c>
      <c r="G23" s="161" t="s">
        <v>15</v>
      </c>
      <c r="H23" s="161" t="s">
        <v>15</v>
      </c>
      <c r="I23" s="179">
        <v>15586</v>
      </c>
      <c r="J23" s="161" t="s">
        <v>15</v>
      </c>
      <c r="K23" s="161" t="s">
        <v>15</v>
      </c>
      <c r="L23" s="55" t="s">
        <v>15</v>
      </c>
    </row>
    <row r="24" spans="1:12" ht="15.75" thickBot="1" x14ac:dyDescent="0.3">
      <c r="A24" s="101">
        <v>1931</v>
      </c>
      <c r="B24" s="55" t="s">
        <v>15</v>
      </c>
      <c r="C24" s="26">
        <v>83683</v>
      </c>
      <c r="D24" s="54" t="s">
        <v>15</v>
      </c>
      <c r="E24" s="49">
        <v>2549</v>
      </c>
      <c r="F24" s="54" t="s">
        <v>15</v>
      </c>
      <c r="G24" s="161" t="s">
        <v>15</v>
      </c>
      <c r="H24" s="161" t="s">
        <v>15</v>
      </c>
      <c r="I24" s="179">
        <v>13942</v>
      </c>
      <c r="J24" s="161" t="s">
        <v>15</v>
      </c>
      <c r="K24" s="161" t="s">
        <v>15</v>
      </c>
      <c r="L24" s="55" t="s">
        <v>15</v>
      </c>
    </row>
    <row r="25" spans="1:12" ht="15.75" thickBot="1" x14ac:dyDescent="0.3">
      <c r="A25" s="101">
        <v>1932</v>
      </c>
      <c r="B25" s="55" t="s">
        <v>15</v>
      </c>
      <c r="C25" s="26">
        <v>80403</v>
      </c>
      <c r="D25" s="54" t="s">
        <v>15</v>
      </c>
      <c r="E25" s="49">
        <v>2363</v>
      </c>
      <c r="F25" s="54" t="s">
        <v>15</v>
      </c>
      <c r="G25" s="161" t="s">
        <v>15</v>
      </c>
      <c r="H25" s="161" t="s">
        <v>15</v>
      </c>
      <c r="I25" s="179">
        <v>12041</v>
      </c>
      <c r="J25" s="161" t="s">
        <v>15</v>
      </c>
      <c r="K25" s="161" t="s">
        <v>15</v>
      </c>
      <c r="L25" s="55" t="s">
        <v>15</v>
      </c>
    </row>
    <row r="26" spans="1:12" ht="15.75" thickBot="1" x14ac:dyDescent="0.3">
      <c r="A26" s="101">
        <v>1933</v>
      </c>
      <c r="B26" s="55" t="s">
        <v>15</v>
      </c>
      <c r="C26" s="26">
        <v>78634</v>
      </c>
      <c r="D26" s="54" t="s">
        <v>15</v>
      </c>
      <c r="E26" s="49">
        <v>2259</v>
      </c>
      <c r="F26" s="54" t="s">
        <v>15</v>
      </c>
      <c r="G26" s="161" t="s">
        <v>15</v>
      </c>
      <c r="H26" s="161" t="s">
        <v>15</v>
      </c>
      <c r="I26" s="179">
        <v>11341</v>
      </c>
      <c r="J26" s="161" t="s">
        <v>15</v>
      </c>
      <c r="K26" s="161" t="s">
        <v>15</v>
      </c>
      <c r="L26" s="55" t="s">
        <v>15</v>
      </c>
    </row>
    <row r="27" spans="1:12" ht="15.75" thickBot="1" x14ac:dyDescent="0.3">
      <c r="A27" s="101">
        <v>1934</v>
      </c>
      <c r="B27" s="55" t="s">
        <v>15</v>
      </c>
      <c r="C27" s="26">
        <v>76759</v>
      </c>
      <c r="D27" s="54" t="s">
        <v>15</v>
      </c>
      <c r="E27" s="49">
        <v>2312</v>
      </c>
      <c r="F27" s="54" t="s">
        <v>15</v>
      </c>
      <c r="G27" s="161" t="s">
        <v>15</v>
      </c>
      <c r="H27" s="161" t="s">
        <v>15</v>
      </c>
      <c r="I27" s="179">
        <v>12054</v>
      </c>
      <c r="J27" s="161" t="s">
        <v>15</v>
      </c>
      <c r="K27" s="161" t="s">
        <v>15</v>
      </c>
      <c r="L27" s="55" t="s">
        <v>15</v>
      </c>
    </row>
    <row r="28" spans="1:12" ht="15.75" thickBot="1" x14ac:dyDescent="0.3">
      <c r="A28" s="101">
        <v>1935</v>
      </c>
      <c r="B28" s="55" t="s">
        <v>15</v>
      </c>
      <c r="C28" s="26">
        <v>74844</v>
      </c>
      <c r="D28" s="54" t="s">
        <v>15</v>
      </c>
      <c r="E28" s="49">
        <v>2327</v>
      </c>
      <c r="F28" s="54" t="s">
        <v>15</v>
      </c>
      <c r="G28" s="161" t="s">
        <v>15</v>
      </c>
      <c r="H28" s="161" t="s">
        <v>15</v>
      </c>
      <c r="I28" s="179">
        <v>12243</v>
      </c>
      <c r="J28" s="161" t="s">
        <v>15</v>
      </c>
      <c r="K28" s="161" t="s">
        <v>15</v>
      </c>
      <c r="L28" s="55" t="s">
        <v>15</v>
      </c>
    </row>
    <row r="29" spans="1:12" ht="15.75" thickBot="1" x14ac:dyDescent="0.3">
      <c r="A29" s="101">
        <v>1936</v>
      </c>
      <c r="B29" s="55" t="s">
        <v>15</v>
      </c>
      <c r="C29" s="26">
        <v>76039</v>
      </c>
      <c r="D29" s="54" t="s">
        <v>15</v>
      </c>
      <c r="E29" s="49">
        <v>2433</v>
      </c>
      <c r="F29" s="54" t="s">
        <v>15</v>
      </c>
      <c r="G29" s="161" t="s">
        <v>15</v>
      </c>
      <c r="H29" s="161" t="s">
        <v>15</v>
      </c>
      <c r="I29" s="179">
        <v>13166</v>
      </c>
      <c r="J29" s="161" t="s">
        <v>15</v>
      </c>
      <c r="K29" s="161" t="s">
        <v>15</v>
      </c>
      <c r="L29" s="55" t="s">
        <v>15</v>
      </c>
    </row>
    <row r="30" spans="1:12" ht="15.75" thickBot="1" x14ac:dyDescent="0.3">
      <c r="A30" s="101">
        <v>1937</v>
      </c>
      <c r="B30" s="55" t="s">
        <v>15</v>
      </c>
      <c r="C30" s="26">
        <v>74367</v>
      </c>
      <c r="D30" s="54" t="s">
        <v>15</v>
      </c>
      <c r="E30" s="49">
        <v>2505</v>
      </c>
      <c r="F30" s="54" t="s">
        <v>15</v>
      </c>
      <c r="G30" s="161" t="s">
        <v>15</v>
      </c>
      <c r="H30" s="161" t="s">
        <v>15</v>
      </c>
      <c r="I30" s="179">
        <v>13270</v>
      </c>
      <c r="J30" s="161" t="s">
        <v>15</v>
      </c>
      <c r="K30" s="161" t="s">
        <v>15</v>
      </c>
      <c r="L30" s="55" t="s">
        <v>15</v>
      </c>
    </row>
    <row r="31" spans="1:12" ht="15.75" thickBot="1" x14ac:dyDescent="0.3">
      <c r="A31" s="101">
        <v>1938</v>
      </c>
      <c r="B31" s="55" t="s">
        <v>15</v>
      </c>
      <c r="C31" s="26">
        <v>73137</v>
      </c>
      <c r="D31" s="54" t="s">
        <v>15</v>
      </c>
      <c r="E31" s="49">
        <v>2434</v>
      </c>
      <c r="F31" s="54" t="s">
        <v>15</v>
      </c>
      <c r="G31" s="161" t="s">
        <v>15</v>
      </c>
      <c r="H31" s="161" t="s">
        <v>15</v>
      </c>
      <c r="I31" s="179">
        <v>12671</v>
      </c>
      <c r="J31" s="161" t="s">
        <v>15</v>
      </c>
      <c r="K31" s="161" t="s">
        <v>15</v>
      </c>
      <c r="L31" s="55" t="s">
        <v>15</v>
      </c>
    </row>
    <row r="32" spans="1:12" ht="15.75" thickBot="1" x14ac:dyDescent="0.3">
      <c r="A32" s="101">
        <v>1939</v>
      </c>
      <c r="B32" s="55" t="s">
        <v>15</v>
      </c>
      <c r="C32" s="26">
        <v>75156</v>
      </c>
      <c r="D32" s="54" t="s">
        <v>15</v>
      </c>
      <c r="E32" s="49">
        <v>2470</v>
      </c>
      <c r="F32" s="54" t="s">
        <v>15</v>
      </c>
      <c r="G32" s="161" t="s">
        <v>15</v>
      </c>
      <c r="H32" s="161" t="s">
        <v>15</v>
      </c>
      <c r="I32" s="179">
        <v>12864</v>
      </c>
      <c r="J32" s="161" t="s">
        <v>15</v>
      </c>
      <c r="K32" s="161" t="s">
        <v>15</v>
      </c>
      <c r="L32" s="55" t="s">
        <v>15</v>
      </c>
    </row>
    <row r="33" spans="1:12" ht="15.75" thickBot="1" x14ac:dyDescent="0.3">
      <c r="A33" s="101">
        <v>1940</v>
      </c>
      <c r="B33" s="55" t="s">
        <v>15</v>
      </c>
      <c r="C33" s="26">
        <v>75464</v>
      </c>
      <c r="D33" s="54" t="s">
        <v>15</v>
      </c>
      <c r="E33" s="49">
        <v>2596</v>
      </c>
      <c r="F33" s="54" t="s">
        <v>15</v>
      </c>
      <c r="G33" s="161" t="s">
        <v>15</v>
      </c>
      <c r="H33" s="161" t="s">
        <v>15</v>
      </c>
      <c r="I33" s="179">
        <v>13130</v>
      </c>
      <c r="J33" s="161" t="s">
        <v>15</v>
      </c>
      <c r="K33" s="161" t="s">
        <v>15</v>
      </c>
      <c r="L33" s="55" t="s">
        <v>15</v>
      </c>
    </row>
    <row r="34" spans="1:12" ht="15.75" thickBot="1" x14ac:dyDescent="0.3">
      <c r="A34" s="101">
        <v>1941</v>
      </c>
      <c r="B34" s="55" t="s">
        <v>15</v>
      </c>
      <c r="C34" s="26">
        <v>79999</v>
      </c>
      <c r="D34" s="54" t="s">
        <v>15</v>
      </c>
      <c r="E34" s="49">
        <v>2676.4</v>
      </c>
      <c r="F34" s="54" t="s">
        <v>15</v>
      </c>
      <c r="G34" s="161" t="s">
        <v>15</v>
      </c>
      <c r="H34" s="161" t="s">
        <v>15</v>
      </c>
      <c r="I34" s="179">
        <v>14123</v>
      </c>
      <c r="J34" s="161" t="s">
        <v>15</v>
      </c>
      <c r="K34" s="161" t="s">
        <v>15</v>
      </c>
      <c r="L34" s="55" t="s">
        <v>15</v>
      </c>
    </row>
    <row r="35" spans="1:12" ht="15.75" thickBot="1" x14ac:dyDescent="0.3">
      <c r="A35" s="101">
        <v>1942</v>
      </c>
      <c r="B35" s="55" t="s">
        <v>15</v>
      </c>
      <c r="C35" s="26">
        <v>86893</v>
      </c>
      <c r="D35" s="54" t="s">
        <v>15</v>
      </c>
      <c r="E35" s="49">
        <v>3047.7</v>
      </c>
      <c r="F35" s="54" t="s">
        <v>15</v>
      </c>
      <c r="G35" s="161" t="s">
        <v>15</v>
      </c>
      <c r="H35" s="161" t="s">
        <v>15</v>
      </c>
      <c r="I35" s="179">
        <v>18038</v>
      </c>
      <c r="J35" s="161" t="s">
        <v>15</v>
      </c>
      <c r="K35" s="161" t="s">
        <v>15</v>
      </c>
      <c r="L35" s="55" t="s">
        <v>15</v>
      </c>
    </row>
    <row r="36" spans="1:12" ht="15.75" thickBot="1" x14ac:dyDescent="0.3">
      <c r="A36" s="101">
        <v>1943</v>
      </c>
      <c r="B36" s="55" t="s">
        <v>15</v>
      </c>
      <c r="C36" s="26">
        <v>88106</v>
      </c>
      <c r="D36" s="54" t="s">
        <v>15</v>
      </c>
      <c r="E36" s="49">
        <v>3262.4</v>
      </c>
      <c r="F36" s="54" t="s">
        <v>15</v>
      </c>
      <c r="G36" s="161" t="s">
        <v>15</v>
      </c>
      <c r="H36" s="161" t="s">
        <v>15</v>
      </c>
      <c r="I36" s="179">
        <v>22096</v>
      </c>
      <c r="J36" s="161" t="s">
        <v>15</v>
      </c>
      <c r="K36" s="161" t="s">
        <v>15</v>
      </c>
      <c r="L36" s="55" t="s">
        <v>15</v>
      </c>
    </row>
    <row r="37" spans="1:12" ht="15.75" thickBot="1" x14ac:dyDescent="0.3">
      <c r="A37" s="101">
        <v>1944</v>
      </c>
      <c r="B37" s="55" t="s">
        <v>15</v>
      </c>
      <c r="C37" s="26">
        <v>89360</v>
      </c>
      <c r="D37" s="54" t="s">
        <v>15</v>
      </c>
      <c r="E37" s="49">
        <v>3284.5</v>
      </c>
      <c r="F37" s="54" t="s">
        <v>15</v>
      </c>
      <c r="G37" s="161" t="s">
        <v>15</v>
      </c>
      <c r="H37" s="161" t="s">
        <v>15</v>
      </c>
      <c r="I37" s="179">
        <v>23142</v>
      </c>
      <c r="J37" s="161" t="s">
        <v>15</v>
      </c>
      <c r="K37" s="161" t="s">
        <v>15</v>
      </c>
      <c r="L37" s="55" t="s">
        <v>15</v>
      </c>
    </row>
    <row r="38" spans="1:12" ht="15.75" thickBot="1" x14ac:dyDescent="0.3">
      <c r="A38" s="101">
        <v>1945</v>
      </c>
      <c r="B38" s="55" t="s">
        <v>15</v>
      </c>
      <c r="C38" s="26">
        <v>90278</v>
      </c>
      <c r="D38" s="54" t="s">
        <v>15</v>
      </c>
      <c r="E38" s="49">
        <v>3253.8</v>
      </c>
      <c r="F38" s="54" t="s">
        <v>15</v>
      </c>
      <c r="G38" s="161" t="s">
        <v>15</v>
      </c>
      <c r="H38" s="161" t="s">
        <v>15</v>
      </c>
      <c r="I38" s="179">
        <v>23368</v>
      </c>
      <c r="J38" s="161" t="s">
        <v>15</v>
      </c>
      <c r="K38" s="161" t="s">
        <v>15</v>
      </c>
      <c r="L38" s="55" t="s">
        <v>15</v>
      </c>
    </row>
    <row r="39" spans="1:12" ht="15.75" thickBot="1" x14ac:dyDescent="0.3">
      <c r="A39" s="101">
        <v>1946</v>
      </c>
      <c r="B39" s="55" t="s">
        <v>15</v>
      </c>
      <c r="C39" s="26">
        <v>90525</v>
      </c>
      <c r="D39" s="54" t="s">
        <v>15</v>
      </c>
      <c r="E39" s="49">
        <v>3304.3</v>
      </c>
      <c r="F39" s="54" t="s">
        <v>15</v>
      </c>
      <c r="G39" s="161" t="s">
        <v>15</v>
      </c>
      <c r="H39" s="161" t="s">
        <v>15</v>
      </c>
      <c r="I39" s="179">
        <v>23463</v>
      </c>
      <c r="J39" s="161" t="s">
        <v>15</v>
      </c>
      <c r="K39" s="161" t="s">
        <v>15</v>
      </c>
      <c r="L39" s="55" t="s">
        <v>15</v>
      </c>
    </row>
    <row r="40" spans="1:12" ht="15.75" thickBot="1" x14ac:dyDescent="0.3">
      <c r="A40" s="101">
        <v>1947</v>
      </c>
      <c r="B40" s="55" t="s">
        <v>15</v>
      </c>
      <c r="C40" s="26">
        <v>92601</v>
      </c>
      <c r="D40" s="54" t="s">
        <v>15</v>
      </c>
      <c r="E40" s="49">
        <v>3342.4</v>
      </c>
      <c r="F40" s="54" t="s">
        <v>15</v>
      </c>
      <c r="G40" s="161" t="s">
        <v>15</v>
      </c>
      <c r="H40" s="161" t="s">
        <v>15</v>
      </c>
      <c r="I40" s="179">
        <v>22624</v>
      </c>
      <c r="J40" s="161" t="s">
        <v>15</v>
      </c>
      <c r="K40" s="161" t="s">
        <v>15</v>
      </c>
      <c r="L40" s="55" t="s">
        <v>15</v>
      </c>
    </row>
    <row r="41" spans="1:12" ht="15.75" thickBot="1" x14ac:dyDescent="0.3">
      <c r="A41" s="101">
        <v>1948</v>
      </c>
      <c r="B41" s="55" t="s">
        <v>15</v>
      </c>
      <c r="C41" s="26">
        <v>91271</v>
      </c>
      <c r="D41" s="54" t="s">
        <v>15</v>
      </c>
      <c r="E41" s="49">
        <v>3311.1</v>
      </c>
      <c r="F41" s="54" t="s">
        <v>15</v>
      </c>
      <c r="G41" s="161" t="s">
        <v>15</v>
      </c>
      <c r="H41" s="161" t="s">
        <v>15</v>
      </c>
      <c r="I41" s="179">
        <v>21429</v>
      </c>
      <c r="J41" s="161" t="s">
        <v>15</v>
      </c>
      <c r="K41" s="161" t="s">
        <v>15</v>
      </c>
      <c r="L41" s="55" t="s">
        <v>15</v>
      </c>
    </row>
    <row r="42" spans="1:12" ht="15.75" thickBot="1" x14ac:dyDescent="0.3">
      <c r="A42" s="101">
        <v>1949</v>
      </c>
      <c r="B42" s="55" t="s">
        <v>15</v>
      </c>
      <c r="C42" s="26">
        <v>88747</v>
      </c>
      <c r="D42" s="54" t="s">
        <v>15</v>
      </c>
      <c r="E42" s="49">
        <v>3183.6</v>
      </c>
      <c r="F42" s="54" t="s">
        <v>15</v>
      </c>
      <c r="G42" s="161" t="s">
        <v>15</v>
      </c>
      <c r="H42" s="161" t="s">
        <v>15</v>
      </c>
      <c r="I42" s="179">
        <v>19069</v>
      </c>
      <c r="J42" s="161" t="s">
        <v>15</v>
      </c>
      <c r="K42" s="161" t="s">
        <v>15</v>
      </c>
      <c r="L42" s="55" t="s">
        <v>15</v>
      </c>
    </row>
    <row r="43" spans="1:12" ht="15.75" thickBot="1" x14ac:dyDescent="0.3">
      <c r="A43" s="101">
        <v>1950</v>
      </c>
      <c r="B43" s="55" t="s">
        <v>15</v>
      </c>
      <c r="C43" s="26">
        <v>86867</v>
      </c>
      <c r="D43" s="54" t="s">
        <v>15</v>
      </c>
      <c r="E43" s="49">
        <v>3007.6</v>
      </c>
      <c r="F43" s="54" t="s">
        <v>15</v>
      </c>
      <c r="G43" s="161" t="s">
        <v>15</v>
      </c>
      <c r="H43" s="161" t="s">
        <v>15</v>
      </c>
      <c r="I43" s="179">
        <v>17301</v>
      </c>
      <c r="J43" s="161" t="s">
        <v>15</v>
      </c>
      <c r="K43" s="161" t="s">
        <v>15</v>
      </c>
      <c r="L43" s="55" t="s">
        <v>15</v>
      </c>
    </row>
    <row r="44" spans="1:12" ht="15.75" thickBot="1" x14ac:dyDescent="0.3">
      <c r="A44" s="101">
        <v>1951</v>
      </c>
      <c r="B44" s="55" t="s">
        <v>15</v>
      </c>
      <c r="C44" s="26">
        <v>85335</v>
      </c>
      <c r="D44" s="54" t="s">
        <v>15</v>
      </c>
      <c r="E44" s="49">
        <v>2913.4</v>
      </c>
      <c r="F44" s="54" t="s">
        <v>15</v>
      </c>
      <c r="G44" s="161" t="s">
        <v>15</v>
      </c>
      <c r="H44" s="161" t="s">
        <v>15</v>
      </c>
      <c r="I44" s="179">
        <v>16175</v>
      </c>
      <c r="J44" s="161" t="s">
        <v>15</v>
      </c>
      <c r="K44" s="161" t="s">
        <v>15</v>
      </c>
      <c r="L44" s="55" t="s">
        <v>15</v>
      </c>
    </row>
    <row r="45" spans="1:12" ht="15.75" thickBot="1" x14ac:dyDescent="0.3">
      <c r="A45" s="101">
        <v>1952</v>
      </c>
      <c r="B45" s="55" t="s">
        <v>15</v>
      </c>
      <c r="C45" s="26">
        <v>82336</v>
      </c>
      <c r="D45" s="54" t="s">
        <v>15</v>
      </c>
      <c r="E45" s="49">
        <v>2814.5</v>
      </c>
      <c r="F45" s="54" t="s">
        <v>15</v>
      </c>
      <c r="G45" s="161" t="s">
        <v>15</v>
      </c>
      <c r="H45" s="161" t="s">
        <v>15</v>
      </c>
      <c r="I45" s="179">
        <v>15168</v>
      </c>
      <c r="J45" s="161" t="s">
        <v>15</v>
      </c>
      <c r="K45" s="161" t="s">
        <v>15</v>
      </c>
      <c r="L45" s="55" t="s">
        <v>15</v>
      </c>
    </row>
    <row r="46" spans="1:12" ht="15.75" thickBot="1" x14ac:dyDescent="0.3">
      <c r="A46" s="101">
        <v>1953</v>
      </c>
      <c r="B46" s="55" t="s">
        <v>15</v>
      </c>
      <c r="C46" s="26">
        <v>78875</v>
      </c>
      <c r="D46" s="54" t="s">
        <v>15</v>
      </c>
      <c r="E46" s="49">
        <v>2695.5</v>
      </c>
      <c r="F46" s="54" t="s">
        <v>15</v>
      </c>
      <c r="G46" s="161" t="s">
        <v>15</v>
      </c>
      <c r="H46" s="161" t="s">
        <v>15</v>
      </c>
      <c r="I46" s="179">
        <v>13943</v>
      </c>
      <c r="J46" s="161" t="s">
        <v>15</v>
      </c>
      <c r="K46" s="161" t="s">
        <v>15</v>
      </c>
      <c r="L46" s="55" t="s">
        <v>15</v>
      </c>
    </row>
    <row r="47" spans="1:12" ht="15.75" thickBot="1" x14ac:dyDescent="0.3">
      <c r="A47" s="101">
        <v>1954</v>
      </c>
      <c r="B47" s="55" t="s">
        <v>15</v>
      </c>
      <c r="C47" s="26">
        <v>76198</v>
      </c>
      <c r="D47" s="54" t="s">
        <v>15</v>
      </c>
      <c r="E47" s="49">
        <v>2548.8000000000002</v>
      </c>
      <c r="F47" s="54" t="s">
        <v>15</v>
      </c>
      <c r="G47" s="161" t="s">
        <v>15</v>
      </c>
      <c r="H47" s="161" t="s">
        <v>15</v>
      </c>
      <c r="I47" s="179">
        <v>12431</v>
      </c>
      <c r="J47" s="161" t="s">
        <v>15</v>
      </c>
      <c r="K47" s="161" t="s">
        <v>15</v>
      </c>
      <c r="L47" s="55" t="s">
        <v>15</v>
      </c>
    </row>
    <row r="48" spans="1:12" ht="15.75" thickBot="1" x14ac:dyDescent="0.3">
      <c r="A48" s="101">
        <v>1955</v>
      </c>
      <c r="B48" s="55" t="s">
        <v>15</v>
      </c>
      <c r="C48" s="26">
        <v>73089</v>
      </c>
      <c r="D48" s="54" t="s">
        <v>15</v>
      </c>
      <c r="E48" s="49">
        <v>2447.5</v>
      </c>
      <c r="F48" s="54" t="s">
        <v>15</v>
      </c>
      <c r="G48" s="161" t="s">
        <v>15</v>
      </c>
      <c r="H48" s="161" t="s">
        <v>15</v>
      </c>
      <c r="I48" s="179">
        <v>11569</v>
      </c>
      <c r="J48" s="161" t="s">
        <v>15</v>
      </c>
      <c r="K48" s="161" t="s">
        <v>15</v>
      </c>
      <c r="L48" s="55" t="s">
        <v>15</v>
      </c>
    </row>
    <row r="49" spans="1:12" ht="15.75" thickBot="1" x14ac:dyDescent="0.3">
      <c r="A49" s="101">
        <v>1956</v>
      </c>
      <c r="B49" s="55" t="s">
        <v>15</v>
      </c>
      <c r="C49" s="26">
        <v>70373</v>
      </c>
      <c r="D49" s="54" t="s">
        <v>15</v>
      </c>
      <c r="E49" s="49">
        <v>2366.6</v>
      </c>
      <c r="F49" s="54" t="s">
        <v>15</v>
      </c>
      <c r="G49" s="161" t="s">
        <v>15</v>
      </c>
      <c r="H49" s="161" t="s">
        <v>15</v>
      </c>
      <c r="I49" s="179">
        <v>10981</v>
      </c>
      <c r="J49" s="161" t="s">
        <v>15</v>
      </c>
      <c r="K49" s="161" t="s">
        <v>15</v>
      </c>
      <c r="L49" s="55" t="s">
        <v>15</v>
      </c>
    </row>
    <row r="50" spans="1:12" ht="15.75" thickBot="1" x14ac:dyDescent="0.3">
      <c r="A50" s="101">
        <v>1957</v>
      </c>
      <c r="B50" s="55" t="s">
        <v>15</v>
      </c>
      <c r="C50" s="26">
        <v>68971</v>
      </c>
      <c r="D50" s="54" t="s">
        <v>15</v>
      </c>
      <c r="E50" s="49">
        <v>2289.5</v>
      </c>
      <c r="F50" s="54" t="s">
        <v>15</v>
      </c>
      <c r="G50" s="161" t="s">
        <v>15</v>
      </c>
      <c r="H50" s="161" t="s">
        <v>15</v>
      </c>
      <c r="I50" s="179">
        <v>10428</v>
      </c>
      <c r="J50" s="161" t="s">
        <v>15</v>
      </c>
      <c r="K50" s="161" t="s">
        <v>15</v>
      </c>
      <c r="L50" s="55" t="s">
        <v>15</v>
      </c>
    </row>
    <row r="51" spans="1:12" ht="15.75" thickBot="1" x14ac:dyDescent="0.3">
      <c r="A51" s="101">
        <v>1958</v>
      </c>
      <c r="B51" s="55" t="s">
        <v>15</v>
      </c>
      <c r="C51" s="26">
        <v>67149</v>
      </c>
      <c r="D51" s="54" t="s">
        <v>15</v>
      </c>
      <c r="E51" s="49">
        <v>2201</v>
      </c>
      <c r="F51" s="54" t="s">
        <v>15</v>
      </c>
      <c r="G51" s="161" t="s">
        <v>15</v>
      </c>
      <c r="H51" s="161" t="s">
        <v>15</v>
      </c>
      <c r="I51" s="179">
        <v>9770</v>
      </c>
      <c r="J51" s="161" t="s">
        <v>15</v>
      </c>
      <c r="K51" s="161" t="s">
        <v>15</v>
      </c>
      <c r="L51" s="55" t="s">
        <v>15</v>
      </c>
    </row>
    <row r="52" spans="1:12" ht="15.75" thickBot="1" x14ac:dyDescent="0.3">
      <c r="A52" s="101">
        <v>1959</v>
      </c>
      <c r="B52" s="55" t="s">
        <v>15</v>
      </c>
      <c r="C52" s="26">
        <v>65780</v>
      </c>
      <c r="D52" s="54" t="s">
        <v>15</v>
      </c>
      <c r="E52" s="49">
        <v>2158.9</v>
      </c>
      <c r="F52" s="54" t="s">
        <v>15</v>
      </c>
      <c r="G52" s="161" t="s">
        <v>15</v>
      </c>
      <c r="H52" s="161" t="s">
        <v>15</v>
      </c>
      <c r="I52" s="179">
        <v>9596</v>
      </c>
      <c r="J52" s="161" t="s">
        <v>15</v>
      </c>
      <c r="K52" s="161" t="s">
        <v>15</v>
      </c>
      <c r="L52" s="55" t="s">
        <v>15</v>
      </c>
    </row>
    <row r="53" spans="1:12" ht="15.75" thickBot="1" x14ac:dyDescent="0.3">
      <c r="A53" s="101">
        <v>1960</v>
      </c>
      <c r="B53" s="55" t="s">
        <v>15</v>
      </c>
      <c r="C53" s="26">
        <v>65292</v>
      </c>
      <c r="D53" s="54" t="s">
        <v>15</v>
      </c>
      <c r="E53" s="49">
        <v>2142.8000000000002</v>
      </c>
      <c r="F53" s="54" t="s">
        <v>15</v>
      </c>
      <c r="G53" s="161" t="s">
        <v>15</v>
      </c>
      <c r="H53" s="161" t="s">
        <v>15</v>
      </c>
      <c r="I53" s="179">
        <v>9395</v>
      </c>
      <c r="J53" s="161" t="s">
        <v>15</v>
      </c>
      <c r="K53" s="161" t="s">
        <v>15</v>
      </c>
      <c r="L53" s="55" t="s">
        <v>15</v>
      </c>
    </row>
    <row r="54" spans="1:12" ht="15.75" thickBot="1" x14ac:dyDescent="0.3">
      <c r="A54" s="101">
        <v>1961</v>
      </c>
      <c r="B54" s="55" t="s">
        <v>15</v>
      </c>
      <c r="C54" s="26">
        <v>64012</v>
      </c>
      <c r="D54" s="54" t="s">
        <v>15</v>
      </c>
      <c r="E54" s="49">
        <v>2077.1</v>
      </c>
      <c r="F54" s="54" t="s">
        <v>15</v>
      </c>
      <c r="G54" s="161" t="s">
        <v>15</v>
      </c>
      <c r="H54" s="161" t="s">
        <v>15</v>
      </c>
      <c r="I54" s="179">
        <v>8883</v>
      </c>
      <c r="J54" s="161" t="s">
        <v>15</v>
      </c>
      <c r="K54" s="161" t="s">
        <v>15</v>
      </c>
      <c r="L54" s="55" t="s">
        <v>15</v>
      </c>
    </row>
    <row r="55" spans="1:12" ht="15.75" thickBot="1" x14ac:dyDescent="0.3">
      <c r="A55" s="101">
        <v>1962</v>
      </c>
      <c r="B55" s="55" t="s">
        <v>15</v>
      </c>
      <c r="C55" s="26">
        <v>63045</v>
      </c>
      <c r="D55" s="54" t="s">
        <v>15</v>
      </c>
      <c r="E55" s="49">
        <v>2047.4</v>
      </c>
      <c r="F55" s="54" t="s">
        <v>15</v>
      </c>
      <c r="G55" s="161" t="s">
        <v>15</v>
      </c>
      <c r="H55" s="161" t="s">
        <v>15</v>
      </c>
      <c r="I55" s="179">
        <v>8695</v>
      </c>
      <c r="J55" s="161" t="s">
        <v>15</v>
      </c>
      <c r="K55" s="161" t="s">
        <v>15</v>
      </c>
      <c r="L55" s="55" t="s">
        <v>15</v>
      </c>
    </row>
    <row r="56" spans="1:12" ht="15.75" thickBot="1" x14ac:dyDescent="0.3">
      <c r="A56" s="101">
        <v>1963</v>
      </c>
      <c r="B56" s="55" t="s">
        <v>15</v>
      </c>
      <c r="C56" s="26">
        <v>62189</v>
      </c>
      <c r="D56" s="54" t="s">
        <v>15</v>
      </c>
      <c r="E56" s="49">
        <v>2021.7</v>
      </c>
      <c r="F56" s="54" t="s">
        <v>15</v>
      </c>
      <c r="G56" s="161" t="s">
        <v>15</v>
      </c>
      <c r="H56" s="161" t="s">
        <v>15</v>
      </c>
      <c r="I56" s="179">
        <v>8400</v>
      </c>
      <c r="J56" s="161" t="s">
        <v>15</v>
      </c>
      <c r="K56" s="161" t="s">
        <v>15</v>
      </c>
      <c r="L56" s="55" t="s">
        <v>15</v>
      </c>
    </row>
    <row r="57" spans="1:12" ht="15.75" thickBot="1" x14ac:dyDescent="0.3">
      <c r="A57" s="101">
        <v>1964</v>
      </c>
      <c r="B57" s="55" t="s">
        <v>15</v>
      </c>
      <c r="C57" s="26">
        <v>61679</v>
      </c>
      <c r="D57" s="54" t="s">
        <v>15</v>
      </c>
      <c r="E57" s="49">
        <v>2015.8</v>
      </c>
      <c r="F57" s="54" t="s">
        <v>15</v>
      </c>
      <c r="G57" s="161" t="s">
        <v>15</v>
      </c>
      <c r="H57" s="161" t="s">
        <v>15</v>
      </c>
      <c r="I57" s="179">
        <v>8328</v>
      </c>
      <c r="J57" s="161" t="s">
        <v>15</v>
      </c>
      <c r="K57" s="161" t="s">
        <v>15</v>
      </c>
      <c r="L57" s="55" t="s">
        <v>15</v>
      </c>
    </row>
    <row r="58" spans="1:12" ht="15.75" thickBot="1" x14ac:dyDescent="0.3">
      <c r="A58" s="101">
        <v>1965</v>
      </c>
      <c r="B58" s="55" t="s">
        <v>15</v>
      </c>
      <c r="C58" s="26">
        <v>61717</v>
      </c>
      <c r="D58" s="54" t="s">
        <v>15</v>
      </c>
      <c r="E58" s="49">
        <v>2008.2</v>
      </c>
      <c r="F58" s="54" t="s">
        <v>15</v>
      </c>
      <c r="G58" s="161" t="s">
        <v>15</v>
      </c>
      <c r="H58" s="161" t="s">
        <v>15</v>
      </c>
      <c r="I58" s="179">
        <v>8253</v>
      </c>
      <c r="J58" s="161" t="s">
        <v>15</v>
      </c>
      <c r="K58" s="161" t="s">
        <v>15</v>
      </c>
      <c r="L58" s="55" t="s">
        <v>15</v>
      </c>
    </row>
    <row r="59" spans="1:12" ht="15.75" thickBot="1" x14ac:dyDescent="0.3">
      <c r="A59" s="101">
        <v>1966</v>
      </c>
      <c r="B59" s="55" t="s">
        <v>15</v>
      </c>
      <c r="C59" s="26">
        <v>62136</v>
      </c>
      <c r="D59" s="54" t="s">
        <v>15</v>
      </c>
      <c r="E59" s="49">
        <v>1983.6</v>
      </c>
      <c r="F59" s="54" t="s">
        <v>15</v>
      </c>
      <c r="G59" s="161" t="s">
        <v>15</v>
      </c>
      <c r="H59" s="161" t="s">
        <v>15</v>
      </c>
      <c r="I59" s="179">
        <v>8083</v>
      </c>
      <c r="J59" s="161" t="s">
        <v>15</v>
      </c>
      <c r="K59" s="161" t="s">
        <v>15</v>
      </c>
      <c r="L59" s="55" t="s">
        <v>15</v>
      </c>
    </row>
    <row r="60" spans="1:12" ht="15.75" thickBot="1" x14ac:dyDescent="0.3">
      <c r="A60" s="101">
        <v>1967</v>
      </c>
      <c r="B60" s="55" t="s">
        <v>15</v>
      </c>
      <c r="C60" s="26">
        <v>62069</v>
      </c>
      <c r="D60" s="54" t="s">
        <v>15</v>
      </c>
      <c r="E60" s="49">
        <v>1996.8</v>
      </c>
      <c r="F60" s="54" t="s">
        <v>15</v>
      </c>
      <c r="G60" s="161" t="s">
        <v>15</v>
      </c>
      <c r="H60" s="161" t="s">
        <v>15</v>
      </c>
      <c r="I60" s="179">
        <v>8172</v>
      </c>
      <c r="J60" s="161" t="s">
        <v>15</v>
      </c>
      <c r="K60" s="161" t="s">
        <v>15</v>
      </c>
      <c r="L60" s="55" t="s">
        <v>15</v>
      </c>
    </row>
    <row r="61" spans="1:12" ht="15.75" thickBot="1" x14ac:dyDescent="0.3">
      <c r="A61" s="101">
        <v>1968</v>
      </c>
      <c r="B61" s="55" t="s">
        <v>15</v>
      </c>
      <c r="C61" s="26">
        <v>61930</v>
      </c>
      <c r="D61" s="54" t="s">
        <v>15</v>
      </c>
      <c r="E61" s="49">
        <v>1988.7</v>
      </c>
      <c r="F61" s="54" t="s">
        <v>15</v>
      </c>
      <c r="G61" s="161" t="s">
        <v>15</v>
      </c>
      <c r="H61" s="161" t="s">
        <v>15</v>
      </c>
      <c r="I61" s="179">
        <v>8019</v>
      </c>
      <c r="J61" s="161" t="s">
        <v>15</v>
      </c>
      <c r="K61" s="161" t="s">
        <v>15</v>
      </c>
      <c r="L61" s="55" t="s">
        <v>15</v>
      </c>
    </row>
    <row r="62" spans="1:12" ht="15.75" thickBot="1" x14ac:dyDescent="0.3">
      <c r="A62" s="101">
        <v>1969</v>
      </c>
      <c r="B62" s="55" t="s">
        <v>15</v>
      </c>
      <c r="C62" s="26">
        <v>61347</v>
      </c>
      <c r="D62" s="54" t="s">
        <v>15</v>
      </c>
      <c r="E62" s="49">
        <v>1966.7</v>
      </c>
      <c r="F62" s="54" t="s">
        <v>15</v>
      </c>
      <c r="G62" s="161" t="s">
        <v>15</v>
      </c>
      <c r="H62" s="161" t="s">
        <v>15</v>
      </c>
      <c r="I62" s="179">
        <v>7803</v>
      </c>
      <c r="J62" s="161" t="s">
        <v>15</v>
      </c>
      <c r="K62" s="161" t="s">
        <v>15</v>
      </c>
      <c r="L62" s="55" t="s">
        <v>15</v>
      </c>
    </row>
    <row r="63" spans="1:12" ht="15.75" thickBot="1" x14ac:dyDescent="0.3">
      <c r="A63" s="101">
        <v>1970</v>
      </c>
      <c r="B63" s="55" t="s">
        <v>15</v>
      </c>
      <c r="C63" s="26">
        <v>61350</v>
      </c>
      <c r="D63" s="54" t="s">
        <v>15</v>
      </c>
      <c r="E63" s="49">
        <v>1883.1</v>
      </c>
      <c r="F63" s="54" t="s">
        <v>15</v>
      </c>
      <c r="G63" s="161" t="s">
        <v>15</v>
      </c>
      <c r="H63" s="161" t="s">
        <v>15</v>
      </c>
      <c r="I63" s="179">
        <v>7332</v>
      </c>
      <c r="J63" s="161" t="s">
        <v>15</v>
      </c>
      <c r="K63" s="161" t="s">
        <v>15</v>
      </c>
      <c r="L63" s="55" t="s">
        <v>15</v>
      </c>
    </row>
    <row r="64" spans="1:12" ht="15.75" thickBot="1" x14ac:dyDescent="0.3">
      <c r="A64" s="101">
        <v>1971</v>
      </c>
      <c r="B64" s="55" t="s">
        <v>15</v>
      </c>
      <c r="C64" s="26">
        <v>60737</v>
      </c>
      <c r="D64" s="54" t="s">
        <v>15</v>
      </c>
      <c r="E64" s="49">
        <v>1846.4</v>
      </c>
      <c r="F64" s="54" t="s">
        <v>15</v>
      </c>
      <c r="G64" s="161" t="s">
        <v>15</v>
      </c>
      <c r="H64" s="161" t="s">
        <v>15</v>
      </c>
      <c r="I64" s="179">
        <v>6847</v>
      </c>
      <c r="J64" s="161" t="s">
        <v>15</v>
      </c>
      <c r="K64" s="161" t="s">
        <v>15</v>
      </c>
      <c r="L64" s="55" t="s">
        <v>15</v>
      </c>
    </row>
    <row r="65" spans="1:12" ht="15.75" thickBot="1" x14ac:dyDescent="0.3">
      <c r="A65" s="101">
        <v>1972</v>
      </c>
      <c r="B65" s="55" t="s">
        <v>15</v>
      </c>
      <c r="C65" s="26">
        <v>60704</v>
      </c>
      <c r="D65" s="54" t="s">
        <v>15</v>
      </c>
      <c r="E65" s="49">
        <v>1755.6</v>
      </c>
      <c r="F65" s="54" t="s">
        <v>15</v>
      </c>
      <c r="G65" s="161" t="s">
        <v>15</v>
      </c>
      <c r="H65" s="161" t="s">
        <v>15</v>
      </c>
      <c r="I65" s="179">
        <v>6567</v>
      </c>
      <c r="J65" s="161" t="s">
        <v>15</v>
      </c>
      <c r="K65" s="161" t="s">
        <v>15</v>
      </c>
      <c r="L65" s="55" t="s">
        <v>15</v>
      </c>
    </row>
    <row r="66" spans="1:12" ht="15.75" thickBot="1" x14ac:dyDescent="0.3">
      <c r="A66" s="101">
        <v>1973</v>
      </c>
      <c r="B66" s="55" t="s">
        <v>15</v>
      </c>
      <c r="C66" s="26">
        <v>59590</v>
      </c>
      <c r="D66" s="54" t="s">
        <v>15</v>
      </c>
      <c r="E66" s="49">
        <v>1834.6</v>
      </c>
      <c r="F66" s="54" t="s">
        <v>15</v>
      </c>
      <c r="G66" s="161" t="s">
        <v>15</v>
      </c>
      <c r="H66" s="161" t="s">
        <v>15</v>
      </c>
      <c r="I66" s="179">
        <v>6660</v>
      </c>
      <c r="J66" s="161" t="s">
        <v>15</v>
      </c>
      <c r="K66" s="161" t="s">
        <v>15</v>
      </c>
      <c r="L66" s="55" t="s">
        <v>15</v>
      </c>
    </row>
    <row r="67" spans="1:12" ht="15.75" thickBot="1" x14ac:dyDescent="0.3">
      <c r="A67" s="101">
        <v>1974</v>
      </c>
      <c r="B67" s="55" t="s">
        <v>15</v>
      </c>
      <c r="C67" s="26">
        <v>59889</v>
      </c>
      <c r="D67" s="54" t="s">
        <v>15</v>
      </c>
      <c r="E67" s="49">
        <v>1907.4</v>
      </c>
      <c r="F67" s="54" t="s">
        <v>15</v>
      </c>
      <c r="G67" s="161" t="s">
        <v>15</v>
      </c>
      <c r="H67" s="161" t="s">
        <v>15</v>
      </c>
      <c r="I67" s="179">
        <v>7174</v>
      </c>
      <c r="J67" s="161" t="s">
        <v>15</v>
      </c>
      <c r="K67" s="161" t="s">
        <v>15</v>
      </c>
      <c r="L67" s="55" t="s">
        <v>15</v>
      </c>
    </row>
    <row r="68" spans="1:12" ht="15.75" thickBot="1" x14ac:dyDescent="0.3">
      <c r="A68" s="101">
        <v>1975</v>
      </c>
      <c r="B68" s="55" t="s">
        <v>15</v>
      </c>
      <c r="C68" s="26">
        <v>62194</v>
      </c>
      <c r="D68" s="54" t="s">
        <v>15</v>
      </c>
      <c r="E68" s="49">
        <v>2176.1999999999998</v>
      </c>
      <c r="F68" s="54" t="s">
        <v>15</v>
      </c>
      <c r="G68" s="161" t="s">
        <v>15</v>
      </c>
      <c r="H68" s="161" t="s">
        <v>15</v>
      </c>
      <c r="I68" s="179">
        <v>7213</v>
      </c>
      <c r="J68" s="161" t="s">
        <v>15</v>
      </c>
      <c r="K68" s="161" t="s">
        <v>15</v>
      </c>
      <c r="L68" s="55" t="s">
        <v>15</v>
      </c>
    </row>
    <row r="69" spans="1:12" ht="15.75" thickBot="1" x14ac:dyDescent="0.3">
      <c r="A69" s="101">
        <v>1976</v>
      </c>
      <c r="B69" s="55" t="s">
        <v>15</v>
      </c>
      <c r="C69" s="26">
        <v>68182</v>
      </c>
      <c r="D69" s="54" t="s">
        <v>15</v>
      </c>
      <c r="E69" s="49">
        <v>2213.1999999999998</v>
      </c>
      <c r="F69" s="54" t="s">
        <v>15</v>
      </c>
      <c r="G69" s="161" t="s">
        <v>15</v>
      </c>
      <c r="H69" s="161" t="s">
        <v>15</v>
      </c>
      <c r="I69" s="179">
        <v>7326</v>
      </c>
      <c r="J69" s="161" t="s">
        <v>15</v>
      </c>
      <c r="K69" s="161" t="s">
        <v>15</v>
      </c>
      <c r="L69" s="55" t="s">
        <v>15</v>
      </c>
    </row>
    <row r="70" spans="1:12" ht="15.75" thickBot="1" x14ac:dyDescent="0.3">
      <c r="A70" s="101">
        <v>1977</v>
      </c>
      <c r="B70" s="55" t="s">
        <v>15</v>
      </c>
      <c r="C70" s="26">
        <v>67584</v>
      </c>
      <c r="D70" s="54" t="s">
        <v>15</v>
      </c>
      <c r="E70" s="49">
        <v>2210.1999999999998</v>
      </c>
      <c r="F70" s="54" t="s">
        <v>15</v>
      </c>
      <c r="G70" s="161" t="s">
        <v>15</v>
      </c>
      <c r="H70" s="161" t="s">
        <v>15</v>
      </c>
      <c r="I70" s="179">
        <v>7536</v>
      </c>
      <c r="J70" s="26">
        <v>30026</v>
      </c>
      <c r="K70" s="25">
        <v>4</v>
      </c>
      <c r="L70" s="55" t="s">
        <v>15</v>
      </c>
    </row>
    <row r="71" spans="1:12" ht="15.75" thickBot="1" x14ac:dyDescent="0.3">
      <c r="A71" s="101">
        <v>1978</v>
      </c>
      <c r="B71" s="55" t="s">
        <v>15</v>
      </c>
      <c r="C71" s="26">
        <v>68452</v>
      </c>
      <c r="D71" s="54" t="s">
        <v>15</v>
      </c>
      <c r="E71" s="49">
        <v>2216.1999999999998</v>
      </c>
      <c r="F71" s="54" t="s">
        <v>15</v>
      </c>
      <c r="G71" s="161" t="s">
        <v>15</v>
      </c>
      <c r="H71" s="161" t="s">
        <v>15</v>
      </c>
      <c r="I71" s="179">
        <v>7868</v>
      </c>
      <c r="J71" s="26">
        <v>31664</v>
      </c>
      <c r="K71" s="25">
        <v>4</v>
      </c>
      <c r="L71" s="55" t="s">
        <v>15</v>
      </c>
    </row>
    <row r="72" spans="1:12" ht="15.75" thickBot="1" x14ac:dyDescent="0.3">
      <c r="A72" s="101">
        <v>1979</v>
      </c>
      <c r="B72" s="55" t="s">
        <v>15</v>
      </c>
      <c r="C72" s="26">
        <v>70046</v>
      </c>
      <c r="D72" s="54" t="s">
        <v>15</v>
      </c>
      <c r="E72" s="49">
        <v>2236.3000000000002</v>
      </c>
      <c r="F72" s="54" t="s">
        <v>15</v>
      </c>
      <c r="G72" s="161" t="s">
        <v>15</v>
      </c>
      <c r="H72" s="161" t="s">
        <v>15</v>
      </c>
      <c r="I72" s="179">
        <v>8394</v>
      </c>
      <c r="J72" s="26">
        <v>32764</v>
      </c>
      <c r="K72" s="25">
        <v>3.9</v>
      </c>
      <c r="L72" s="55" t="s">
        <v>15</v>
      </c>
    </row>
    <row r="73" spans="1:12" ht="15.75" thickBot="1" x14ac:dyDescent="0.3">
      <c r="A73" s="101">
        <v>1980</v>
      </c>
      <c r="B73" s="55" t="s">
        <v>15</v>
      </c>
      <c r="C73" s="26">
        <v>75388</v>
      </c>
      <c r="D73" s="54" t="s">
        <v>15</v>
      </c>
      <c r="E73" s="49">
        <v>2286.8000000000002</v>
      </c>
      <c r="F73" s="54" t="s">
        <v>15</v>
      </c>
      <c r="G73" s="161" t="s">
        <v>15</v>
      </c>
      <c r="H73" s="161" t="s">
        <v>15</v>
      </c>
      <c r="I73" s="179">
        <v>8567</v>
      </c>
      <c r="J73" s="26">
        <v>39854</v>
      </c>
      <c r="K73" s="25">
        <v>4.7</v>
      </c>
      <c r="L73" s="55" t="s">
        <v>15</v>
      </c>
    </row>
    <row r="74" spans="1:12" ht="15.75" thickBot="1" x14ac:dyDescent="0.3">
      <c r="A74" s="101">
        <v>1981</v>
      </c>
      <c r="B74" s="55" t="s">
        <v>15</v>
      </c>
      <c r="C74" s="26">
        <v>76433</v>
      </c>
      <c r="D74" s="54" t="s">
        <v>15</v>
      </c>
      <c r="E74" s="49">
        <v>2324.5</v>
      </c>
      <c r="F74" s="54" t="s">
        <v>15</v>
      </c>
      <c r="G74" s="161" t="s">
        <v>15</v>
      </c>
      <c r="H74" s="161" t="s">
        <v>15</v>
      </c>
      <c r="I74" s="179">
        <v>8284</v>
      </c>
      <c r="J74" s="26">
        <v>38482</v>
      </c>
      <c r="K74" s="25">
        <v>4.5999999999999996</v>
      </c>
      <c r="L74" s="55" t="s">
        <v>15</v>
      </c>
    </row>
    <row r="75" spans="1:12" ht="15.75" thickBot="1" x14ac:dyDescent="0.3">
      <c r="A75" s="101">
        <v>1982</v>
      </c>
      <c r="B75" s="55" t="s">
        <v>15</v>
      </c>
      <c r="C75" s="26">
        <v>78205</v>
      </c>
      <c r="D75" s="54" t="s">
        <v>15</v>
      </c>
      <c r="E75" s="49">
        <v>2318.1</v>
      </c>
      <c r="F75" s="54" t="s">
        <v>15</v>
      </c>
      <c r="G75" s="161" t="s">
        <v>15</v>
      </c>
      <c r="H75" s="161" t="s">
        <v>15</v>
      </c>
      <c r="I75" s="179">
        <v>8052</v>
      </c>
      <c r="J75" s="26">
        <v>37124</v>
      </c>
      <c r="K75" s="25">
        <v>4.5999999999999996</v>
      </c>
      <c r="L75" s="55" t="s">
        <v>15</v>
      </c>
    </row>
    <row r="76" spans="1:12" ht="15.75" thickBot="1" x14ac:dyDescent="0.3">
      <c r="A76" s="101">
        <v>1983</v>
      </c>
      <c r="B76" s="55" t="s">
        <v>15</v>
      </c>
      <c r="C76" s="26">
        <v>78106</v>
      </c>
      <c r="D76" s="54" t="s">
        <v>15</v>
      </c>
      <c r="E76" s="49">
        <v>2305.9</v>
      </c>
      <c r="F76" s="54" t="s">
        <v>15</v>
      </c>
      <c r="G76" s="161" t="s">
        <v>15</v>
      </c>
      <c r="H76" s="161" t="s">
        <v>15</v>
      </c>
      <c r="I76" s="179">
        <v>8203</v>
      </c>
      <c r="J76" s="26">
        <v>37602</v>
      </c>
      <c r="K76" s="25">
        <v>4.5999999999999996</v>
      </c>
      <c r="L76" s="55" t="s">
        <v>15</v>
      </c>
    </row>
    <row r="77" spans="1:12" ht="15.75" thickBot="1" x14ac:dyDescent="0.3">
      <c r="A77" s="101">
        <v>1984</v>
      </c>
      <c r="B77" s="55" t="s">
        <v>15</v>
      </c>
      <c r="C77" s="26">
        <v>96901</v>
      </c>
      <c r="D77" s="54" t="s">
        <v>15</v>
      </c>
      <c r="E77" s="49">
        <v>2749.6</v>
      </c>
      <c r="F77" s="54" t="s">
        <v>15</v>
      </c>
      <c r="G77" s="161" t="s">
        <v>15</v>
      </c>
      <c r="H77" s="161" t="s">
        <v>15</v>
      </c>
      <c r="I77" s="179">
        <v>8829</v>
      </c>
      <c r="J77" s="26">
        <v>39424</v>
      </c>
      <c r="K77" s="25">
        <v>4.5</v>
      </c>
      <c r="L77" s="26">
        <v>255409</v>
      </c>
    </row>
    <row r="78" spans="1:12" ht="15.75" thickBot="1" x14ac:dyDescent="0.3">
      <c r="A78" s="101">
        <v>1985</v>
      </c>
      <c r="B78" s="55" t="s">
        <v>15</v>
      </c>
      <c r="C78" s="26">
        <v>94369</v>
      </c>
      <c r="D78" s="54" t="s">
        <v>15</v>
      </c>
      <c r="E78" s="49">
        <v>2790.7</v>
      </c>
      <c r="F78" s="54" t="s">
        <v>15</v>
      </c>
      <c r="G78" s="161" t="s">
        <v>15</v>
      </c>
      <c r="H78" s="161" t="s">
        <v>15</v>
      </c>
      <c r="I78" s="179">
        <v>8636</v>
      </c>
      <c r="J78" s="26">
        <v>39581</v>
      </c>
      <c r="K78" s="25">
        <v>4.5999999999999996</v>
      </c>
      <c r="L78" s="26">
        <v>262037</v>
      </c>
    </row>
    <row r="79" spans="1:12" ht="15.75" thickBot="1" x14ac:dyDescent="0.3">
      <c r="A79" s="101">
        <v>1986</v>
      </c>
      <c r="B79" s="26">
        <v>5019</v>
      </c>
      <c r="C79" s="26">
        <v>98709</v>
      </c>
      <c r="D79" s="54" t="s">
        <v>15</v>
      </c>
      <c r="E79" s="49">
        <v>2985.8</v>
      </c>
      <c r="F79" s="54" t="s">
        <v>15</v>
      </c>
      <c r="G79" s="24">
        <v>211</v>
      </c>
      <c r="H79" s="54" t="s">
        <v>15</v>
      </c>
      <c r="I79" s="179">
        <v>8777</v>
      </c>
      <c r="J79" s="26">
        <v>40204</v>
      </c>
      <c r="K79" s="25">
        <v>4.5999999999999996</v>
      </c>
      <c r="L79" s="26">
        <v>269108</v>
      </c>
    </row>
    <row r="80" spans="1:12" ht="15.75" thickBot="1" x14ac:dyDescent="0.3">
      <c r="A80" s="101">
        <v>1987</v>
      </c>
      <c r="B80" s="26">
        <v>5044</v>
      </c>
      <c r="C80" s="26">
        <v>96127</v>
      </c>
      <c r="D80" s="54" t="s">
        <v>15</v>
      </c>
      <c r="E80" s="49">
        <v>3055.2</v>
      </c>
      <c r="F80" s="54" t="s">
        <v>15</v>
      </c>
      <c r="G80" s="24">
        <v>218.6</v>
      </c>
      <c r="H80" s="54" t="s">
        <v>15</v>
      </c>
      <c r="I80" s="179">
        <v>8735</v>
      </c>
      <c r="J80" s="26">
        <v>40348</v>
      </c>
      <c r="K80" s="25">
        <v>4.5999999999999996</v>
      </c>
      <c r="L80" s="26">
        <v>268083</v>
      </c>
    </row>
    <row r="81" spans="1:12" ht="15.75" thickBot="1" x14ac:dyDescent="0.3">
      <c r="A81" s="101">
        <v>1988</v>
      </c>
      <c r="B81" s="26">
        <v>5036</v>
      </c>
      <c r="C81" s="26">
        <v>97209</v>
      </c>
      <c r="D81" s="54" t="s">
        <v>15</v>
      </c>
      <c r="E81" s="49">
        <v>3157.3</v>
      </c>
      <c r="F81" s="54" t="s">
        <v>15</v>
      </c>
      <c r="G81" s="24">
        <v>222.7</v>
      </c>
      <c r="H81" s="54" t="s">
        <v>15</v>
      </c>
      <c r="I81" s="179">
        <v>8666</v>
      </c>
      <c r="J81" s="26">
        <v>40580</v>
      </c>
      <c r="K81" s="25">
        <v>4.7</v>
      </c>
      <c r="L81" s="26">
        <v>265482</v>
      </c>
    </row>
    <row r="82" spans="1:12" ht="15.75" thickBot="1" x14ac:dyDescent="0.3">
      <c r="A82" s="101">
        <v>1989</v>
      </c>
      <c r="B82" s="26">
        <v>5046</v>
      </c>
      <c r="C82" s="26">
        <v>92293</v>
      </c>
      <c r="D82" s="54" t="s">
        <v>15</v>
      </c>
      <c r="E82" s="49">
        <v>3202.9</v>
      </c>
      <c r="F82" s="54" t="s">
        <v>15</v>
      </c>
      <c r="G82" s="24">
        <v>224.9</v>
      </c>
      <c r="H82" s="54" t="s">
        <v>15</v>
      </c>
      <c r="I82" s="179">
        <v>8931</v>
      </c>
      <c r="J82" s="26">
        <v>41603</v>
      </c>
      <c r="K82" s="25">
        <v>4.7</v>
      </c>
      <c r="L82" s="26">
        <v>262917</v>
      </c>
    </row>
    <row r="83" spans="1:12" ht="15.75" thickBot="1" x14ac:dyDescent="0.3">
      <c r="A83" s="101">
        <v>1990</v>
      </c>
      <c r="B83" s="26">
        <v>5078</v>
      </c>
      <c r="C83" s="30">
        <v>93430</v>
      </c>
      <c r="D83" s="25" t="s">
        <v>15</v>
      </c>
      <c r="E83" s="67">
        <v>3241.5</v>
      </c>
      <c r="F83" s="25" t="s">
        <v>15</v>
      </c>
      <c r="G83" s="25">
        <v>227.5</v>
      </c>
      <c r="H83" s="25" t="s">
        <v>15</v>
      </c>
      <c r="I83" s="179">
        <v>8799</v>
      </c>
      <c r="J83" s="30">
        <v>41143</v>
      </c>
      <c r="K83" s="25">
        <v>4.7</v>
      </c>
      <c r="L83" s="26">
        <v>262176</v>
      </c>
    </row>
    <row r="84" spans="1:12" ht="15.75" thickBot="1" x14ac:dyDescent="0.3">
      <c r="A84" s="101">
        <v>1991</v>
      </c>
      <c r="B84" s="26">
        <v>5084</v>
      </c>
      <c r="C84" s="30">
        <v>97071</v>
      </c>
      <c r="D84" s="25" t="s">
        <v>15</v>
      </c>
      <c r="E84" s="67">
        <v>3306.4</v>
      </c>
      <c r="F84" s="25" t="s">
        <v>15</v>
      </c>
      <c r="G84" s="25">
        <v>226.5</v>
      </c>
      <c r="H84" s="25" t="s">
        <v>15</v>
      </c>
      <c r="I84" s="179">
        <v>8575</v>
      </c>
      <c r="J84" s="30">
        <v>40703</v>
      </c>
      <c r="K84" s="25">
        <v>4.7</v>
      </c>
      <c r="L84" s="26">
        <v>265857</v>
      </c>
    </row>
    <row r="85" spans="1:12" ht="15.75" thickBot="1" x14ac:dyDescent="0.3">
      <c r="A85" s="101">
        <v>1992</v>
      </c>
      <c r="B85" s="26">
        <v>5086</v>
      </c>
      <c r="C85" s="30">
        <v>102871</v>
      </c>
      <c r="D85" s="25" t="s">
        <v>15</v>
      </c>
      <c r="E85" s="67">
        <v>3354.6</v>
      </c>
      <c r="F85" s="25" t="s">
        <v>15</v>
      </c>
      <c r="G85" s="25">
        <v>231.5</v>
      </c>
      <c r="H85" s="25" t="s">
        <v>15</v>
      </c>
      <c r="I85" s="179">
        <v>8501</v>
      </c>
      <c r="J85" s="30">
        <v>40241</v>
      </c>
      <c r="K85" s="25">
        <v>4.7</v>
      </c>
      <c r="L85" s="26">
        <v>267102</v>
      </c>
    </row>
    <row r="86" spans="1:12" ht="15.75" thickBot="1" x14ac:dyDescent="0.3">
      <c r="A86" s="101">
        <v>1993</v>
      </c>
      <c r="B86" s="26">
        <v>5088</v>
      </c>
      <c r="C86" s="30">
        <v>107545</v>
      </c>
      <c r="D86" s="25" t="s">
        <v>15</v>
      </c>
      <c r="E86" s="67">
        <v>3435.1</v>
      </c>
      <c r="F86" s="25" t="s">
        <v>15</v>
      </c>
      <c r="G86" s="25">
        <v>236.2</v>
      </c>
      <c r="H86" s="25" t="s">
        <v>15</v>
      </c>
      <c r="I86" s="179">
        <v>8217</v>
      </c>
      <c r="J86" s="30">
        <v>39384</v>
      </c>
      <c r="K86" s="25">
        <v>4.8</v>
      </c>
      <c r="L86" s="26">
        <v>289519</v>
      </c>
    </row>
    <row r="87" spans="1:12" ht="15.75" thickBot="1" x14ac:dyDescent="0.3">
      <c r="A87" s="101">
        <v>1994</v>
      </c>
      <c r="B87" s="26">
        <v>5973</v>
      </c>
      <c r="C87" s="30">
        <v>116416</v>
      </c>
      <c r="D87" s="25" t="s">
        <v>15</v>
      </c>
      <c r="E87" s="67">
        <v>3467.5</v>
      </c>
      <c r="F87" s="25" t="s">
        <v>15</v>
      </c>
      <c r="G87" s="25">
        <v>234.7</v>
      </c>
      <c r="H87" s="25" t="s">
        <v>15</v>
      </c>
      <c r="I87" s="179">
        <v>7949</v>
      </c>
      <c r="J87" s="30">
        <v>39585</v>
      </c>
      <c r="K87" s="25">
        <v>5</v>
      </c>
      <c r="L87" s="26">
        <v>294087</v>
      </c>
    </row>
    <row r="88" spans="1:12" ht="15.75" thickBot="1" x14ac:dyDescent="0.3">
      <c r="A88" s="101">
        <v>1995</v>
      </c>
      <c r="B88" s="26">
        <v>5973</v>
      </c>
      <c r="C88" s="30">
        <v>116231</v>
      </c>
      <c r="D88" s="54" t="s">
        <v>15</v>
      </c>
      <c r="E88" s="67">
        <v>3550.2</v>
      </c>
      <c r="F88" s="67">
        <v>3173.1</v>
      </c>
      <c r="G88" s="25">
        <v>238.5</v>
      </c>
      <c r="H88" s="25">
        <v>213.6</v>
      </c>
      <c r="I88" s="179">
        <v>7763</v>
      </c>
      <c r="J88" s="30">
        <v>39808</v>
      </c>
      <c r="K88" s="25">
        <v>5.0999999999999996</v>
      </c>
      <c r="L88" s="30">
        <v>300491</v>
      </c>
    </row>
    <row r="89" spans="1:12" ht="15.75" thickBot="1" x14ac:dyDescent="0.3">
      <c r="A89" s="101">
        <v>1996</v>
      </c>
      <c r="B89" s="26">
        <v>5973</v>
      </c>
      <c r="C89" s="30">
        <v>122706</v>
      </c>
      <c r="D89" s="54" t="s">
        <v>15</v>
      </c>
      <c r="E89" s="67">
        <v>3650.3</v>
      </c>
      <c r="F89" s="67">
        <v>3293.5</v>
      </c>
      <c r="G89" s="25">
        <v>244.2</v>
      </c>
      <c r="H89" s="25">
        <v>221</v>
      </c>
      <c r="I89" s="179">
        <v>7948</v>
      </c>
      <c r="J89" s="30">
        <v>41378</v>
      </c>
      <c r="K89" s="25">
        <v>5.2</v>
      </c>
      <c r="L89" s="30">
        <v>314944</v>
      </c>
    </row>
    <row r="90" spans="1:12" ht="15.75" thickBot="1" x14ac:dyDescent="0.3">
      <c r="A90" s="101">
        <v>1997</v>
      </c>
      <c r="B90" s="26">
        <v>5973</v>
      </c>
      <c r="C90" s="30">
        <v>126106</v>
      </c>
      <c r="D90" s="54" t="s">
        <v>15</v>
      </c>
      <c r="E90" s="67">
        <v>3745.8</v>
      </c>
      <c r="F90" s="67">
        <v>3443.1</v>
      </c>
      <c r="G90" s="25">
        <v>249.5</v>
      </c>
      <c r="H90" s="25">
        <v>230.4</v>
      </c>
      <c r="I90" s="179">
        <v>8374</v>
      </c>
      <c r="J90" s="30">
        <v>42375</v>
      </c>
      <c r="K90" s="25">
        <v>5.0999999999999996</v>
      </c>
      <c r="L90" s="30">
        <v>320759</v>
      </c>
    </row>
    <row r="91" spans="1:12" ht="15.75" thickBot="1" x14ac:dyDescent="0.3">
      <c r="A91" s="101">
        <v>1998</v>
      </c>
      <c r="B91" s="26">
        <v>5975</v>
      </c>
      <c r="C91" s="30">
        <v>123479</v>
      </c>
      <c r="D91" s="54" t="s">
        <v>15</v>
      </c>
      <c r="E91" s="67">
        <v>3793.6</v>
      </c>
      <c r="F91" s="67">
        <v>3513.8</v>
      </c>
      <c r="G91" s="25">
        <v>252.3</v>
      </c>
      <c r="H91" s="25">
        <v>231.9</v>
      </c>
      <c r="I91" s="179">
        <v>8750</v>
      </c>
      <c r="J91" s="30">
        <v>44128</v>
      </c>
      <c r="K91" s="25">
        <v>5</v>
      </c>
      <c r="L91" s="30">
        <v>327752</v>
      </c>
    </row>
    <row r="92" spans="1:12" ht="15.75" thickBot="1" x14ac:dyDescent="0.3">
      <c r="A92" s="101">
        <v>1999</v>
      </c>
      <c r="B92" s="26">
        <v>6000</v>
      </c>
      <c r="C92" s="30">
        <v>128920</v>
      </c>
      <c r="D92" s="54" t="s">
        <v>15</v>
      </c>
      <c r="E92" s="67">
        <v>3972.2</v>
      </c>
      <c r="F92" s="67">
        <v>3516.9</v>
      </c>
      <c r="G92" s="25">
        <v>264.3</v>
      </c>
      <c r="H92" s="25">
        <v>236.3</v>
      </c>
      <c r="I92" s="179">
        <v>9168</v>
      </c>
      <c r="J92" s="30">
        <v>45857</v>
      </c>
      <c r="K92" s="25">
        <v>5</v>
      </c>
      <c r="L92" s="30">
        <v>337885</v>
      </c>
    </row>
    <row r="93" spans="1:12" ht="15.75" thickBot="1" x14ac:dyDescent="0.3">
      <c r="A93" s="101">
        <v>2000</v>
      </c>
      <c r="B93" s="26">
        <v>6000</v>
      </c>
      <c r="C93" s="30">
        <v>131089</v>
      </c>
      <c r="D93" s="54" t="s">
        <v>15</v>
      </c>
      <c r="E93" s="67">
        <v>4080.8</v>
      </c>
      <c r="F93" s="67">
        <v>3611.8</v>
      </c>
      <c r="G93" s="25">
        <v>274</v>
      </c>
      <c r="H93" s="25">
        <v>245.6</v>
      </c>
      <c r="I93" s="179">
        <v>9363</v>
      </c>
      <c r="J93" s="30">
        <v>47666</v>
      </c>
      <c r="K93" s="25">
        <v>5.0999999999999996</v>
      </c>
      <c r="L93" s="30">
        <v>347841</v>
      </c>
    </row>
    <row r="94" spans="1:12" ht="15.75" thickBot="1" x14ac:dyDescent="0.3">
      <c r="A94" s="101">
        <v>2001</v>
      </c>
      <c r="B94" s="26">
        <v>6000</v>
      </c>
      <c r="C94" s="30">
        <v>134724</v>
      </c>
      <c r="D94" s="54" t="s">
        <v>15</v>
      </c>
      <c r="E94" s="67">
        <v>4196.2</v>
      </c>
      <c r="F94" s="67">
        <v>3715.2</v>
      </c>
      <c r="G94" s="25">
        <v>281.7</v>
      </c>
      <c r="H94" s="25">
        <v>252.2</v>
      </c>
      <c r="I94" s="179">
        <v>9653</v>
      </c>
      <c r="J94" s="30">
        <v>49070</v>
      </c>
      <c r="K94" s="25">
        <v>5.0999999999999996</v>
      </c>
      <c r="L94" s="30">
        <v>357266</v>
      </c>
    </row>
    <row r="95" spans="1:12" ht="15.75" thickBot="1" x14ac:dyDescent="0.3">
      <c r="A95" s="101">
        <v>2002</v>
      </c>
      <c r="B95" s="26">
        <v>6000</v>
      </c>
      <c r="C95" s="30">
        <v>135856</v>
      </c>
      <c r="D95" s="54" t="s">
        <v>15</v>
      </c>
      <c r="E95" s="67">
        <v>4276.7</v>
      </c>
      <c r="F95" s="67">
        <v>3797.6</v>
      </c>
      <c r="G95" s="25">
        <v>286.8</v>
      </c>
      <c r="H95" s="25">
        <v>257.39999999999998</v>
      </c>
      <c r="I95" s="179">
        <v>9623</v>
      </c>
      <c r="J95" s="30">
        <v>48324</v>
      </c>
      <c r="K95" s="25">
        <v>5</v>
      </c>
      <c r="L95" s="30">
        <v>360722</v>
      </c>
    </row>
    <row r="96" spans="1:12" ht="15.75" thickBot="1" x14ac:dyDescent="0.3">
      <c r="A96" s="101">
        <v>2003</v>
      </c>
      <c r="B96" s="26">
        <v>5804</v>
      </c>
      <c r="C96" s="30">
        <v>137963</v>
      </c>
      <c r="D96" s="30">
        <v>111885</v>
      </c>
      <c r="E96" s="67">
        <v>4363.3999999999996</v>
      </c>
      <c r="F96" s="67">
        <v>3872.6</v>
      </c>
      <c r="G96" s="25">
        <v>293.5</v>
      </c>
      <c r="H96" s="25">
        <v>263</v>
      </c>
      <c r="I96" s="179">
        <v>9434</v>
      </c>
      <c r="J96" s="30">
        <v>47972</v>
      </c>
      <c r="K96" s="25">
        <v>5.0999999999999996</v>
      </c>
      <c r="L96" s="30">
        <v>337982</v>
      </c>
    </row>
    <row r="97" spans="1:12" ht="15.75" thickBot="1" x14ac:dyDescent="0.3">
      <c r="A97" s="101">
        <v>2004</v>
      </c>
      <c r="B97" s="26">
        <v>6429</v>
      </c>
      <c r="C97" s="30">
        <v>143822</v>
      </c>
      <c r="D97" s="30">
        <v>116502</v>
      </c>
      <c r="E97" s="67">
        <v>4470.8</v>
      </c>
      <c r="F97" s="67">
        <v>3981.2</v>
      </c>
      <c r="G97" s="25">
        <v>302.8</v>
      </c>
      <c r="H97" s="25">
        <v>272.10000000000002</v>
      </c>
      <c r="I97" s="179">
        <v>9575</v>
      </c>
      <c r="J97" s="30">
        <v>49073</v>
      </c>
      <c r="K97" s="25">
        <v>5.0999999999999996</v>
      </c>
      <c r="L97" s="30">
        <v>345871</v>
      </c>
    </row>
    <row r="98" spans="1:12" ht="15.75" thickBot="1" x14ac:dyDescent="0.3">
      <c r="A98" s="101">
        <v>2005</v>
      </c>
      <c r="B98" s="26">
        <v>6429</v>
      </c>
      <c r="C98" s="26">
        <v>150827</v>
      </c>
      <c r="D98" s="30">
        <v>121606</v>
      </c>
      <c r="E98" s="49">
        <v>4601.3999999999996</v>
      </c>
      <c r="F98" s="67">
        <v>4076.4</v>
      </c>
      <c r="G98" s="24">
        <v>304.8</v>
      </c>
      <c r="H98" s="25">
        <v>275.39999999999998</v>
      </c>
      <c r="I98" s="178">
        <v>9815</v>
      </c>
      <c r="J98" s="26">
        <v>49678</v>
      </c>
      <c r="K98" s="25">
        <v>5.0999999999999996</v>
      </c>
      <c r="L98" s="30">
        <v>354458</v>
      </c>
    </row>
    <row r="99" spans="1:12" ht="15.75" thickBot="1" x14ac:dyDescent="0.3">
      <c r="A99" s="101">
        <v>2006</v>
      </c>
      <c r="B99" s="26">
        <v>6435</v>
      </c>
      <c r="C99" s="26">
        <v>155195</v>
      </c>
      <c r="D99" s="30">
        <v>124822</v>
      </c>
      <c r="E99" s="49">
        <v>4684.2</v>
      </c>
      <c r="F99" s="67">
        <v>4151</v>
      </c>
      <c r="G99" s="24">
        <v>312</v>
      </c>
      <c r="H99" s="25">
        <v>281.8</v>
      </c>
      <c r="I99" s="178">
        <v>10017</v>
      </c>
      <c r="J99" s="26">
        <v>52154</v>
      </c>
      <c r="K99" s="25">
        <v>5.2</v>
      </c>
      <c r="L99" s="30">
        <v>357484</v>
      </c>
    </row>
    <row r="100" spans="1:12" ht="15.75" thickBot="1" x14ac:dyDescent="0.3">
      <c r="A100" s="101">
        <v>2007</v>
      </c>
      <c r="B100" s="26">
        <v>7700</v>
      </c>
      <c r="C100" s="26">
        <v>163973</v>
      </c>
      <c r="D100" s="30">
        <v>131291</v>
      </c>
      <c r="E100" s="49">
        <v>5038.1000000000004</v>
      </c>
      <c r="F100" s="67">
        <v>4473.2</v>
      </c>
      <c r="G100" s="24">
        <v>342.3</v>
      </c>
      <c r="H100" s="25">
        <v>318.8</v>
      </c>
      <c r="I100" s="174">
        <v>10247</v>
      </c>
      <c r="J100" s="26">
        <v>53353</v>
      </c>
      <c r="K100" s="25">
        <v>5.2</v>
      </c>
      <c r="L100" s="30">
        <v>382673</v>
      </c>
    </row>
    <row r="101" spans="1:12" ht="15.75" thickBot="1" x14ac:dyDescent="0.3">
      <c r="A101" s="101">
        <v>2008</v>
      </c>
      <c r="B101" s="26">
        <v>7700</v>
      </c>
      <c r="C101" s="26">
        <v>169436</v>
      </c>
      <c r="D101" s="30">
        <v>137047</v>
      </c>
      <c r="E101" s="49">
        <v>5204.2</v>
      </c>
      <c r="F101" s="67">
        <v>4623.7</v>
      </c>
      <c r="G101" s="24">
        <v>343.3</v>
      </c>
      <c r="H101" s="25">
        <v>309.8</v>
      </c>
      <c r="I101" s="174">
        <v>10521</v>
      </c>
      <c r="J101" s="26">
        <v>55157</v>
      </c>
      <c r="K101" s="25">
        <v>5.2</v>
      </c>
      <c r="L101" s="30">
        <v>387155</v>
      </c>
    </row>
    <row r="102" spans="1:12" ht="15.75" thickBot="1" x14ac:dyDescent="0.3">
      <c r="A102" s="101">
        <v>2009</v>
      </c>
      <c r="B102" s="26">
        <v>7200</v>
      </c>
      <c r="C102" s="26">
        <v>172893</v>
      </c>
      <c r="D102" s="30">
        <v>139995</v>
      </c>
      <c r="E102" s="49">
        <v>5219.3999999999996</v>
      </c>
      <c r="F102" s="67">
        <v>4640.8999999999996</v>
      </c>
      <c r="G102" s="24">
        <v>345.6</v>
      </c>
      <c r="H102" s="25">
        <v>312.5</v>
      </c>
      <c r="I102" s="174">
        <v>10381</v>
      </c>
      <c r="J102" s="26">
        <v>55233</v>
      </c>
      <c r="K102" s="25">
        <v>5.3</v>
      </c>
      <c r="L102" s="30">
        <v>390326</v>
      </c>
    </row>
    <row r="103" spans="1:12" ht="15.75" thickBot="1" x14ac:dyDescent="0.3">
      <c r="A103" s="101">
        <v>2010</v>
      </c>
      <c r="B103" s="26">
        <v>7300</v>
      </c>
      <c r="C103" s="26">
        <v>174425</v>
      </c>
      <c r="D103" s="30">
        <v>142018</v>
      </c>
      <c r="E103" s="49">
        <v>5455.1</v>
      </c>
      <c r="F103" s="67">
        <v>4836.6000000000004</v>
      </c>
      <c r="G103" s="24">
        <v>353.7</v>
      </c>
      <c r="H103" s="25">
        <v>317.39999999999998</v>
      </c>
      <c r="I103" s="174">
        <v>10218</v>
      </c>
      <c r="J103" s="26">
        <v>54012</v>
      </c>
      <c r="K103" s="25">
        <v>5.3</v>
      </c>
      <c r="L103" s="30">
        <v>382827</v>
      </c>
    </row>
    <row r="104" spans="1:12" ht="15.75" thickBot="1" x14ac:dyDescent="0.3">
      <c r="A104" s="101">
        <v>2011</v>
      </c>
      <c r="B104" s="58">
        <v>7200</v>
      </c>
      <c r="C104" s="26">
        <v>175258</v>
      </c>
      <c r="D104" s="30">
        <v>141448</v>
      </c>
      <c r="E104" s="49">
        <v>5377.8</v>
      </c>
      <c r="F104" s="67">
        <v>4778</v>
      </c>
      <c r="G104" s="24">
        <v>348.4</v>
      </c>
      <c r="H104" s="25">
        <v>313.39999999999998</v>
      </c>
      <c r="I104" s="174">
        <v>10319</v>
      </c>
      <c r="J104" s="26">
        <v>56077</v>
      </c>
      <c r="K104" s="25">
        <v>5.4</v>
      </c>
      <c r="L104" s="30">
        <v>387152</v>
      </c>
    </row>
    <row r="105" spans="1:12" ht="15.75" thickBot="1" x14ac:dyDescent="0.3">
      <c r="A105" s="101">
        <v>2012</v>
      </c>
      <c r="B105" s="55"/>
      <c r="C105" s="26">
        <v>176728</v>
      </c>
      <c r="D105" s="30">
        <v>145227</v>
      </c>
      <c r="E105" s="49">
        <v>5391.5</v>
      </c>
      <c r="F105" s="67">
        <v>4814.6000000000004</v>
      </c>
      <c r="G105" s="24">
        <v>344.2</v>
      </c>
      <c r="H105" s="25">
        <v>311.5</v>
      </c>
      <c r="I105" s="173">
        <v>10584</v>
      </c>
      <c r="J105" s="26">
        <v>57117</v>
      </c>
      <c r="K105" s="25">
        <v>5.4</v>
      </c>
      <c r="L105" s="30">
        <v>388880</v>
      </c>
    </row>
    <row r="106" spans="1:12" x14ac:dyDescent="0.25">
      <c r="A106" s="17" t="s">
        <v>24</v>
      </c>
    </row>
    <row r="107" spans="1:12" x14ac:dyDescent="0.25">
      <c r="A107" s="17" t="s">
        <v>1343</v>
      </c>
    </row>
    <row r="108" spans="1:12" x14ac:dyDescent="0.25">
      <c r="A108" s="17" t="s">
        <v>1306</v>
      </c>
    </row>
    <row r="109" spans="1:12" ht="15.75" x14ac:dyDescent="0.25">
      <c r="A109" s="142"/>
    </row>
    <row r="110" spans="1:12" x14ac:dyDescent="0.25">
      <c r="A110" s="168"/>
    </row>
  </sheetData>
  <mergeCells count="5">
    <mergeCell ref="A1:L1"/>
    <mergeCell ref="A2:L2"/>
    <mergeCell ref="A3:L3"/>
    <mergeCell ref="A4:L4"/>
    <mergeCell ref="N4:N6"/>
  </mergeCells>
  <hyperlinks>
    <hyperlink ref="N4:N6" location="TOC!A1" display="Back to Table of Contents"/>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C1" sqref="C1:D1048576"/>
    </sheetView>
  </sheetViews>
  <sheetFormatPr defaultRowHeight="15" x14ac:dyDescent="0.25"/>
  <cols>
    <col min="1" max="2" width="63.7109375" customWidth="1"/>
  </cols>
  <sheetData>
    <row r="1" spans="1:4" x14ac:dyDescent="0.25">
      <c r="A1" s="493" t="s">
        <v>1345</v>
      </c>
      <c r="B1" s="493"/>
    </row>
    <row r="2" spans="1:4" x14ac:dyDescent="0.25">
      <c r="A2" s="184"/>
    </row>
    <row r="3" spans="1:4" ht="15.75" thickBot="1" x14ac:dyDescent="0.3">
      <c r="A3" s="494" t="s">
        <v>1346</v>
      </c>
      <c r="B3" s="494"/>
    </row>
    <row r="4" spans="1:4" x14ac:dyDescent="0.25">
      <c r="A4" s="168"/>
      <c r="D4" s="217" t="s">
        <v>2199</v>
      </c>
    </row>
    <row r="5" spans="1:4" ht="135" x14ac:dyDescent="0.25">
      <c r="A5" s="185" t="s">
        <v>1347</v>
      </c>
      <c r="B5" s="185" t="s">
        <v>1349</v>
      </c>
      <c r="D5" s="218"/>
    </row>
    <row r="6" spans="1:4" ht="15.75" thickBot="1" x14ac:dyDescent="0.3">
      <c r="A6" s="185"/>
      <c r="B6" s="185"/>
      <c r="D6" s="219"/>
    </row>
    <row r="7" spans="1:4" ht="123.75" x14ac:dyDescent="0.25">
      <c r="A7" s="185" t="s">
        <v>1348</v>
      </c>
      <c r="B7" s="185" t="s">
        <v>1350</v>
      </c>
    </row>
    <row r="8" spans="1:4" x14ac:dyDescent="0.25">
      <c r="A8" s="168"/>
    </row>
    <row r="9" spans="1:4" x14ac:dyDescent="0.25">
      <c r="A9" s="168"/>
    </row>
    <row r="10" spans="1:4" x14ac:dyDescent="0.25">
      <c r="A10" s="497" t="s">
        <v>1351</v>
      </c>
      <c r="B10" s="497"/>
    </row>
    <row r="11" spans="1:4" x14ac:dyDescent="0.25">
      <c r="A11" s="155"/>
    </row>
    <row r="12" spans="1:4" x14ac:dyDescent="0.25">
      <c r="A12" s="132" t="s">
        <v>1352</v>
      </c>
      <c r="B12" s="495"/>
    </row>
    <row r="13" spans="1:4" x14ac:dyDescent="0.25">
      <c r="A13" s="132" t="s">
        <v>1353</v>
      </c>
      <c r="B13" s="495"/>
    </row>
    <row r="14" spans="1:4" x14ac:dyDescent="0.25">
      <c r="A14" s="132" t="s">
        <v>1354</v>
      </c>
      <c r="B14" s="132" t="s">
        <v>1355</v>
      </c>
    </row>
    <row r="15" spans="1:4" x14ac:dyDescent="0.25">
      <c r="A15" s="132" t="s">
        <v>1353</v>
      </c>
      <c r="B15" s="132" t="s">
        <v>1353</v>
      </c>
    </row>
    <row r="16" spans="1:4" x14ac:dyDescent="0.25">
      <c r="A16" s="132" t="s">
        <v>1356</v>
      </c>
      <c r="B16" s="132" t="s">
        <v>1357</v>
      </c>
    </row>
    <row r="17" spans="1:2" x14ac:dyDescent="0.25">
      <c r="A17" s="132" t="s">
        <v>1353</v>
      </c>
      <c r="B17" s="132" t="s">
        <v>1353</v>
      </c>
    </row>
    <row r="18" spans="1:2" x14ac:dyDescent="0.25">
      <c r="A18" s="132" t="s">
        <v>1358</v>
      </c>
      <c r="B18" s="132" t="s">
        <v>1359</v>
      </c>
    </row>
    <row r="19" spans="1:2" x14ac:dyDescent="0.25">
      <c r="A19" s="132" t="s">
        <v>1353</v>
      </c>
      <c r="B19" s="132" t="s">
        <v>1353</v>
      </c>
    </row>
    <row r="20" spans="1:2" x14ac:dyDescent="0.25">
      <c r="A20" s="496" t="s">
        <v>1360</v>
      </c>
      <c r="B20" s="496"/>
    </row>
    <row r="21" spans="1:2" x14ac:dyDescent="0.25">
      <c r="A21" s="496" t="s">
        <v>1353</v>
      </c>
      <c r="B21" s="496"/>
    </row>
    <row r="22" spans="1:2" x14ac:dyDescent="0.25">
      <c r="A22" s="496" t="s">
        <v>1361</v>
      </c>
      <c r="B22" s="496"/>
    </row>
  </sheetData>
  <mergeCells count="8">
    <mergeCell ref="A21:B21"/>
    <mergeCell ref="A22:B22"/>
    <mergeCell ref="A10:B10"/>
    <mergeCell ref="A1:B1"/>
    <mergeCell ref="A3:B3"/>
    <mergeCell ref="D4:D6"/>
    <mergeCell ref="B12:B13"/>
    <mergeCell ref="A20:B20"/>
  </mergeCells>
  <hyperlinks>
    <hyperlink ref="D4:D6" location="TOC!A1" display="Back to Table of Contents"/>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1" sqref="C1:D1048576"/>
    </sheetView>
  </sheetViews>
  <sheetFormatPr defaultRowHeight="15" x14ac:dyDescent="0.25"/>
  <cols>
    <col min="1" max="1" width="92.140625" customWidth="1"/>
    <col min="2" max="2" width="31.7109375" customWidth="1"/>
  </cols>
  <sheetData>
    <row r="1" spans="1:4" x14ac:dyDescent="0.25">
      <c r="A1" s="190" t="s">
        <v>1362</v>
      </c>
    </row>
    <row r="2" spans="1:4" x14ac:dyDescent="0.25">
      <c r="A2" s="186"/>
    </row>
    <row r="3" spans="1:4" ht="15.75" thickBot="1" x14ac:dyDescent="0.3">
      <c r="A3" s="100" t="s">
        <v>1346</v>
      </c>
    </row>
    <row r="4" spans="1:4" x14ac:dyDescent="0.25">
      <c r="A4" s="186"/>
      <c r="D4" s="217" t="s">
        <v>2199</v>
      </c>
    </row>
    <row r="5" spans="1:4" x14ac:dyDescent="0.25">
      <c r="A5" s="187" t="s">
        <v>1362</v>
      </c>
      <c r="D5" s="218"/>
    </row>
    <row r="6" spans="1:4" ht="15.75" thickBot="1" x14ac:dyDescent="0.3">
      <c r="A6" s="188"/>
      <c r="D6" s="219"/>
    </row>
    <row r="7" spans="1:4" ht="96" x14ac:dyDescent="0.25">
      <c r="A7" s="189" t="s">
        <v>1363</v>
      </c>
    </row>
    <row r="8" spans="1:4" x14ac:dyDescent="0.25">
      <c r="A8" s="188"/>
    </row>
    <row r="9" spans="1:4" x14ac:dyDescent="0.25">
      <c r="A9" s="188"/>
    </row>
    <row r="10" spans="1:4" x14ac:dyDescent="0.25">
      <c r="A10" s="188" t="s">
        <v>1364</v>
      </c>
    </row>
    <row r="11" spans="1:4" x14ac:dyDescent="0.25">
      <c r="A11" s="188"/>
    </row>
    <row r="12" spans="1:4" x14ac:dyDescent="0.25">
      <c r="A12" s="188"/>
    </row>
    <row r="13" spans="1:4" x14ac:dyDescent="0.25">
      <c r="A13" s="188" t="s">
        <v>1365</v>
      </c>
    </row>
    <row r="14" spans="1:4" x14ac:dyDescent="0.25">
      <c r="A14" s="188"/>
    </row>
    <row r="15" spans="1:4" x14ac:dyDescent="0.25">
      <c r="A15" s="188"/>
    </row>
    <row r="16" spans="1:4" x14ac:dyDescent="0.25">
      <c r="A16" s="188" t="s">
        <v>1366</v>
      </c>
    </row>
    <row r="17" spans="1:1" x14ac:dyDescent="0.25">
      <c r="A17" s="188"/>
    </row>
    <row r="18" spans="1:1" x14ac:dyDescent="0.25">
      <c r="A18" s="188"/>
    </row>
    <row r="19" spans="1:1" x14ac:dyDescent="0.25">
      <c r="A19" s="188" t="s">
        <v>1367</v>
      </c>
    </row>
  </sheetData>
  <mergeCells count="1">
    <mergeCell ref="D4:D6"/>
  </mergeCells>
  <hyperlinks>
    <hyperlink ref="D4:D6" location="TOC!A1" display="Back to Table of Contents"/>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5"/>
  <sheetViews>
    <sheetView workbookViewId="0">
      <selection activeCell="E1" sqref="E1:F1048576"/>
    </sheetView>
  </sheetViews>
  <sheetFormatPr defaultRowHeight="15" x14ac:dyDescent="0.25"/>
  <cols>
    <col min="2" max="2" width="29.140625" bestFit="1" customWidth="1"/>
    <col min="3" max="3" width="34.140625" bestFit="1" customWidth="1"/>
  </cols>
  <sheetData>
    <row r="1" spans="1:6" ht="15.75" thickBot="1" x14ac:dyDescent="0.3">
      <c r="A1" s="304"/>
      <c r="B1" s="304"/>
      <c r="C1" s="304"/>
      <c r="D1" s="498"/>
    </row>
    <row r="2" spans="1:6" ht="15.75" customHeight="1" thickBot="1" x14ac:dyDescent="0.3">
      <c r="A2" s="511" t="s">
        <v>1346</v>
      </c>
      <c r="B2" s="512"/>
      <c r="C2" s="513"/>
      <c r="D2" s="498"/>
    </row>
    <row r="3" spans="1:6" ht="22.5" customHeight="1" thickBot="1" x14ac:dyDescent="0.3">
      <c r="A3" s="306" t="s">
        <v>1368</v>
      </c>
      <c r="B3" s="307"/>
      <c r="C3" s="308"/>
      <c r="D3" s="154"/>
    </row>
    <row r="4" spans="1:6" ht="23.25" thickBot="1" x14ac:dyDescent="0.3">
      <c r="A4" s="101" t="s">
        <v>1369</v>
      </c>
      <c r="B4" s="57" t="s">
        <v>1370</v>
      </c>
      <c r="C4" s="57" t="s">
        <v>1371</v>
      </c>
      <c r="D4" s="154"/>
      <c r="F4" s="217" t="s">
        <v>2199</v>
      </c>
    </row>
    <row r="5" spans="1:6" ht="22.5" customHeight="1" thickBot="1" x14ac:dyDescent="0.3">
      <c r="A5" s="324" t="s">
        <v>1372</v>
      </c>
      <c r="B5" s="325"/>
      <c r="C5" s="326"/>
      <c r="D5" s="154"/>
      <c r="F5" s="218"/>
    </row>
    <row r="6" spans="1:6" ht="15.75" thickBot="1" x14ac:dyDescent="0.3">
      <c r="A6" s="101">
        <v>1882</v>
      </c>
      <c r="B6" s="117" t="s">
        <v>1374</v>
      </c>
      <c r="C6" s="116" t="s">
        <v>1375</v>
      </c>
      <c r="D6" s="154"/>
      <c r="F6" s="219"/>
    </row>
    <row r="7" spans="1:6" ht="15.75" thickBot="1" x14ac:dyDescent="0.3">
      <c r="A7" s="101" t="s">
        <v>1379</v>
      </c>
      <c r="B7" s="117" t="s">
        <v>1380</v>
      </c>
      <c r="C7" s="116" t="s">
        <v>1381</v>
      </c>
      <c r="D7" s="154"/>
    </row>
    <row r="8" spans="1:6" ht="15.75" thickBot="1" x14ac:dyDescent="0.3">
      <c r="A8" s="101" t="s">
        <v>1385</v>
      </c>
      <c r="B8" s="117" t="s">
        <v>1386</v>
      </c>
      <c r="C8" s="116" t="s">
        <v>1387</v>
      </c>
      <c r="D8" s="154"/>
    </row>
    <row r="9" spans="1:6" ht="15.75" thickBot="1" x14ac:dyDescent="0.3">
      <c r="A9" s="101" t="s">
        <v>1390</v>
      </c>
      <c r="B9" s="117" t="s">
        <v>1391</v>
      </c>
      <c r="C9" s="116" t="s">
        <v>1392</v>
      </c>
      <c r="D9" s="154"/>
    </row>
    <row r="10" spans="1:6" ht="15.75" thickBot="1" x14ac:dyDescent="0.3">
      <c r="A10" s="101" t="s">
        <v>1396</v>
      </c>
      <c r="B10" s="117" t="s">
        <v>1397</v>
      </c>
      <c r="C10" s="116" t="s">
        <v>1398</v>
      </c>
      <c r="D10" s="154"/>
    </row>
    <row r="11" spans="1:6" ht="15.75" thickBot="1" x14ac:dyDescent="0.3">
      <c r="A11" s="101" t="s">
        <v>1400</v>
      </c>
      <c r="B11" s="117" t="s">
        <v>1401</v>
      </c>
      <c r="C11" s="116" t="s">
        <v>1402</v>
      </c>
      <c r="D11" s="154"/>
    </row>
    <row r="12" spans="1:6" ht="15.75" thickBot="1" x14ac:dyDescent="0.3">
      <c r="A12" s="101" t="s">
        <v>1404</v>
      </c>
      <c r="B12" s="117" t="s">
        <v>1405</v>
      </c>
      <c r="C12" s="115" t="s">
        <v>1406</v>
      </c>
      <c r="D12" s="154"/>
    </row>
    <row r="13" spans="1:6" ht="15.75" thickBot="1" x14ac:dyDescent="0.3">
      <c r="A13" s="101" t="s">
        <v>1409</v>
      </c>
      <c r="B13" s="113" t="s">
        <v>1410</v>
      </c>
      <c r="C13" s="115" t="s">
        <v>1411</v>
      </c>
      <c r="D13" s="154"/>
    </row>
    <row r="14" spans="1:6" ht="15.75" thickBot="1" x14ac:dyDescent="0.3">
      <c r="A14" s="101" t="s">
        <v>1414</v>
      </c>
      <c r="B14" s="113" t="s">
        <v>1415</v>
      </c>
      <c r="C14" s="115" t="s">
        <v>1416</v>
      </c>
      <c r="D14" s="154"/>
    </row>
    <row r="15" spans="1:6" ht="15.75" thickBot="1" x14ac:dyDescent="0.3">
      <c r="A15" s="101" t="s">
        <v>1419</v>
      </c>
      <c r="B15" s="113" t="s">
        <v>1420</v>
      </c>
      <c r="C15" s="115" t="s">
        <v>1421</v>
      </c>
      <c r="D15" s="154"/>
    </row>
    <row r="16" spans="1:6" ht="15.75" thickBot="1" x14ac:dyDescent="0.3">
      <c r="A16" s="101" t="s">
        <v>1424</v>
      </c>
      <c r="B16" s="113" t="s">
        <v>1425</v>
      </c>
      <c r="C16" s="115" t="s">
        <v>1426</v>
      </c>
      <c r="D16" s="154"/>
    </row>
    <row r="17" spans="1:4" ht="15.75" thickBot="1" x14ac:dyDescent="0.3">
      <c r="A17" s="101" t="s">
        <v>1430</v>
      </c>
      <c r="B17" s="113" t="s">
        <v>1431</v>
      </c>
      <c r="C17" s="115" t="s">
        <v>1432</v>
      </c>
      <c r="D17" s="154"/>
    </row>
    <row r="18" spans="1:4" ht="15.75" thickBot="1" x14ac:dyDescent="0.3">
      <c r="A18" s="101" t="s">
        <v>1435</v>
      </c>
      <c r="B18" s="113" t="s">
        <v>1436</v>
      </c>
      <c r="C18" s="115" t="s">
        <v>1437</v>
      </c>
      <c r="D18" s="154"/>
    </row>
    <row r="19" spans="1:4" ht="15.75" thickBot="1" x14ac:dyDescent="0.3">
      <c r="A19" s="101" t="s">
        <v>1440</v>
      </c>
      <c r="B19" s="113" t="s">
        <v>1441</v>
      </c>
      <c r="C19" s="115" t="s">
        <v>1442</v>
      </c>
      <c r="D19" s="154"/>
    </row>
    <row r="20" spans="1:4" ht="15.75" thickBot="1" x14ac:dyDescent="0.3">
      <c r="A20" s="101" t="s">
        <v>1445</v>
      </c>
      <c r="B20" s="113" t="s">
        <v>1446</v>
      </c>
      <c r="C20" s="115" t="s">
        <v>1392</v>
      </c>
      <c r="D20" s="154"/>
    </row>
    <row r="21" spans="1:4" ht="15.75" thickBot="1" x14ac:dyDescent="0.3">
      <c r="A21" s="101" t="s">
        <v>1449</v>
      </c>
      <c r="B21" s="113" t="s">
        <v>1450</v>
      </c>
      <c r="C21" s="115" t="s">
        <v>1451</v>
      </c>
      <c r="D21" s="154"/>
    </row>
    <row r="22" spans="1:4" ht="15.75" thickBot="1" x14ac:dyDescent="0.3">
      <c r="A22" s="101" t="s">
        <v>1453</v>
      </c>
      <c r="B22" s="113" t="s">
        <v>1454</v>
      </c>
      <c r="C22" s="115" t="s">
        <v>1375</v>
      </c>
      <c r="D22" s="154"/>
    </row>
    <row r="23" spans="1:4" ht="15.75" thickBot="1" x14ac:dyDescent="0.3">
      <c r="A23" s="101" t="s">
        <v>1457</v>
      </c>
      <c r="B23" s="113" t="s">
        <v>1458</v>
      </c>
      <c r="C23" s="115" t="s">
        <v>1381</v>
      </c>
      <c r="D23" s="154"/>
    </row>
    <row r="24" spans="1:4" ht="15.75" thickBot="1" x14ac:dyDescent="0.3">
      <c r="A24" s="101" t="s">
        <v>1461</v>
      </c>
      <c r="B24" s="113" t="s">
        <v>1462</v>
      </c>
      <c r="C24" s="115" t="s">
        <v>1463</v>
      </c>
      <c r="D24" s="154"/>
    </row>
    <row r="25" spans="1:4" ht="15.75" thickBot="1" x14ac:dyDescent="0.3">
      <c r="A25" s="101" t="s">
        <v>1466</v>
      </c>
      <c r="B25" s="113" t="s">
        <v>1467</v>
      </c>
      <c r="C25" s="115" t="s">
        <v>1387</v>
      </c>
      <c r="D25" s="154"/>
    </row>
    <row r="26" spans="1:4" ht="15.75" thickBot="1" x14ac:dyDescent="0.3">
      <c r="A26" s="101" t="s">
        <v>1470</v>
      </c>
      <c r="B26" s="113" t="s">
        <v>1471</v>
      </c>
      <c r="C26" s="115" t="s">
        <v>1472</v>
      </c>
      <c r="D26" s="154"/>
    </row>
    <row r="27" spans="1:4" x14ac:dyDescent="0.25">
      <c r="A27" s="302" t="s">
        <v>1475</v>
      </c>
      <c r="B27" s="505" t="s">
        <v>1476</v>
      </c>
      <c r="C27" s="192" t="s">
        <v>1477</v>
      </c>
      <c r="D27" s="154"/>
    </row>
    <row r="28" spans="1:4" ht="15.75" thickBot="1" x14ac:dyDescent="0.3">
      <c r="A28" s="303"/>
      <c r="B28" s="506"/>
      <c r="C28" s="115" t="s">
        <v>1478</v>
      </c>
      <c r="D28" s="154"/>
    </row>
    <row r="29" spans="1:4" ht="15.75" thickBot="1" x14ac:dyDescent="0.3">
      <c r="A29" s="101" t="s">
        <v>1483</v>
      </c>
      <c r="B29" s="113" t="s">
        <v>1377</v>
      </c>
      <c r="C29" s="115" t="s">
        <v>1392</v>
      </c>
      <c r="D29" s="154"/>
    </row>
    <row r="30" spans="1:4" ht="15.75" thickBot="1" x14ac:dyDescent="0.3">
      <c r="A30" s="101" t="s">
        <v>1486</v>
      </c>
      <c r="B30" s="113" t="s">
        <v>1377</v>
      </c>
      <c r="C30" s="115" t="s">
        <v>1402</v>
      </c>
      <c r="D30" s="154"/>
    </row>
    <row r="31" spans="1:4" ht="15.75" thickBot="1" x14ac:dyDescent="0.3">
      <c r="A31" s="499" t="s">
        <v>1373</v>
      </c>
      <c r="B31" s="500"/>
      <c r="C31" s="501"/>
      <c r="D31" s="154"/>
    </row>
    <row r="32" spans="1:4" ht="15.75" thickBot="1" x14ac:dyDescent="0.3">
      <c r="A32" s="111" t="s">
        <v>1376</v>
      </c>
      <c r="B32" s="113" t="s">
        <v>1377</v>
      </c>
      <c r="C32" s="117" t="s">
        <v>1378</v>
      </c>
      <c r="D32" s="154"/>
    </row>
    <row r="33" spans="1:4" ht="15.75" thickBot="1" x14ac:dyDescent="0.3">
      <c r="A33" s="111" t="s">
        <v>1382</v>
      </c>
      <c r="B33" s="117" t="s">
        <v>1383</v>
      </c>
      <c r="C33" s="117" t="s">
        <v>1384</v>
      </c>
      <c r="D33" s="154"/>
    </row>
    <row r="34" spans="1:4" ht="15.75" thickBot="1" x14ac:dyDescent="0.3">
      <c r="A34" s="118" t="s">
        <v>1388</v>
      </c>
      <c r="B34" s="117" t="s">
        <v>1389</v>
      </c>
      <c r="C34" s="117" t="s">
        <v>1384</v>
      </c>
      <c r="D34" s="154"/>
    </row>
    <row r="35" spans="1:4" ht="15.75" thickBot="1" x14ac:dyDescent="0.3">
      <c r="A35" s="118" t="s">
        <v>1393</v>
      </c>
      <c r="B35" s="117" t="s">
        <v>1394</v>
      </c>
      <c r="C35" s="117" t="s">
        <v>1395</v>
      </c>
      <c r="D35" s="154"/>
    </row>
    <row r="36" spans="1:4" ht="22.5" customHeight="1" thickBot="1" x14ac:dyDescent="0.3">
      <c r="A36" s="118" t="s">
        <v>1399</v>
      </c>
      <c r="B36" s="117" t="s">
        <v>1394</v>
      </c>
      <c r="C36" s="117" t="s">
        <v>1384</v>
      </c>
      <c r="D36" s="154"/>
    </row>
    <row r="37" spans="1:4" ht="15.75" thickBot="1" x14ac:dyDescent="0.3">
      <c r="A37" s="502" t="s">
        <v>1403</v>
      </c>
      <c r="B37" s="503"/>
      <c r="C37" s="504"/>
      <c r="D37" s="154"/>
    </row>
    <row r="38" spans="1:4" ht="15.75" thickBot="1" x14ac:dyDescent="0.3">
      <c r="A38" s="111" t="s">
        <v>1407</v>
      </c>
      <c r="B38" s="113" t="s">
        <v>1408</v>
      </c>
      <c r="C38" s="113" t="s">
        <v>1384</v>
      </c>
      <c r="D38" s="154"/>
    </row>
    <row r="39" spans="1:4" ht="15.75" thickBot="1" x14ac:dyDescent="0.3">
      <c r="A39" s="111" t="s">
        <v>1412</v>
      </c>
      <c r="B39" s="113" t="s">
        <v>1413</v>
      </c>
      <c r="C39" s="113" t="s">
        <v>1381</v>
      </c>
      <c r="D39" s="154"/>
    </row>
    <row r="40" spans="1:4" ht="15.75" thickBot="1" x14ac:dyDescent="0.3">
      <c r="A40" s="111" t="s">
        <v>1417</v>
      </c>
      <c r="B40" s="113" t="s">
        <v>1418</v>
      </c>
      <c r="C40" s="113" t="s">
        <v>1384</v>
      </c>
      <c r="D40" s="154"/>
    </row>
    <row r="41" spans="1:4" ht="29.25" customHeight="1" thickBot="1" x14ac:dyDescent="0.3">
      <c r="A41" s="111" t="s">
        <v>1422</v>
      </c>
      <c r="B41" s="113" t="s">
        <v>1423</v>
      </c>
      <c r="C41" s="113" t="s">
        <v>1384</v>
      </c>
      <c r="D41" s="154"/>
    </row>
    <row r="42" spans="1:4" ht="15.75" thickBot="1" x14ac:dyDescent="0.3">
      <c r="A42" s="111" t="s">
        <v>1427</v>
      </c>
      <c r="B42" s="113" t="s">
        <v>1428</v>
      </c>
      <c r="C42" s="113" t="s">
        <v>1429</v>
      </c>
      <c r="D42" s="154"/>
    </row>
    <row r="43" spans="1:4" ht="15.75" thickBot="1" x14ac:dyDescent="0.3">
      <c r="A43" s="111" t="s">
        <v>1433</v>
      </c>
      <c r="B43" s="113" t="s">
        <v>1434</v>
      </c>
      <c r="C43" s="113" t="s">
        <v>1384</v>
      </c>
      <c r="D43" s="154"/>
    </row>
    <row r="44" spans="1:4" ht="24.75" customHeight="1" thickBot="1" x14ac:dyDescent="0.3">
      <c r="A44" s="111" t="s">
        <v>1438</v>
      </c>
      <c r="B44" s="113" t="s">
        <v>1439</v>
      </c>
      <c r="C44" s="113" t="s">
        <v>1387</v>
      </c>
      <c r="D44" s="154"/>
    </row>
    <row r="45" spans="1:4" ht="15.75" thickBot="1" x14ac:dyDescent="0.3">
      <c r="A45" s="111" t="s">
        <v>1443</v>
      </c>
      <c r="B45" s="113" t="s">
        <v>1444</v>
      </c>
      <c r="C45" s="113" t="s">
        <v>1387</v>
      </c>
      <c r="D45" s="154"/>
    </row>
    <row r="46" spans="1:4" ht="15.75" thickBot="1" x14ac:dyDescent="0.3">
      <c r="A46" s="111" t="s">
        <v>1447</v>
      </c>
      <c r="B46" s="113" t="s">
        <v>1448</v>
      </c>
      <c r="C46" s="113" t="s">
        <v>1384</v>
      </c>
      <c r="D46" s="154"/>
    </row>
    <row r="47" spans="1:4" ht="29.25" customHeight="1" thickBot="1" x14ac:dyDescent="0.3">
      <c r="A47" s="111" t="s">
        <v>1452</v>
      </c>
      <c r="B47" s="113" t="s">
        <v>1448</v>
      </c>
      <c r="C47" s="113" t="s">
        <v>1384</v>
      </c>
      <c r="D47" s="154"/>
    </row>
    <row r="48" spans="1:4" ht="15.75" thickBot="1" x14ac:dyDescent="0.3">
      <c r="A48" s="111" t="s">
        <v>1455</v>
      </c>
      <c r="B48" s="113" t="s">
        <v>1456</v>
      </c>
      <c r="C48" s="113" t="s">
        <v>1384</v>
      </c>
      <c r="D48" s="154"/>
    </row>
    <row r="49" spans="1:4" ht="15.75" thickBot="1" x14ac:dyDescent="0.3">
      <c r="A49" s="111" t="s">
        <v>1459</v>
      </c>
      <c r="B49" s="113" t="s">
        <v>1460</v>
      </c>
      <c r="C49" s="113" t="s">
        <v>1381</v>
      </c>
      <c r="D49" s="154"/>
    </row>
    <row r="50" spans="1:4" ht="15.75" thickBot="1" x14ac:dyDescent="0.3">
      <c r="A50" s="111" t="s">
        <v>1464</v>
      </c>
      <c r="B50" s="113" t="s">
        <v>1465</v>
      </c>
      <c r="C50" s="113" t="s">
        <v>1384</v>
      </c>
      <c r="D50" s="154"/>
    </row>
    <row r="51" spans="1:4" ht="15.75" thickBot="1" x14ac:dyDescent="0.3">
      <c r="A51" s="111" t="s">
        <v>1468</v>
      </c>
      <c r="B51" s="113" t="s">
        <v>1469</v>
      </c>
      <c r="C51" s="113" t="s">
        <v>1384</v>
      </c>
      <c r="D51" s="154"/>
    </row>
    <row r="52" spans="1:4" ht="15.75" thickBot="1" x14ac:dyDescent="0.3">
      <c r="A52" s="111" t="s">
        <v>1473</v>
      </c>
      <c r="B52" s="113" t="s">
        <v>1474</v>
      </c>
      <c r="C52" s="113" t="s">
        <v>1384</v>
      </c>
      <c r="D52" s="154"/>
    </row>
    <row r="53" spans="1:4" ht="15.75" thickBot="1" x14ac:dyDescent="0.3">
      <c r="A53" s="111" t="s">
        <v>1479</v>
      </c>
      <c r="B53" s="113" t="s">
        <v>1480</v>
      </c>
      <c r="C53" s="113" t="s">
        <v>1426</v>
      </c>
      <c r="D53" s="154"/>
    </row>
    <row r="54" spans="1:4" ht="15.75" thickBot="1" x14ac:dyDescent="0.3">
      <c r="A54" s="111" t="s">
        <v>1481</v>
      </c>
      <c r="B54" s="113" t="s">
        <v>1482</v>
      </c>
      <c r="C54" s="113" t="s">
        <v>1426</v>
      </c>
      <c r="D54" s="154"/>
    </row>
    <row r="55" spans="1:4" ht="15.75" thickBot="1" x14ac:dyDescent="0.3">
      <c r="A55" s="111" t="s">
        <v>1484</v>
      </c>
      <c r="B55" s="113" t="s">
        <v>1485</v>
      </c>
      <c r="C55" s="113" t="s">
        <v>1426</v>
      </c>
      <c r="D55" s="154"/>
    </row>
    <row r="56" spans="1:4" ht="15.75" thickBot="1" x14ac:dyDescent="0.3">
      <c r="A56" s="111" t="s">
        <v>1487</v>
      </c>
      <c r="B56" s="113" t="s">
        <v>1488</v>
      </c>
      <c r="C56" s="113" t="s">
        <v>1384</v>
      </c>
      <c r="D56" s="154"/>
    </row>
    <row r="57" spans="1:4" ht="15.75" thickBot="1" x14ac:dyDescent="0.3">
      <c r="A57" s="101" t="s">
        <v>1489</v>
      </c>
      <c r="B57" s="113" t="s">
        <v>1490</v>
      </c>
      <c r="C57" s="115" t="s">
        <v>1429</v>
      </c>
      <c r="D57" s="154"/>
    </row>
    <row r="58" spans="1:4" ht="15.75" thickBot="1" x14ac:dyDescent="0.3">
      <c r="A58" s="101" t="s">
        <v>1493</v>
      </c>
      <c r="B58" s="113" t="s">
        <v>1494</v>
      </c>
      <c r="C58" s="115" t="s">
        <v>1384</v>
      </c>
      <c r="D58" s="154"/>
    </row>
    <row r="59" spans="1:4" ht="15.75" thickBot="1" x14ac:dyDescent="0.3">
      <c r="A59" s="101" t="s">
        <v>1497</v>
      </c>
      <c r="B59" s="113" t="s">
        <v>1498</v>
      </c>
      <c r="C59" s="115" t="s">
        <v>1381</v>
      </c>
      <c r="D59" s="154"/>
    </row>
    <row r="60" spans="1:4" ht="15.75" thickBot="1" x14ac:dyDescent="0.3">
      <c r="A60" s="403" t="s">
        <v>1502</v>
      </c>
      <c r="B60" s="404"/>
      <c r="C60" s="405"/>
      <c r="D60" s="154"/>
    </row>
    <row r="61" spans="1:4" ht="15.75" thickBot="1" x14ac:dyDescent="0.3">
      <c r="A61" s="101" t="s">
        <v>1505</v>
      </c>
      <c r="B61" s="113" t="s">
        <v>1506</v>
      </c>
      <c r="C61" s="115" t="s">
        <v>1381</v>
      </c>
      <c r="D61" s="154"/>
    </row>
    <row r="62" spans="1:4" ht="15.75" thickBot="1" x14ac:dyDescent="0.3">
      <c r="A62" s="101" t="s">
        <v>1509</v>
      </c>
      <c r="B62" s="113" t="s">
        <v>1510</v>
      </c>
      <c r="C62" s="115" t="s">
        <v>1426</v>
      </c>
      <c r="D62" s="154"/>
    </row>
    <row r="63" spans="1:4" ht="15.75" thickBot="1" x14ac:dyDescent="0.3">
      <c r="A63" s="101" t="s">
        <v>1513</v>
      </c>
      <c r="B63" s="113" t="s">
        <v>1514</v>
      </c>
      <c r="C63" s="115" t="s">
        <v>1384</v>
      </c>
      <c r="D63" s="154"/>
    </row>
    <row r="64" spans="1:4" ht="15.75" thickBot="1" x14ac:dyDescent="0.3">
      <c r="A64" s="105" t="s">
        <v>1517</v>
      </c>
      <c r="B64" s="191" t="s">
        <v>1518</v>
      </c>
      <c r="C64" s="192" t="s">
        <v>1519</v>
      </c>
      <c r="D64" s="154"/>
    </row>
    <row r="65" spans="1:4" x14ac:dyDescent="0.25">
      <c r="A65" s="302" t="s">
        <v>1523</v>
      </c>
      <c r="B65" s="505" t="s">
        <v>1524</v>
      </c>
      <c r="C65" s="507" t="s">
        <v>1519</v>
      </c>
      <c r="D65" s="154"/>
    </row>
    <row r="66" spans="1:4" ht="15.75" thickBot="1" x14ac:dyDescent="0.3">
      <c r="A66" s="303"/>
      <c r="B66" s="506"/>
      <c r="C66" s="508"/>
      <c r="D66" s="154"/>
    </row>
    <row r="67" spans="1:4" ht="15.75" thickBot="1" x14ac:dyDescent="0.3">
      <c r="A67" s="101" t="s">
        <v>1529</v>
      </c>
      <c r="B67" s="113" t="s">
        <v>1530</v>
      </c>
      <c r="C67" s="115" t="s">
        <v>1531</v>
      </c>
      <c r="D67" s="154"/>
    </row>
    <row r="68" spans="1:4" x14ac:dyDescent="0.25">
      <c r="A68" s="302" t="s">
        <v>1535</v>
      </c>
      <c r="B68" s="505" t="s">
        <v>1536</v>
      </c>
      <c r="C68" s="507" t="s">
        <v>1537</v>
      </c>
      <c r="D68" s="154"/>
    </row>
    <row r="69" spans="1:4" x14ac:dyDescent="0.25">
      <c r="A69" s="337"/>
      <c r="B69" s="509"/>
      <c r="C69" s="510"/>
      <c r="D69" s="154"/>
    </row>
    <row r="70" spans="1:4" ht="15.75" thickBot="1" x14ac:dyDescent="0.3">
      <c r="A70" s="303"/>
      <c r="B70" s="506"/>
      <c r="C70" s="508"/>
      <c r="D70" s="154"/>
    </row>
    <row r="71" spans="1:4" ht="22.5" customHeight="1" x14ac:dyDescent="0.25">
      <c r="A71" s="302" t="s">
        <v>1544</v>
      </c>
      <c r="B71" s="505" t="s">
        <v>1545</v>
      </c>
      <c r="C71" s="507" t="s">
        <v>1519</v>
      </c>
      <c r="D71" s="154"/>
    </row>
    <row r="72" spans="1:4" ht="15.75" thickBot="1" x14ac:dyDescent="0.3">
      <c r="A72" s="303"/>
      <c r="B72" s="506"/>
      <c r="C72" s="508"/>
      <c r="D72" s="154"/>
    </row>
    <row r="73" spans="1:4" ht="15.75" thickBot="1" x14ac:dyDescent="0.3">
      <c r="A73" s="101" t="s">
        <v>1550</v>
      </c>
      <c r="B73" s="113" t="s">
        <v>1551</v>
      </c>
      <c r="C73" s="115" t="s">
        <v>1384</v>
      </c>
      <c r="D73" s="154"/>
    </row>
    <row r="74" spans="1:4" ht="15.75" thickBot="1" x14ac:dyDescent="0.3">
      <c r="A74" s="101" t="s">
        <v>1554</v>
      </c>
      <c r="B74" s="113" t="s">
        <v>1555</v>
      </c>
      <c r="C74" s="115" t="s">
        <v>1381</v>
      </c>
      <c r="D74" s="154"/>
    </row>
    <row r="75" spans="1:4" x14ac:dyDescent="0.25">
      <c r="A75" s="302" t="s">
        <v>1558</v>
      </c>
      <c r="B75" s="505" t="s">
        <v>1559</v>
      </c>
      <c r="C75" s="507" t="s">
        <v>1560</v>
      </c>
      <c r="D75" s="154"/>
    </row>
    <row r="76" spans="1:4" x14ac:dyDescent="0.25">
      <c r="A76" s="337"/>
      <c r="B76" s="509"/>
      <c r="C76" s="510"/>
      <c r="D76" s="154"/>
    </row>
    <row r="77" spans="1:4" ht="15.75" thickBot="1" x14ac:dyDescent="0.3">
      <c r="A77" s="303"/>
      <c r="B77" s="506"/>
      <c r="C77" s="508"/>
      <c r="D77" s="154"/>
    </row>
    <row r="78" spans="1:4" x14ac:dyDescent="0.25">
      <c r="A78" s="302" t="s">
        <v>1568</v>
      </c>
      <c r="B78" s="505" t="s">
        <v>1569</v>
      </c>
      <c r="C78" s="507" t="s">
        <v>1560</v>
      </c>
      <c r="D78" s="154"/>
    </row>
    <row r="79" spans="1:4" x14ac:dyDescent="0.25">
      <c r="A79" s="337"/>
      <c r="B79" s="509"/>
      <c r="C79" s="510"/>
      <c r="D79" s="154"/>
    </row>
    <row r="80" spans="1:4" ht="15.75" thickBot="1" x14ac:dyDescent="0.3">
      <c r="A80" s="303"/>
      <c r="B80" s="506"/>
      <c r="C80" s="508"/>
      <c r="D80" s="154"/>
    </row>
    <row r="81" spans="1:4" ht="15.75" thickBot="1" x14ac:dyDescent="0.3">
      <c r="A81" s="101" t="s">
        <v>1576</v>
      </c>
      <c r="B81" s="113" t="s">
        <v>1577</v>
      </c>
      <c r="C81" s="115" t="s">
        <v>1381</v>
      </c>
      <c r="D81" s="154"/>
    </row>
    <row r="82" spans="1:4" ht="15.75" thickBot="1" x14ac:dyDescent="0.3">
      <c r="A82" s="101" t="s">
        <v>1580</v>
      </c>
      <c r="B82" s="113" t="s">
        <v>1581</v>
      </c>
      <c r="C82" s="115" t="s">
        <v>1381</v>
      </c>
      <c r="D82" s="154"/>
    </row>
    <row r="83" spans="1:4" ht="15.75" thickBot="1" x14ac:dyDescent="0.3">
      <c r="A83" s="101" t="s">
        <v>1583</v>
      </c>
      <c r="B83" s="113" t="s">
        <v>1584</v>
      </c>
      <c r="C83" s="115" t="s">
        <v>1384</v>
      </c>
      <c r="D83" s="154"/>
    </row>
    <row r="84" spans="1:4" ht="15.75" thickBot="1" x14ac:dyDescent="0.3">
      <c r="A84" s="101" t="s">
        <v>1586</v>
      </c>
      <c r="B84" s="113" t="s">
        <v>1587</v>
      </c>
      <c r="C84" s="115" t="s">
        <v>1384</v>
      </c>
      <c r="D84" s="154"/>
    </row>
    <row r="85" spans="1:4" ht="22.5" customHeight="1" thickBot="1" x14ac:dyDescent="0.3">
      <c r="A85" s="101" t="s">
        <v>1588</v>
      </c>
      <c r="B85" s="113" t="s">
        <v>1589</v>
      </c>
      <c r="C85" s="115" t="s">
        <v>1384</v>
      </c>
      <c r="D85" s="154"/>
    </row>
    <row r="86" spans="1:4" ht="15.75" thickBot="1" x14ac:dyDescent="0.3">
      <c r="A86" s="101" t="s">
        <v>1590</v>
      </c>
      <c r="B86" s="113" t="s">
        <v>1591</v>
      </c>
      <c r="C86" s="115" t="s">
        <v>1381</v>
      </c>
      <c r="D86" s="154"/>
    </row>
    <row r="87" spans="1:4" ht="15.75" thickBot="1" x14ac:dyDescent="0.3">
      <c r="A87" s="111" t="s">
        <v>1491</v>
      </c>
      <c r="B87" s="113" t="s">
        <v>1492</v>
      </c>
      <c r="C87" s="113" t="s">
        <v>1398</v>
      </c>
      <c r="D87" s="154"/>
    </row>
    <row r="88" spans="1:4" ht="15.75" thickBot="1" x14ac:dyDescent="0.3">
      <c r="A88" s="111" t="s">
        <v>1495</v>
      </c>
      <c r="B88" s="113" t="s">
        <v>1496</v>
      </c>
      <c r="C88" s="113" t="s">
        <v>1384</v>
      </c>
      <c r="D88" s="154"/>
    </row>
    <row r="89" spans="1:4" ht="15.75" thickBot="1" x14ac:dyDescent="0.3">
      <c r="A89" s="111" t="s">
        <v>1499</v>
      </c>
      <c r="B89" s="113" t="s">
        <v>1500</v>
      </c>
      <c r="C89" s="113" t="s">
        <v>1501</v>
      </c>
      <c r="D89" s="154"/>
    </row>
    <row r="90" spans="1:4" ht="15.75" thickBot="1" x14ac:dyDescent="0.3">
      <c r="A90" s="111" t="s">
        <v>1503</v>
      </c>
      <c r="B90" s="113" t="s">
        <v>1504</v>
      </c>
      <c r="C90" s="113" t="s">
        <v>1421</v>
      </c>
      <c r="D90" s="154"/>
    </row>
    <row r="91" spans="1:4" ht="15.75" thickBot="1" x14ac:dyDescent="0.3">
      <c r="A91" s="111" t="s">
        <v>1507</v>
      </c>
      <c r="B91" s="113" t="s">
        <v>1508</v>
      </c>
      <c r="C91" s="113" t="s">
        <v>1375</v>
      </c>
      <c r="D91" s="154"/>
    </row>
    <row r="92" spans="1:4" ht="15.75" thickBot="1" x14ac:dyDescent="0.3">
      <c r="A92" s="111" t="s">
        <v>1511</v>
      </c>
      <c r="B92" s="113" t="s">
        <v>1512</v>
      </c>
      <c r="C92" s="113" t="s">
        <v>1392</v>
      </c>
      <c r="D92" s="154"/>
    </row>
    <row r="93" spans="1:4" ht="15.75" thickBot="1" x14ac:dyDescent="0.3">
      <c r="A93" s="111" t="s">
        <v>1515</v>
      </c>
      <c r="B93" s="113" t="s">
        <v>1516</v>
      </c>
      <c r="C93" s="113" t="s">
        <v>1442</v>
      </c>
      <c r="D93" s="154"/>
    </row>
    <row r="94" spans="1:4" ht="15.75" thickBot="1" x14ac:dyDescent="0.3">
      <c r="A94" s="158" t="s">
        <v>1520</v>
      </c>
      <c r="B94" s="191" t="s">
        <v>1521</v>
      </c>
      <c r="C94" s="191" t="s">
        <v>1522</v>
      </c>
      <c r="D94" s="154"/>
    </row>
    <row r="95" spans="1:4" ht="15.75" thickBot="1" x14ac:dyDescent="0.3">
      <c r="A95" s="193" t="s">
        <v>1525</v>
      </c>
      <c r="B95" s="194" t="s">
        <v>1526</v>
      </c>
      <c r="C95" s="194" t="s">
        <v>1411</v>
      </c>
      <c r="D95" s="154"/>
    </row>
    <row r="96" spans="1:4" ht="15.75" thickBot="1" x14ac:dyDescent="0.3">
      <c r="A96" s="111" t="s">
        <v>1527</v>
      </c>
      <c r="B96" s="113" t="s">
        <v>1528</v>
      </c>
      <c r="C96" s="113" t="s">
        <v>1402</v>
      </c>
    </row>
    <row r="97" spans="1:3" ht="15.75" thickBot="1" x14ac:dyDescent="0.3">
      <c r="A97" s="111" t="s">
        <v>1532</v>
      </c>
      <c r="B97" s="113" t="s">
        <v>1533</v>
      </c>
      <c r="C97" s="113" t="s">
        <v>1534</v>
      </c>
    </row>
    <row r="98" spans="1:3" ht="15.75" thickBot="1" x14ac:dyDescent="0.3">
      <c r="A98" s="111" t="s">
        <v>1538</v>
      </c>
      <c r="B98" s="113" t="s">
        <v>1539</v>
      </c>
      <c r="C98" s="113" t="s">
        <v>1384</v>
      </c>
    </row>
    <row r="99" spans="1:3" ht="15.75" thickBot="1" x14ac:dyDescent="0.3">
      <c r="A99" s="111" t="s">
        <v>1540</v>
      </c>
      <c r="B99" s="113" t="s">
        <v>1541</v>
      </c>
      <c r="C99" s="113" t="s">
        <v>1381</v>
      </c>
    </row>
    <row r="100" spans="1:3" ht="15.75" thickBot="1" x14ac:dyDescent="0.3">
      <c r="A100" s="111" t="s">
        <v>1542</v>
      </c>
      <c r="B100" s="113" t="s">
        <v>1543</v>
      </c>
      <c r="C100" s="113" t="s">
        <v>1387</v>
      </c>
    </row>
    <row r="101" spans="1:3" ht="15.75" thickBot="1" x14ac:dyDescent="0.3">
      <c r="A101" s="111" t="s">
        <v>1546</v>
      </c>
      <c r="B101" s="113" t="s">
        <v>1547</v>
      </c>
      <c r="C101" s="113" t="s">
        <v>1522</v>
      </c>
    </row>
    <row r="102" spans="1:3" ht="15.75" thickBot="1" x14ac:dyDescent="0.3">
      <c r="A102" s="111" t="s">
        <v>1548</v>
      </c>
      <c r="B102" s="113" t="s">
        <v>1549</v>
      </c>
      <c r="C102" s="113" t="s">
        <v>1429</v>
      </c>
    </row>
    <row r="103" spans="1:3" ht="15.75" thickBot="1" x14ac:dyDescent="0.3">
      <c r="A103" s="111" t="s">
        <v>1552</v>
      </c>
      <c r="B103" s="113" t="s">
        <v>1553</v>
      </c>
      <c r="C103" s="113" t="s">
        <v>1437</v>
      </c>
    </row>
    <row r="104" spans="1:3" ht="15.75" thickBot="1" x14ac:dyDescent="0.3">
      <c r="A104" s="111" t="s">
        <v>1556</v>
      </c>
      <c r="B104" s="113" t="s">
        <v>1557</v>
      </c>
      <c r="C104" s="113" t="s">
        <v>1426</v>
      </c>
    </row>
    <row r="105" spans="1:3" ht="15.75" thickBot="1" x14ac:dyDescent="0.3">
      <c r="A105" s="111" t="s">
        <v>1561</v>
      </c>
      <c r="B105" s="113" t="s">
        <v>1562</v>
      </c>
      <c r="C105" s="113" t="s">
        <v>1442</v>
      </c>
    </row>
    <row r="106" spans="1:3" ht="15.75" thickBot="1" x14ac:dyDescent="0.3">
      <c r="A106" s="111" t="s">
        <v>1563</v>
      </c>
      <c r="B106" s="113" t="s">
        <v>1564</v>
      </c>
      <c r="C106" s="113" t="s">
        <v>1375</v>
      </c>
    </row>
    <row r="107" spans="1:3" x14ac:dyDescent="0.25">
      <c r="A107" s="395" t="s">
        <v>1565</v>
      </c>
      <c r="B107" s="191" t="s">
        <v>1566</v>
      </c>
      <c r="C107" s="505" t="s">
        <v>1534</v>
      </c>
    </row>
    <row r="108" spans="1:3" ht="15.75" thickBot="1" x14ac:dyDescent="0.3">
      <c r="A108" s="396"/>
      <c r="B108" s="113" t="s">
        <v>1567</v>
      </c>
      <c r="C108" s="506"/>
    </row>
    <row r="109" spans="1:3" ht="15.75" thickBot="1" x14ac:dyDescent="0.3">
      <c r="A109" s="111" t="s">
        <v>1570</v>
      </c>
      <c r="B109" s="113" t="s">
        <v>1571</v>
      </c>
      <c r="C109" s="113" t="s">
        <v>1572</v>
      </c>
    </row>
    <row r="110" spans="1:3" ht="15.75" thickBot="1" x14ac:dyDescent="0.3">
      <c r="A110" s="111" t="s">
        <v>1573</v>
      </c>
      <c r="B110" s="113" t="s">
        <v>1574</v>
      </c>
      <c r="C110" s="113" t="s">
        <v>1575</v>
      </c>
    </row>
    <row r="111" spans="1:3" ht="15.75" thickBot="1" x14ac:dyDescent="0.3">
      <c r="A111" s="111" t="s">
        <v>1578</v>
      </c>
      <c r="B111" s="113" t="s">
        <v>1579</v>
      </c>
      <c r="C111" s="113" t="s">
        <v>1387</v>
      </c>
    </row>
    <row r="112" spans="1:3" ht="15.75" thickBot="1" x14ac:dyDescent="0.3">
      <c r="A112" s="499" t="s">
        <v>1582</v>
      </c>
      <c r="B112" s="500"/>
      <c r="C112" s="501"/>
    </row>
    <row r="113" spans="1:3" ht="15.75" thickBot="1" x14ac:dyDescent="0.3">
      <c r="A113" s="111">
        <v>1962</v>
      </c>
      <c r="B113" s="113" t="s">
        <v>1585</v>
      </c>
      <c r="C113" s="113" t="s">
        <v>1406</v>
      </c>
    </row>
    <row r="114" spans="1:3" ht="15.75" thickBot="1" x14ac:dyDescent="0.3">
      <c r="A114" s="111">
        <v>1963</v>
      </c>
      <c r="B114" s="113" t="s">
        <v>1585</v>
      </c>
      <c r="C114" s="113" t="s">
        <v>1406</v>
      </c>
    </row>
    <row r="115" spans="1:3" ht="15.75" thickBot="1" x14ac:dyDescent="0.3">
      <c r="A115" s="111">
        <v>1964</v>
      </c>
      <c r="B115" s="113" t="s">
        <v>1585</v>
      </c>
      <c r="C115" s="113" t="s">
        <v>1406</v>
      </c>
    </row>
    <row r="116" spans="1:3" ht="15.75" thickBot="1" x14ac:dyDescent="0.3">
      <c r="A116" s="111">
        <v>1965</v>
      </c>
      <c r="B116" s="113" t="s">
        <v>1585</v>
      </c>
      <c r="C116" s="113" t="s">
        <v>1406</v>
      </c>
    </row>
    <row r="117" spans="1:3" ht="15.75" thickBot="1" x14ac:dyDescent="0.3">
      <c r="A117" s="101">
        <v>1966</v>
      </c>
      <c r="B117" s="113" t="s">
        <v>1566</v>
      </c>
      <c r="C117" s="115" t="s">
        <v>1375</v>
      </c>
    </row>
    <row r="118" spans="1:3" ht="15.75" thickBot="1" x14ac:dyDescent="0.3">
      <c r="A118" s="101">
        <v>1967</v>
      </c>
      <c r="B118" s="113" t="s">
        <v>1566</v>
      </c>
      <c r="C118" s="115" t="s">
        <v>1437</v>
      </c>
    </row>
    <row r="119" spans="1:3" ht="15.75" thickBot="1" x14ac:dyDescent="0.3">
      <c r="A119" s="101">
        <v>1968</v>
      </c>
      <c r="B119" s="113" t="s">
        <v>1566</v>
      </c>
      <c r="C119" s="115" t="s">
        <v>1531</v>
      </c>
    </row>
    <row r="120" spans="1:3" ht="15.75" thickBot="1" x14ac:dyDescent="0.3">
      <c r="A120" s="101">
        <v>1969</v>
      </c>
      <c r="B120" s="113" t="s">
        <v>1597</v>
      </c>
      <c r="C120" s="115" t="s">
        <v>1381</v>
      </c>
    </row>
    <row r="121" spans="1:3" ht="15.75" thickBot="1" x14ac:dyDescent="0.3">
      <c r="A121" s="101">
        <v>1970</v>
      </c>
      <c r="B121" s="113" t="s">
        <v>1597</v>
      </c>
      <c r="C121" s="115" t="s">
        <v>1387</v>
      </c>
    </row>
    <row r="122" spans="1:3" ht="15.75" thickBot="1" x14ac:dyDescent="0.3">
      <c r="A122" s="101">
        <v>1971</v>
      </c>
      <c r="B122" s="113" t="s">
        <v>1597</v>
      </c>
      <c r="C122" s="115" t="s">
        <v>1601</v>
      </c>
    </row>
    <row r="123" spans="1:3" ht="15.75" thickBot="1" x14ac:dyDescent="0.3">
      <c r="A123" s="101">
        <v>1972</v>
      </c>
      <c r="B123" s="113" t="s">
        <v>1597</v>
      </c>
      <c r="C123" s="115" t="s">
        <v>1429</v>
      </c>
    </row>
    <row r="124" spans="1:3" ht="15.75" thickBot="1" x14ac:dyDescent="0.3">
      <c r="A124" s="101">
        <v>1973</v>
      </c>
      <c r="B124" s="113" t="s">
        <v>1597</v>
      </c>
      <c r="C124" s="115" t="s">
        <v>1531</v>
      </c>
    </row>
    <row r="125" spans="1:3" ht="15.75" thickBot="1" x14ac:dyDescent="0.3">
      <c r="A125" s="101">
        <v>1974</v>
      </c>
      <c r="B125" s="113" t="s">
        <v>1597</v>
      </c>
      <c r="C125" s="115" t="s">
        <v>1501</v>
      </c>
    </row>
    <row r="126" spans="1:3" ht="15.75" thickBot="1" x14ac:dyDescent="0.3">
      <c r="A126" s="403" t="s">
        <v>1608</v>
      </c>
      <c r="B126" s="404"/>
      <c r="C126" s="405"/>
    </row>
    <row r="127" spans="1:3" ht="15.75" thickBot="1" x14ac:dyDescent="0.3">
      <c r="A127" s="101" t="s">
        <v>1611</v>
      </c>
      <c r="B127" s="113" t="s">
        <v>1574</v>
      </c>
      <c r="C127" s="115" t="s">
        <v>1522</v>
      </c>
    </row>
    <row r="128" spans="1:3" ht="15.75" thickBot="1" x14ac:dyDescent="0.3">
      <c r="A128" s="101" t="s">
        <v>1614</v>
      </c>
      <c r="B128" s="113" t="s">
        <v>1574</v>
      </c>
      <c r="C128" s="115" t="s">
        <v>1429</v>
      </c>
    </row>
    <row r="129" spans="1:3" ht="15.75" thickBot="1" x14ac:dyDescent="0.3">
      <c r="A129" s="101" t="s">
        <v>1618</v>
      </c>
      <c r="B129" s="113" t="s">
        <v>1619</v>
      </c>
      <c r="C129" s="115" t="s">
        <v>1437</v>
      </c>
    </row>
    <row r="130" spans="1:3" ht="15.75" thickBot="1" x14ac:dyDescent="0.3">
      <c r="A130" s="101" t="s">
        <v>1622</v>
      </c>
      <c r="B130" s="113" t="s">
        <v>1619</v>
      </c>
      <c r="C130" s="115" t="s">
        <v>1531</v>
      </c>
    </row>
    <row r="131" spans="1:3" ht="15.75" thickBot="1" x14ac:dyDescent="0.3">
      <c r="A131" s="101" t="s">
        <v>1625</v>
      </c>
      <c r="B131" s="113" t="s">
        <v>1626</v>
      </c>
      <c r="C131" s="115" t="s">
        <v>1387</v>
      </c>
    </row>
    <row r="132" spans="1:3" ht="15.75" thickBot="1" x14ac:dyDescent="0.3">
      <c r="A132" s="101" t="s">
        <v>1630</v>
      </c>
      <c r="B132" s="113" t="s">
        <v>1626</v>
      </c>
      <c r="C132" s="115" t="s">
        <v>1617</v>
      </c>
    </row>
    <row r="133" spans="1:3" ht="15.75" thickBot="1" x14ac:dyDescent="0.3">
      <c r="A133" s="101" t="s">
        <v>1634</v>
      </c>
      <c r="B133" s="113" t="s">
        <v>1635</v>
      </c>
      <c r="C133" s="115" t="s">
        <v>1381</v>
      </c>
    </row>
    <row r="134" spans="1:3" ht="15.75" thickBot="1" x14ac:dyDescent="0.3">
      <c r="A134" s="101" t="s">
        <v>1592</v>
      </c>
      <c r="B134" s="113" t="s">
        <v>1635</v>
      </c>
      <c r="C134" s="115" t="s">
        <v>1375</v>
      </c>
    </row>
    <row r="135" spans="1:3" ht="15.75" thickBot="1" x14ac:dyDescent="0.3">
      <c r="A135" s="101" t="s">
        <v>1595</v>
      </c>
      <c r="B135" s="113" t="s">
        <v>1640</v>
      </c>
      <c r="C135" s="115" t="s">
        <v>1395</v>
      </c>
    </row>
    <row r="136" spans="1:3" ht="15.75" thickBot="1" x14ac:dyDescent="0.3">
      <c r="A136" s="101" t="s">
        <v>1598</v>
      </c>
      <c r="B136" s="113" t="s">
        <v>1640</v>
      </c>
      <c r="C136" s="115" t="s">
        <v>1406</v>
      </c>
    </row>
    <row r="137" spans="1:3" ht="15.75" thickBot="1" x14ac:dyDescent="0.3">
      <c r="A137" s="101" t="s">
        <v>1599</v>
      </c>
      <c r="B137" s="113" t="s">
        <v>1645</v>
      </c>
      <c r="C137" s="115" t="s">
        <v>1501</v>
      </c>
    </row>
    <row r="138" spans="1:3" ht="15.75" thickBot="1" x14ac:dyDescent="0.3">
      <c r="A138" s="101" t="s">
        <v>1602</v>
      </c>
      <c r="B138" s="113" t="s">
        <v>1648</v>
      </c>
      <c r="C138" s="115" t="s">
        <v>1472</v>
      </c>
    </row>
    <row r="139" spans="1:3" ht="15.75" thickBot="1" x14ac:dyDescent="0.3">
      <c r="A139" s="101" t="s">
        <v>1603</v>
      </c>
      <c r="B139" s="113" t="s">
        <v>1648</v>
      </c>
      <c r="C139" s="115" t="s">
        <v>1429</v>
      </c>
    </row>
    <row r="140" spans="1:3" ht="15.75" thickBot="1" x14ac:dyDescent="0.3">
      <c r="A140" s="403" t="s">
        <v>1653</v>
      </c>
      <c r="B140" s="404"/>
      <c r="C140" s="405"/>
    </row>
    <row r="141" spans="1:3" ht="15.75" thickBot="1" x14ac:dyDescent="0.3">
      <c r="A141" s="101" t="s">
        <v>1611</v>
      </c>
      <c r="B141" s="113" t="s">
        <v>1597</v>
      </c>
      <c r="C141" s="115" t="s">
        <v>1522</v>
      </c>
    </row>
    <row r="142" spans="1:3" ht="15.75" thickBot="1" x14ac:dyDescent="0.3">
      <c r="A142" s="101" t="s">
        <v>1614</v>
      </c>
      <c r="B142" s="113" t="s">
        <v>1597</v>
      </c>
      <c r="C142" s="115" t="s">
        <v>1429</v>
      </c>
    </row>
    <row r="143" spans="1:3" ht="15.75" thickBot="1" x14ac:dyDescent="0.3">
      <c r="A143" s="101" t="s">
        <v>1618</v>
      </c>
      <c r="B143" s="113" t="s">
        <v>1658</v>
      </c>
      <c r="C143" s="115" t="s">
        <v>1437</v>
      </c>
    </row>
    <row r="144" spans="1:3" ht="15.75" thickBot="1" x14ac:dyDescent="0.3">
      <c r="A144" s="101" t="s">
        <v>1622</v>
      </c>
      <c r="B144" s="113" t="s">
        <v>1658</v>
      </c>
      <c r="C144" s="115" t="s">
        <v>1531</v>
      </c>
    </row>
    <row r="145" spans="1:3" ht="15.75" thickBot="1" x14ac:dyDescent="0.3">
      <c r="A145" s="101" t="s">
        <v>1625</v>
      </c>
      <c r="B145" s="113" t="s">
        <v>1662</v>
      </c>
      <c r="C145" s="115" t="s">
        <v>1387</v>
      </c>
    </row>
    <row r="146" spans="1:3" ht="15.75" thickBot="1" x14ac:dyDescent="0.3">
      <c r="A146" s="101" t="s">
        <v>1630</v>
      </c>
      <c r="B146" s="113" t="s">
        <v>1664</v>
      </c>
      <c r="C146" s="115" t="s">
        <v>1617</v>
      </c>
    </row>
    <row r="147" spans="1:3" ht="15.75" thickBot="1" x14ac:dyDescent="0.3">
      <c r="A147" s="101" t="s">
        <v>1634</v>
      </c>
      <c r="B147" s="113" t="s">
        <v>1664</v>
      </c>
      <c r="C147" s="115" t="s">
        <v>1381</v>
      </c>
    </row>
    <row r="148" spans="1:3" x14ac:dyDescent="0.25">
      <c r="A148" s="395" t="s">
        <v>1592</v>
      </c>
      <c r="B148" s="191" t="s">
        <v>1593</v>
      </c>
      <c r="C148" s="505" t="s">
        <v>1375</v>
      </c>
    </row>
    <row r="149" spans="1:3" ht="15.75" thickBot="1" x14ac:dyDescent="0.3">
      <c r="A149" s="396"/>
      <c r="B149" s="113" t="s">
        <v>1594</v>
      </c>
      <c r="C149" s="506"/>
    </row>
    <row r="150" spans="1:3" ht="15.75" thickBot="1" x14ac:dyDescent="0.3">
      <c r="A150" s="111" t="s">
        <v>1595</v>
      </c>
      <c r="B150" s="113" t="s">
        <v>1596</v>
      </c>
      <c r="C150" s="113" t="s">
        <v>1395</v>
      </c>
    </row>
    <row r="151" spans="1:3" ht="15.75" thickBot="1" x14ac:dyDescent="0.3">
      <c r="A151" s="111" t="s">
        <v>1598</v>
      </c>
      <c r="B151" s="113" t="s">
        <v>1596</v>
      </c>
      <c r="C151" s="113" t="s">
        <v>1406</v>
      </c>
    </row>
    <row r="152" spans="1:3" ht="15.75" thickBot="1" x14ac:dyDescent="0.3">
      <c r="A152" s="111" t="s">
        <v>1599</v>
      </c>
      <c r="B152" s="113" t="s">
        <v>1600</v>
      </c>
      <c r="C152" s="113" t="s">
        <v>1501</v>
      </c>
    </row>
    <row r="153" spans="1:3" ht="15.75" thickBot="1" x14ac:dyDescent="0.3">
      <c r="A153" s="111" t="s">
        <v>1602</v>
      </c>
      <c r="B153" s="113" t="s">
        <v>1600</v>
      </c>
      <c r="C153" s="113" t="s">
        <v>1472</v>
      </c>
    </row>
    <row r="154" spans="1:3" ht="15.75" thickBot="1" x14ac:dyDescent="0.3">
      <c r="A154" s="111" t="s">
        <v>1603</v>
      </c>
      <c r="B154" s="113" t="s">
        <v>1604</v>
      </c>
      <c r="C154" s="113" t="s">
        <v>1429</v>
      </c>
    </row>
    <row r="155" spans="1:3" ht="15.75" thickBot="1" x14ac:dyDescent="0.3">
      <c r="A155" s="111" t="s">
        <v>1605</v>
      </c>
      <c r="B155" s="113" t="s">
        <v>1604</v>
      </c>
      <c r="C155" s="113" t="s">
        <v>1442</v>
      </c>
    </row>
    <row r="156" spans="1:3" ht="15.75" thickBot="1" x14ac:dyDescent="0.3">
      <c r="A156" s="111" t="s">
        <v>1606</v>
      </c>
      <c r="B156" s="113" t="s">
        <v>1607</v>
      </c>
      <c r="C156" s="113" t="s">
        <v>569</v>
      </c>
    </row>
    <row r="157" spans="1:3" ht="15.75" thickBot="1" x14ac:dyDescent="0.3">
      <c r="A157" s="111" t="s">
        <v>1609</v>
      </c>
      <c r="B157" s="113" t="s">
        <v>1610</v>
      </c>
      <c r="C157" s="113" t="s">
        <v>627</v>
      </c>
    </row>
    <row r="158" spans="1:3" ht="15.75" thickBot="1" x14ac:dyDescent="0.3">
      <c r="A158" s="111" t="s">
        <v>1612</v>
      </c>
      <c r="B158" s="113" t="s">
        <v>1613</v>
      </c>
      <c r="C158" s="113" t="s">
        <v>1531</v>
      </c>
    </row>
    <row r="159" spans="1:3" ht="15.75" thickBot="1" x14ac:dyDescent="0.3">
      <c r="A159" s="111" t="s">
        <v>1615</v>
      </c>
      <c r="B159" s="113" t="s">
        <v>1616</v>
      </c>
      <c r="C159" s="113" t="s">
        <v>1617</v>
      </c>
    </row>
    <row r="160" spans="1:3" ht="15.75" thickBot="1" x14ac:dyDescent="0.3">
      <c r="A160" s="111" t="s">
        <v>1620</v>
      </c>
      <c r="B160" s="113" t="s">
        <v>1621</v>
      </c>
      <c r="C160" s="113" t="s">
        <v>1522</v>
      </c>
    </row>
    <row r="161" spans="1:3" ht="15.75" thickBot="1" x14ac:dyDescent="0.3">
      <c r="A161" s="111" t="s">
        <v>1623</v>
      </c>
      <c r="B161" s="113" t="s">
        <v>1624</v>
      </c>
      <c r="C161" s="113" t="s">
        <v>1375</v>
      </c>
    </row>
    <row r="162" spans="1:3" ht="15.75" thickBot="1" x14ac:dyDescent="0.3">
      <c r="A162" s="111" t="s">
        <v>1627</v>
      </c>
      <c r="B162" s="113" t="s">
        <v>1628</v>
      </c>
      <c r="C162" s="113" t="s">
        <v>1629</v>
      </c>
    </row>
    <row r="163" spans="1:3" ht="15.75" thickBot="1" x14ac:dyDescent="0.3">
      <c r="A163" s="111" t="s">
        <v>1631</v>
      </c>
      <c r="B163" s="113" t="s">
        <v>1632</v>
      </c>
      <c r="C163" s="113" t="s">
        <v>1633</v>
      </c>
    </row>
    <row r="164" spans="1:3" ht="15.75" thickBot="1" x14ac:dyDescent="0.3">
      <c r="A164" s="111" t="s">
        <v>1636</v>
      </c>
      <c r="B164" s="113" t="s">
        <v>1637</v>
      </c>
      <c r="C164" s="113" t="s">
        <v>1381</v>
      </c>
    </row>
    <row r="165" spans="1:3" ht="15.75" thickBot="1" x14ac:dyDescent="0.3">
      <c r="A165" s="111" t="s">
        <v>1638</v>
      </c>
      <c r="B165" s="113" t="s">
        <v>1639</v>
      </c>
      <c r="C165" s="113" t="s">
        <v>1387</v>
      </c>
    </row>
    <row r="166" spans="1:3" ht="15.75" thickBot="1" x14ac:dyDescent="0.3">
      <c r="A166" s="111" t="s">
        <v>1641</v>
      </c>
      <c r="B166" s="113" t="s">
        <v>1642</v>
      </c>
      <c r="C166" s="113" t="s">
        <v>1643</v>
      </c>
    </row>
    <row r="167" spans="1:3" ht="15.75" thickBot="1" x14ac:dyDescent="0.3">
      <c r="A167" s="499" t="s">
        <v>1644</v>
      </c>
      <c r="B167" s="500"/>
      <c r="C167" s="501"/>
    </row>
    <row r="168" spans="1:3" ht="15.75" thickBot="1" x14ac:dyDescent="0.3">
      <c r="A168" s="111" t="s">
        <v>1646</v>
      </c>
      <c r="B168" s="113" t="s">
        <v>1647</v>
      </c>
      <c r="C168" s="113" t="s">
        <v>1429</v>
      </c>
    </row>
    <row r="169" spans="1:3" ht="15.75" thickBot="1" x14ac:dyDescent="0.3">
      <c r="A169" s="111" t="s">
        <v>1649</v>
      </c>
      <c r="B169" s="113" t="s">
        <v>1650</v>
      </c>
      <c r="C169" s="113" t="s">
        <v>1402</v>
      </c>
    </row>
    <row r="170" spans="1:3" ht="15.75" thickBot="1" x14ac:dyDescent="0.3">
      <c r="A170" s="111" t="s">
        <v>236</v>
      </c>
      <c r="B170" s="113" t="s">
        <v>1651</v>
      </c>
      <c r="C170" s="113" t="s">
        <v>1652</v>
      </c>
    </row>
    <row r="171" spans="1:3" ht="15.75" thickBot="1" x14ac:dyDescent="0.3">
      <c r="A171" s="111" t="s">
        <v>239</v>
      </c>
      <c r="B171" s="113" t="s">
        <v>1654</v>
      </c>
      <c r="C171" s="113" t="s">
        <v>1655</v>
      </c>
    </row>
    <row r="172" spans="1:3" ht="15.75" thickBot="1" x14ac:dyDescent="0.3">
      <c r="A172" s="111" t="s">
        <v>240</v>
      </c>
      <c r="B172" s="113" t="s">
        <v>1656</v>
      </c>
      <c r="C172" s="113" t="s">
        <v>1437</v>
      </c>
    </row>
    <row r="173" spans="1:3" ht="15.75" thickBot="1" x14ac:dyDescent="0.3">
      <c r="A173" s="111" t="s">
        <v>242</v>
      </c>
      <c r="B173" s="113" t="s">
        <v>1657</v>
      </c>
      <c r="C173" s="113" t="s">
        <v>1534</v>
      </c>
    </row>
    <row r="174" spans="1:3" x14ac:dyDescent="0.25">
      <c r="A174" s="395" t="s">
        <v>243</v>
      </c>
      <c r="B174" s="191" t="s">
        <v>1659</v>
      </c>
      <c r="C174" s="505" t="s">
        <v>1661</v>
      </c>
    </row>
    <row r="175" spans="1:3" ht="15.75" thickBot="1" x14ac:dyDescent="0.3">
      <c r="A175" s="396"/>
      <c r="B175" s="113" t="s">
        <v>1660</v>
      </c>
      <c r="C175" s="506"/>
    </row>
    <row r="176" spans="1:3" ht="15.75" thickBot="1" x14ac:dyDescent="0.3">
      <c r="A176" s="111" t="s">
        <v>244</v>
      </c>
      <c r="B176" s="113" t="s">
        <v>1660</v>
      </c>
      <c r="C176" s="113" t="s">
        <v>1663</v>
      </c>
    </row>
    <row r="177" spans="1:3" ht="15.75" thickBot="1" x14ac:dyDescent="0.3">
      <c r="A177" s="111" t="s">
        <v>245</v>
      </c>
      <c r="B177" s="113" t="s">
        <v>1665</v>
      </c>
      <c r="C177" s="113" t="s">
        <v>1617</v>
      </c>
    </row>
    <row r="178" spans="1:3" ht="15.75" thickBot="1" x14ac:dyDescent="0.3">
      <c r="A178" s="111" t="s">
        <v>246</v>
      </c>
      <c r="B178" s="113" t="s">
        <v>1666</v>
      </c>
      <c r="C178" s="113" t="s">
        <v>1643</v>
      </c>
    </row>
    <row r="179" spans="1:3" ht="15.75" thickBot="1" x14ac:dyDescent="0.3">
      <c r="A179" s="101" t="s">
        <v>247</v>
      </c>
      <c r="B179" s="113" t="s">
        <v>1667</v>
      </c>
      <c r="C179" s="115" t="s">
        <v>1629</v>
      </c>
    </row>
    <row r="180" spans="1:3" ht="15.75" thickBot="1" x14ac:dyDescent="0.3">
      <c r="A180" s="101" t="s">
        <v>248</v>
      </c>
      <c r="B180" s="113" t="s">
        <v>1669</v>
      </c>
      <c r="C180" s="115" t="s">
        <v>1522</v>
      </c>
    </row>
    <row r="181" spans="1:3" ht="15.75" thickBot="1" x14ac:dyDescent="0.3">
      <c r="A181" s="101" t="s">
        <v>1673</v>
      </c>
      <c r="B181" s="113" t="s">
        <v>1674</v>
      </c>
      <c r="C181" s="115" t="s">
        <v>1572</v>
      </c>
    </row>
    <row r="182" spans="1:3" ht="15.75" thickBot="1" x14ac:dyDescent="0.3">
      <c r="A182" s="111" t="s">
        <v>249</v>
      </c>
      <c r="B182" s="113" t="s">
        <v>1668</v>
      </c>
      <c r="C182" s="113" t="s">
        <v>1381</v>
      </c>
    </row>
    <row r="183" spans="1:3" ht="15.75" thickBot="1" x14ac:dyDescent="0.3">
      <c r="A183" s="111" t="s">
        <v>1670</v>
      </c>
      <c r="B183" s="113" t="s">
        <v>1671</v>
      </c>
      <c r="C183" s="113" t="s">
        <v>1672</v>
      </c>
    </row>
    <row r="184" spans="1:3" x14ac:dyDescent="0.25">
      <c r="A184" s="90" t="s">
        <v>1675</v>
      </c>
    </row>
    <row r="185" spans="1:3" x14ac:dyDescent="0.25">
      <c r="A185" s="90" t="s">
        <v>1676</v>
      </c>
    </row>
  </sheetData>
  <mergeCells count="36">
    <mergeCell ref="A174:A175"/>
    <mergeCell ref="C174:C175"/>
    <mergeCell ref="A3:C3"/>
    <mergeCell ref="A2:C2"/>
    <mergeCell ref="A112:C112"/>
    <mergeCell ref="A148:A149"/>
    <mergeCell ref="C148:C149"/>
    <mergeCell ref="A126:C126"/>
    <mergeCell ref="A167:C167"/>
    <mergeCell ref="A140:C140"/>
    <mergeCell ref="A75:A77"/>
    <mergeCell ref="B75:B77"/>
    <mergeCell ref="C75:C77"/>
    <mergeCell ref="A107:A108"/>
    <mergeCell ref="C107:C108"/>
    <mergeCell ref="A78:A80"/>
    <mergeCell ref="B78:B80"/>
    <mergeCell ref="C78:C80"/>
    <mergeCell ref="A68:A70"/>
    <mergeCell ref="B68:B70"/>
    <mergeCell ref="C68:C70"/>
    <mergeCell ref="A71:A72"/>
    <mergeCell ref="B71:B72"/>
    <mergeCell ref="C71:C72"/>
    <mergeCell ref="A37:C37"/>
    <mergeCell ref="A27:A28"/>
    <mergeCell ref="B27:B28"/>
    <mergeCell ref="A60:C60"/>
    <mergeCell ref="A65:A66"/>
    <mergeCell ref="B65:B66"/>
    <mergeCell ref="C65:C66"/>
    <mergeCell ref="F4:F6"/>
    <mergeCell ref="A1:C1"/>
    <mergeCell ref="D1:D2"/>
    <mergeCell ref="A5:C5"/>
    <mergeCell ref="A31:C31"/>
  </mergeCells>
  <hyperlinks>
    <hyperlink ref="F4:F6" location="TOC!A1" display="Back to Table of Contents"/>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selection activeCell="E1" sqref="E1:F1048576"/>
    </sheetView>
  </sheetViews>
  <sheetFormatPr defaultRowHeight="15" x14ac:dyDescent="0.25"/>
  <cols>
    <col min="1" max="4" width="26" customWidth="1"/>
  </cols>
  <sheetData>
    <row r="1" spans="1:6" ht="15.75" thickBot="1" x14ac:dyDescent="0.3">
      <c r="A1" s="305" t="s">
        <v>1346</v>
      </c>
      <c r="B1" s="305"/>
      <c r="C1" s="305"/>
      <c r="D1" s="305"/>
    </row>
    <row r="2" spans="1:6" ht="15.75" thickBot="1" x14ac:dyDescent="0.3">
      <c r="A2" s="334" t="s">
        <v>1677</v>
      </c>
      <c r="B2" s="335"/>
      <c r="C2" s="335"/>
      <c r="D2" s="336"/>
    </row>
    <row r="3" spans="1:6" ht="59.25" customHeight="1" thickBot="1" x14ac:dyDescent="0.3">
      <c r="A3" s="517" t="s">
        <v>1678</v>
      </c>
      <c r="B3" s="518"/>
      <c r="C3" s="518"/>
      <c r="D3" s="519"/>
    </row>
    <row r="4" spans="1:6" x14ac:dyDescent="0.25">
      <c r="A4" s="520"/>
      <c r="B4" s="521"/>
      <c r="C4" s="521"/>
      <c r="D4" s="522"/>
      <c r="F4" s="217" t="s">
        <v>2199</v>
      </c>
    </row>
    <row r="5" spans="1:6" x14ac:dyDescent="0.25">
      <c r="A5" s="514" t="s">
        <v>1679</v>
      </c>
      <c r="B5" s="515"/>
      <c r="C5" s="515"/>
      <c r="D5" s="516"/>
      <c r="F5" s="218"/>
    </row>
    <row r="6" spans="1:6" ht="15.75" thickBot="1" x14ac:dyDescent="0.3">
      <c r="A6" s="514"/>
      <c r="B6" s="515"/>
      <c r="C6" s="515"/>
      <c r="D6" s="516"/>
      <c r="F6" s="219"/>
    </row>
    <row r="7" spans="1:6" x14ac:dyDescent="0.25">
      <c r="A7" s="514" t="s">
        <v>1680</v>
      </c>
      <c r="B7" s="515"/>
      <c r="C7" s="515"/>
      <c r="D7" s="516"/>
    </row>
    <row r="8" spans="1:6" x14ac:dyDescent="0.25">
      <c r="A8" s="514"/>
      <c r="B8" s="515"/>
      <c r="C8" s="515"/>
      <c r="D8" s="516"/>
    </row>
    <row r="9" spans="1:6" x14ac:dyDescent="0.25">
      <c r="A9" s="514" t="s">
        <v>1681</v>
      </c>
      <c r="B9" s="515"/>
      <c r="C9" s="515"/>
      <c r="D9" s="516"/>
    </row>
    <row r="10" spans="1:6" x14ac:dyDescent="0.25">
      <c r="A10" s="532"/>
      <c r="B10" s="533"/>
      <c r="C10" s="533"/>
      <c r="D10" s="534"/>
    </row>
    <row r="11" spans="1:6" ht="15.75" thickBot="1" x14ac:dyDescent="0.3">
      <c r="A11" s="535"/>
      <c r="B11" s="536"/>
      <c r="C11" s="536"/>
      <c r="D11" s="537"/>
    </row>
    <row r="12" spans="1:6" ht="15.75" thickBot="1" x14ac:dyDescent="0.3">
      <c r="A12" s="335"/>
      <c r="B12" s="335"/>
      <c r="C12" s="335"/>
      <c r="D12" s="335"/>
    </row>
    <row r="13" spans="1:6" ht="15.75" thickBot="1" x14ac:dyDescent="0.3">
      <c r="A13" s="334" t="s">
        <v>1682</v>
      </c>
      <c r="B13" s="335"/>
      <c r="C13" s="335"/>
      <c r="D13" s="336"/>
    </row>
    <row r="14" spans="1:6" x14ac:dyDescent="0.25">
      <c r="A14" s="523"/>
      <c r="B14" s="524"/>
      <c r="C14" s="524"/>
      <c r="D14" s="525"/>
    </row>
    <row r="15" spans="1:6" x14ac:dyDescent="0.25">
      <c r="A15" s="526" t="s">
        <v>1683</v>
      </c>
      <c r="B15" s="527"/>
      <c r="C15" s="527"/>
      <c r="D15" s="528"/>
    </row>
    <row r="16" spans="1:6" ht="15.75" thickBot="1" x14ac:dyDescent="0.3">
      <c r="A16" s="529"/>
      <c r="B16" s="530"/>
      <c r="C16" s="530"/>
      <c r="D16" s="531"/>
    </row>
    <row r="17" spans="1:4" x14ac:dyDescent="0.25">
      <c r="A17" s="105">
        <v>1983</v>
      </c>
      <c r="B17" s="63">
        <v>1984</v>
      </c>
      <c r="C17" s="63">
        <v>1985</v>
      </c>
      <c r="D17" s="63">
        <v>1986</v>
      </c>
    </row>
    <row r="18" spans="1:4" x14ac:dyDescent="0.25">
      <c r="A18" s="105" t="s">
        <v>1684</v>
      </c>
      <c r="B18" s="63" t="s">
        <v>1685</v>
      </c>
      <c r="C18" s="63" t="s">
        <v>1686</v>
      </c>
      <c r="D18" s="63" t="s">
        <v>1687</v>
      </c>
    </row>
    <row r="19" spans="1:4" x14ac:dyDescent="0.25">
      <c r="A19" s="105" t="s">
        <v>1688</v>
      </c>
      <c r="B19" s="63" t="s">
        <v>1689</v>
      </c>
      <c r="C19" s="63" t="s">
        <v>1690</v>
      </c>
      <c r="D19" s="63" t="s">
        <v>1691</v>
      </c>
    </row>
    <row r="20" spans="1:4" x14ac:dyDescent="0.25">
      <c r="A20" s="105" t="s">
        <v>1692</v>
      </c>
      <c r="B20" s="63" t="s">
        <v>1693</v>
      </c>
      <c r="C20" s="63" t="s">
        <v>1694</v>
      </c>
      <c r="D20" s="63" t="s">
        <v>1695</v>
      </c>
    </row>
    <row r="21" spans="1:4" x14ac:dyDescent="0.25">
      <c r="A21" s="105" t="s">
        <v>1696</v>
      </c>
      <c r="B21" s="63" t="s">
        <v>1697</v>
      </c>
      <c r="C21" s="63" t="s">
        <v>1698</v>
      </c>
      <c r="D21" s="63" t="s">
        <v>1699</v>
      </c>
    </row>
    <row r="22" spans="1:4" x14ac:dyDescent="0.25">
      <c r="A22" s="105" t="s">
        <v>1700</v>
      </c>
      <c r="B22" s="63" t="s">
        <v>1701</v>
      </c>
      <c r="C22" s="63" t="s">
        <v>1702</v>
      </c>
      <c r="D22" s="63" t="s">
        <v>1703</v>
      </c>
    </row>
    <row r="23" spans="1:4" x14ac:dyDescent="0.25">
      <c r="A23" s="105" t="s">
        <v>1704</v>
      </c>
      <c r="B23" s="63" t="s">
        <v>1705</v>
      </c>
      <c r="C23" s="63" t="s">
        <v>1706</v>
      </c>
      <c r="D23" s="63" t="s">
        <v>1707</v>
      </c>
    </row>
    <row r="24" spans="1:4" x14ac:dyDescent="0.25">
      <c r="A24" s="105" t="s">
        <v>1708</v>
      </c>
      <c r="B24" s="63" t="s">
        <v>1709</v>
      </c>
      <c r="C24" s="63" t="s">
        <v>1710</v>
      </c>
      <c r="D24" s="63" t="s">
        <v>1711</v>
      </c>
    </row>
    <row r="25" spans="1:4" x14ac:dyDescent="0.25">
      <c r="A25" s="105" t="s">
        <v>1712</v>
      </c>
      <c r="B25" s="63" t="s">
        <v>1713</v>
      </c>
      <c r="C25" s="63" t="s">
        <v>1714</v>
      </c>
      <c r="D25" s="63"/>
    </row>
    <row r="26" spans="1:4" x14ac:dyDescent="0.25">
      <c r="A26" s="105" t="s">
        <v>1715</v>
      </c>
      <c r="B26" s="63" t="s">
        <v>1716</v>
      </c>
      <c r="C26" s="63" t="s">
        <v>1717</v>
      </c>
      <c r="D26" s="63"/>
    </row>
    <row r="27" spans="1:4" x14ac:dyDescent="0.25">
      <c r="A27" s="105" t="s">
        <v>1718</v>
      </c>
      <c r="B27" s="63" t="s">
        <v>1719</v>
      </c>
      <c r="C27" s="63" t="s">
        <v>1720</v>
      </c>
      <c r="D27" s="63"/>
    </row>
    <row r="28" spans="1:4" ht="15.75" thickBot="1" x14ac:dyDescent="0.3">
      <c r="A28" s="101"/>
      <c r="B28" s="57"/>
      <c r="C28" s="57"/>
      <c r="D28" s="57"/>
    </row>
    <row r="29" spans="1:4" x14ac:dyDescent="0.25">
      <c r="A29" s="105">
        <v>1987</v>
      </c>
      <c r="B29" s="63">
        <v>1992</v>
      </c>
      <c r="C29" s="63">
        <v>1998</v>
      </c>
      <c r="D29" s="63">
        <v>2006</v>
      </c>
    </row>
    <row r="30" spans="1:4" x14ac:dyDescent="0.25">
      <c r="A30" s="105" t="s">
        <v>1721</v>
      </c>
      <c r="B30" s="63" t="s">
        <v>1722</v>
      </c>
      <c r="C30" s="63" t="s">
        <v>1723</v>
      </c>
      <c r="D30" s="63" t="s">
        <v>1724</v>
      </c>
    </row>
    <row r="31" spans="1:4" x14ac:dyDescent="0.25">
      <c r="A31" s="105" t="s">
        <v>1725</v>
      </c>
      <c r="B31" s="63" t="s">
        <v>1726</v>
      </c>
      <c r="C31" s="63" t="s">
        <v>1727</v>
      </c>
      <c r="D31" s="63" t="s">
        <v>1728</v>
      </c>
    </row>
    <row r="32" spans="1:4" x14ac:dyDescent="0.25">
      <c r="A32" s="105" t="s">
        <v>1729</v>
      </c>
      <c r="B32" s="63" t="s">
        <v>1730</v>
      </c>
      <c r="C32" s="63" t="s">
        <v>1731</v>
      </c>
      <c r="D32" s="63" t="s">
        <v>1732</v>
      </c>
    </row>
    <row r="33" spans="1:4" x14ac:dyDescent="0.25">
      <c r="A33" s="105" t="s">
        <v>1733</v>
      </c>
      <c r="B33" s="63" t="s">
        <v>1734</v>
      </c>
      <c r="C33" s="63" t="s">
        <v>1735</v>
      </c>
      <c r="D33" s="63" t="s">
        <v>1736</v>
      </c>
    </row>
    <row r="34" spans="1:4" ht="15.75" thickBot="1" x14ac:dyDescent="0.3">
      <c r="A34" s="105" t="s">
        <v>1737</v>
      </c>
      <c r="B34" s="57"/>
      <c r="C34" s="63" t="s">
        <v>1738</v>
      </c>
      <c r="D34" s="57"/>
    </row>
    <row r="35" spans="1:4" ht="15.75" thickBot="1" x14ac:dyDescent="0.3">
      <c r="A35" s="105" t="s">
        <v>1739</v>
      </c>
      <c r="B35" s="63">
        <v>1993</v>
      </c>
      <c r="C35" s="57"/>
      <c r="D35" s="63">
        <v>2007</v>
      </c>
    </row>
    <row r="36" spans="1:4" x14ac:dyDescent="0.25">
      <c r="A36" s="105" t="s">
        <v>1740</v>
      </c>
      <c r="B36" s="63" t="s">
        <v>1741</v>
      </c>
      <c r="C36" s="63">
        <v>1999</v>
      </c>
      <c r="D36" s="63" t="s">
        <v>1742</v>
      </c>
    </row>
    <row r="37" spans="1:4" ht="15.75" thickBot="1" x14ac:dyDescent="0.3">
      <c r="A37" s="101"/>
      <c r="B37" s="63" t="s">
        <v>1743</v>
      </c>
      <c r="C37" s="63" t="s">
        <v>1744</v>
      </c>
      <c r="D37" s="57"/>
    </row>
    <row r="38" spans="1:4" x14ac:dyDescent="0.25">
      <c r="A38" s="105">
        <v>1988</v>
      </c>
      <c r="B38" s="63" t="s">
        <v>1745</v>
      </c>
      <c r="C38" s="63" t="s">
        <v>1746</v>
      </c>
      <c r="D38" s="63">
        <v>2008</v>
      </c>
    </row>
    <row r="39" spans="1:4" ht="15.75" thickBot="1" x14ac:dyDescent="0.3">
      <c r="A39" s="105" t="s">
        <v>1747</v>
      </c>
      <c r="B39" s="57"/>
      <c r="C39" s="63" t="s">
        <v>1748</v>
      </c>
      <c r="D39" s="63" t="s">
        <v>1749</v>
      </c>
    </row>
    <row r="40" spans="1:4" x14ac:dyDescent="0.25">
      <c r="A40" s="105" t="s">
        <v>1750</v>
      </c>
      <c r="B40" s="63">
        <v>1994</v>
      </c>
      <c r="C40" s="63" t="s">
        <v>1751</v>
      </c>
      <c r="D40" s="63" t="s">
        <v>1752</v>
      </c>
    </row>
    <row r="41" spans="1:4" ht="15.75" thickBot="1" x14ac:dyDescent="0.3">
      <c r="A41" s="105" t="s">
        <v>1753</v>
      </c>
      <c r="B41" s="63" t="s">
        <v>1754</v>
      </c>
      <c r="C41" s="57"/>
      <c r="D41" s="63" t="s">
        <v>1755</v>
      </c>
    </row>
    <row r="42" spans="1:4" ht="15.75" thickBot="1" x14ac:dyDescent="0.3">
      <c r="A42" s="105" t="s">
        <v>1756</v>
      </c>
      <c r="B42" s="63" t="s">
        <v>1757</v>
      </c>
      <c r="C42" s="63">
        <v>2000</v>
      </c>
      <c r="D42" s="57"/>
    </row>
    <row r="43" spans="1:4" x14ac:dyDescent="0.25">
      <c r="A43" s="105" t="s">
        <v>1758</v>
      </c>
      <c r="B43" s="63" t="s">
        <v>1759</v>
      </c>
      <c r="C43" s="63" t="s">
        <v>1760</v>
      </c>
      <c r="D43" s="63">
        <v>2009</v>
      </c>
    </row>
    <row r="44" spans="1:4" ht="15.75" thickBot="1" x14ac:dyDescent="0.3">
      <c r="A44" s="101"/>
      <c r="B44" s="63" t="s">
        <v>1761</v>
      </c>
      <c r="C44" s="63" t="s">
        <v>1762</v>
      </c>
      <c r="D44" s="63" t="s">
        <v>1763</v>
      </c>
    </row>
    <row r="45" spans="1:4" ht="15.75" thickBot="1" x14ac:dyDescent="0.3">
      <c r="A45" s="105">
        <v>1989</v>
      </c>
      <c r="B45" s="57"/>
      <c r="C45" s="57"/>
      <c r="D45" s="57"/>
    </row>
    <row r="46" spans="1:4" x14ac:dyDescent="0.25">
      <c r="A46" s="105" t="s">
        <v>1764</v>
      </c>
      <c r="B46" s="63">
        <v>1995</v>
      </c>
      <c r="C46" s="63">
        <v>2001</v>
      </c>
      <c r="D46" s="63">
        <v>2011</v>
      </c>
    </row>
    <row r="47" spans="1:4" x14ac:dyDescent="0.25">
      <c r="A47" s="105" t="s">
        <v>1765</v>
      </c>
      <c r="B47" s="63" t="s">
        <v>1766</v>
      </c>
      <c r="C47" s="63" t="s">
        <v>1767</v>
      </c>
      <c r="D47" s="63" t="s">
        <v>1768</v>
      </c>
    </row>
    <row r="48" spans="1:4" ht="15.75" thickBot="1" x14ac:dyDescent="0.3">
      <c r="A48" s="105" t="s">
        <v>1769</v>
      </c>
      <c r="B48" s="63" t="s">
        <v>1770</v>
      </c>
      <c r="C48" s="63" t="s">
        <v>1771</v>
      </c>
      <c r="D48" s="57"/>
    </row>
    <row r="49" spans="1:4" ht="15.75" thickBot="1" x14ac:dyDescent="0.3">
      <c r="A49" s="105" t="s">
        <v>1772</v>
      </c>
      <c r="B49" s="63" t="s">
        <v>1773</v>
      </c>
      <c r="C49" s="57"/>
      <c r="D49" s="63">
        <v>2012</v>
      </c>
    </row>
    <row r="50" spans="1:4" ht="15.75" thickBot="1" x14ac:dyDescent="0.3">
      <c r="A50" s="101"/>
      <c r="B50" s="63" t="s">
        <v>1774</v>
      </c>
      <c r="C50" s="63">
        <v>2002</v>
      </c>
      <c r="D50" s="63" t="s">
        <v>1775</v>
      </c>
    </row>
    <row r="51" spans="1:4" ht="15.75" thickBot="1" x14ac:dyDescent="0.3">
      <c r="A51" s="105">
        <v>1990</v>
      </c>
      <c r="B51" s="63" t="s">
        <v>1776</v>
      </c>
      <c r="C51" s="63" t="s">
        <v>1777</v>
      </c>
      <c r="D51" s="107"/>
    </row>
    <row r="52" spans="1:4" ht="15.75" thickBot="1" x14ac:dyDescent="0.3">
      <c r="A52" s="105" t="s">
        <v>1778</v>
      </c>
      <c r="B52" s="57"/>
      <c r="C52" s="57"/>
      <c r="D52" s="69">
        <v>2013</v>
      </c>
    </row>
    <row r="53" spans="1:4" x14ac:dyDescent="0.25">
      <c r="A53" s="105" t="s">
        <v>1779</v>
      </c>
      <c r="B53" s="63">
        <v>1996</v>
      </c>
      <c r="C53" s="63">
        <v>2003</v>
      </c>
      <c r="D53" s="69" t="s">
        <v>1780</v>
      </c>
    </row>
    <row r="54" spans="1:4" x14ac:dyDescent="0.25">
      <c r="A54" s="105" t="s">
        <v>1781</v>
      </c>
      <c r="B54" s="63" t="s">
        <v>1782</v>
      </c>
      <c r="C54" s="63" t="s">
        <v>1783</v>
      </c>
      <c r="D54" s="69" t="s">
        <v>1784</v>
      </c>
    </row>
    <row r="55" spans="1:4" x14ac:dyDescent="0.25">
      <c r="A55" s="105" t="s">
        <v>1785</v>
      </c>
      <c r="B55" s="63" t="s">
        <v>1786</v>
      </c>
      <c r="C55" s="63" t="s">
        <v>1787</v>
      </c>
      <c r="D55" s="63"/>
    </row>
    <row r="56" spans="1:4" ht="15.75" thickBot="1" x14ac:dyDescent="0.3">
      <c r="A56" s="101"/>
      <c r="B56" s="63" t="s">
        <v>1788</v>
      </c>
      <c r="C56" s="57"/>
      <c r="D56" s="63"/>
    </row>
    <row r="57" spans="1:4" x14ac:dyDescent="0.25">
      <c r="A57" s="105">
        <v>1991</v>
      </c>
      <c r="B57" s="63" t="s">
        <v>1789</v>
      </c>
      <c r="C57" s="63">
        <v>2004</v>
      </c>
      <c r="D57" s="63"/>
    </row>
    <row r="58" spans="1:4" ht="15.75" thickBot="1" x14ac:dyDescent="0.3">
      <c r="A58" s="105" t="s">
        <v>1790</v>
      </c>
      <c r="B58" s="57"/>
      <c r="C58" s="63" t="s">
        <v>1791</v>
      </c>
      <c r="D58" s="63"/>
    </row>
    <row r="59" spans="1:4" x14ac:dyDescent="0.25">
      <c r="A59" s="105" t="s">
        <v>1792</v>
      </c>
      <c r="B59" s="63">
        <v>1997</v>
      </c>
      <c r="C59" s="63" t="s">
        <v>1793</v>
      </c>
      <c r="D59" s="63"/>
    </row>
    <row r="60" spans="1:4" ht="15.75" thickBot="1" x14ac:dyDescent="0.3">
      <c r="A60" s="105" t="s">
        <v>1794</v>
      </c>
      <c r="B60" s="63" t="s">
        <v>1795</v>
      </c>
      <c r="C60" s="57"/>
      <c r="D60" s="63"/>
    </row>
    <row r="61" spans="1:4" x14ac:dyDescent="0.25">
      <c r="A61" s="105" t="s">
        <v>1796</v>
      </c>
      <c r="B61" s="63" t="s">
        <v>1797</v>
      </c>
      <c r="C61" s="63">
        <v>2005</v>
      </c>
      <c r="D61" s="63"/>
    </row>
    <row r="62" spans="1:4" x14ac:dyDescent="0.25">
      <c r="A62" s="105"/>
      <c r="B62" s="63" t="s">
        <v>1798</v>
      </c>
      <c r="C62" s="63" t="s">
        <v>1799</v>
      </c>
      <c r="D62" s="63"/>
    </row>
    <row r="63" spans="1:4" x14ac:dyDescent="0.25">
      <c r="A63" s="105"/>
      <c r="B63" s="63" t="s">
        <v>1800</v>
      </c>
      <c r="C63" s="63" t="s">
        <v>1801</v>
      </c>
      <c r="D63" s="63"/>
    </row>
    <row r="64" spans="1:4" x14ac:dyDescent="0.25">
      <c r="A64" s="105"/>
      <c r="B64" s="63" t="s">
        <v>1802</v>
      </c>
      <c r="C64" s="63"/>
      <c r="D64" s="63"/>
    </row>
    <row r="65" spans="1:4" ht="15.75" thickBot="1" x14ac:dyDescent="0.3">
      <c r="A65" s="101"/>
      <c r="B65" s="57"/>
      <c r="C65" s="57"/>
      <c r="D65" s="57"/>
    </row>
  </sheetData>
  <mergeCells count="17">
    <mergeCell ref="A13:D13"/>
    <mergeCell ref="A14:D14"/>
    <mergeCell ref="A15:D15"/>
    <mergeCell ref="A16:D16"/>
    <mergeCell ref="A7:D7"/>
    <mergeCell ref="A8:D8"/>
    <mergeCell ref="A9:D9"/>
    <mergeCell ref="A10:D10"/>
    <mergeCell ref="A11:D11"/>
    <mergeCell ref="A12:D12"/>
    <mergeCell ref="A6:D6"/>
    <mergeCell ref="F4:F6"/>
    <mergeCell ref="A1:D1"/>
    <mergeCell ref="A2:D2"/>
    <mergeCell ref="A3:D3"/>
    <mergeCell ref="A4:D4"/>
    <mergeCell ref="A5:D5"/>
  </mergeCells>
  <hyperlinks>
    <hyperlink ref="A15" r:id="rId1" display="http://www.apta.com/about/hallofframe/Pages/default.aspx"/>
    <hyperlink ref="F4:F6" location="TOC!A1" display="Back to Table of Contents"/>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workbookViewId="0">
      <selection activeCell="D1" sqref="D1:E1048576"/>
    </sheetView>
  </sheetViews>
  <sheetFormatPr defaultRowHeight="15" x14ac:dyDescent="0.25"/>
  <cols>
    <col min="1" max="3" width="39.5703125" customWidth="1"/>
  </cols>
  <sheetData>
    <row r="1" spans="1:5" ht="15.75" thickBot="1" x14ac:dyDescent="0.3">
      <c r="A1" s="540" t="s">
        <v>1803</v>
      </c>
      <c r="B1" s="540"/>
      <c r="C1" s="540"/>
    </row>
    <row r="2" spans="1:5" x14ac:dyDescent="0.25">
      <c r="A2" s="318" t="s">
        <v>1804</v>
      </c>
      <c r="B2" s="319"/>
      <c r="C2" s="356"/>
    </row>
    <row r="3" spans="1:5" ht="15.75" thickBot="1" x14ac:dyDescent="0.3">
      <c r="A3" s="321" t="s">
        <v>1805</v>
      </c>
      <c r="B3" s="322"/>
      <c r="C3" s="360"/>
    </row>
    <row r="4" spans="1:5" ht="15.75" thickBot="1" x14ac:dyDescent="0.3">
      <c r="A4" s="101" t="s">
        <v>1806</v>
      </c>
      <c r="B4" s="57" t="s">
        <v>1807</v>
      </c>
      <c r="C4" s="57" t="s">
        <v>1808</v>
      </c>
      <c r="E4" s="217" t="s">
        <v>2199</v>
      </c>
    </row>
    <row r="5" spans="1:5" ht="15.75" thickBot="1" x14ac:dyDescent="0.3">
      <c r="A5" s="538" t="s">
        <v>1809</v>
      </c>
      <c r="B5" s="430"/>
      <c r="C5" s="539"/>
      <c r="E5" s="218"/>
    </row>
    <row r="6" spans="1:5" ht="15.75" thickBot="1" x14ac:dyDescent="0.3">
      <c r="A6" s="101" t="s">
        <v>1811</v>
      </c>
      <c r="B6" s="57" t="s">
        <v>1812</v>
      </c>
      <c r="C6" s="57" t="s">
        <v>1813</v>
      </c>
      <c r="E6" s="219"/>
    </row>
    <row r="7" spans="1:5" ht="15.75" thickBot="1" x14ac:dyDescent="0.3">
      <c r="A7" s="101" t="s">
        <v>1816</v>
      </c>
      <c r="B7" s="57" t="s">
        <v>1817</v>
      </c>
      <c r="C7" s="57" t="s">
        <v>1818</v>
      </c>
    </row>
    <row r="8" spans="1:5" x14ac:dyDescent="0.25">
      <c r="A8" s="302" t="s">
        <v>1821</v>
      </c>
      <c r="B8" s="302" t="s">
        <v>1822</v>
      </c>
      <c r="C8" s="63" t="s">
        <v>1818</v>
      </c>
    </row>
    <row r="9" spans="1:5" ht="15.75" thickBot="1" x14ac:dyDescent="0.3">
      <c r="A9" s="303"/>
      <c r="B9" s="303"/>
      <c r="C9" s="57" t="s">
        <v>1823</v>
      </c>
    </row>
    <row r="10" spans="1:5" ht="15.75" thickBot="1" x14ac:dyDescent="0.3">
      <c r="A10" s="101" t="s">
        <v>1826</v>
      </c>
      <c r="B10" s="57" t="s">
        <v>1827</v>
      </c>
      <c r="C10" s="57" t="s">
        <v>1823</v>
      </c>
    </row>
    <row r="11" spans="1:5" ht="15.75" thickBot="1" x14ac:dyDescent="0.3">
      <c r="A11" s="101" t="s">
        <v>1830</v>
      </c>
      <c r="B11" s="57" t="s">
        <v>1831</v>
      </c>
      <c r="C11" s="57" t="s">
        <v>1823</v>
      </c>
    </row>
    <row r="12" spans="1:5" ht="15.75" thickBot="1" x14ac:dyDescent="0.3">
      <c r="A12" s="101" t="s">
        <v>1835</v>
      </c>
      <c r="B12" s="57" t="s">
        <v>1836</v>
      </c>
      <c r="C12" s="57" t="s">
        <v>1834</v>
      </c>
    </row>
    <row r="13" spans="1:5" ht="15.75" thickBot="1" x14ac:dyDescent="0.3">
      <c r="A13" s="101" t="s">
        <v>1839</v>
      </c>
      <c r="B13" s="57" t="s">
        <v>1827</v>
      </c>
      <c r="C13" s="57" t="s">
        <v>1834</v>
      </c>
    </row>
    <row r="14" spans="1:5" ht="15.75" thickBot="1" x14ac:dyDescent="0.3">
      <c r="A14" s="101" t="s">
        <v>1843</v>
      </c>
      <c r="B14" s="57" t="s">
        <v>1844</v>
      </c>
      <c r="C14" s="57" t="s">
        <v>1834</v>
      </c>
    </row>
    <row r="15" spans="1:5" ht="15.75" thickBot="1" x14ac:dyDescent="0.3">
      <c r="A15" s="101" t="s">
        <v>1847</v>
      </c>
      <c r="B15" s="57" t="s">
        <v>1848</v>
      </c>
      <c r="C15" s="57" t="s">
        <v>1842</v>
      </c>
    </row>
    <row r="16" spans="1:5" ht="15.75" thickBot="1" x14ac:dyDescent="0.3">
      <c r="A16" s="101" t="s">
        <v>1851</v>
      </c>
      <c r="B16" s="57" t="s">
        <v>1852</v>
      </c>
      <c r="C16" s="57" t="s">
        <v>1842</v>
      </c>
    </row>
    <row r="17" spans="1:3" x14ac:dyDescent="0.25">
      <c r="A17" s="302" t="s">
        <v>1856</v>
      </c>
      <c r="B17" s="63" t="s">
        <v>1857</v>
      </c>
      <c r="C17" s="302" t="s">
        <v>1842</v>
      </c>
    </row>
    <row r="18" spans="1:3" ht="15.75" thickBot="1" x14ac:dyDescent="0.3">
      <c r="A18" s="303"/>
      <c r="B18" s="57" t="s">
        <v>1858</v>
      </c>
      <c r="C18" s="303"/>
    </row>
    <row r="19" spans="1:3" ht="15.75" thickBot="1" x14ac:dyDescent="0.3">
      <c r="A19" s="101" t="s">
        <v>1862</v>
      </c>
      <c r="B19" s="57" t="s">
        <v>1863</v>
      </c>
      <c r="C19" s="57" t="s">
        <v>1855</v>
      </c>
    </row>
    <row r="20" spans="1:3" ht="15.75" thickBot="1" x14ac:dyDescent="0.3">
      <c r="A20" s="101" t="s">
        <v>1866</v>
      </c>
      <c r="B20" s="57" t="s">
        <v>1827</v>
      </c>
      <c r="C20" s="57" t="s">
        <v>1855</v>
      </c>
    </row>
    <row r="21" spans="1:3" ht="15.75" thickBot="1" x14ac:dyDescent="0.3">
      <c r="A21" s="101" t="s">
        <v>1870</v>
      </c>
      <c r="B21" s="57" t="s">
        <v>1871</v>
      </c>
      <c r="C21" s="57" t="s">
        <v>1855</v>
      </c>
    </row>
    <row r="22" spans="1:3" ht="15.75" thickBot="1" x14ac:dyDescent="0.3">
      <c r="A22" s="101" t="s">
        <v>1874</v>
      </c>
      <c r="B22" s="57" t="s">
        <v>1875</v>
      </c>
      <c r="C22" s="57" t="s">
        <v>1861</v>
      </c>
    </row>
    <row r="23" spans="1:3" ht="15.75" thickBot="1" x14ac:dyDescent="0.3">
      <c r="A23" s="101" t="s">
        <v>1879</v>
      </c>
      <c r="B23" s="57" t="s">
        <v>1880</v>
      </c>
      <c r="C23" s="57" t="s">
        <v>1861</v>
      </c>
    </row>
    <row r="24" spans="1:3" ht="15.75" thickBot="1" x14ac:dyDescent="0.3">
      <c r="A24" s="101" t="s">
        <v>1882</v>
      </c>
      <c r="B24" s="57" t="s">
        <v>1827</v>
      </c>
      <c r="C24" s="57" t="s">
        <v>1869</v>
      </c>
    </row>
    <row r="25" spans="1:3" ht="15.75" thickBot="1" x14ac:dyDescent="0.3">
      <c r="A25" s="101" t="s">
        <v>1885</v>
      </c>
      <c r="B25" s="57" t="s">
        <v>1886</v>
      </c>
      <c r="C25" s="57" t="s">
        <v>1869</v>
      </c>
    </row>
    <row r="26" spans="1:3" ht="15.75" thickBot="1" x14ac:dyDescent="0.3">
      <c r="A26" s="101" t="s">
        <v>1889</v>
      </c>
      <c r="B26" s="57" t="s">
        <v>1827</v>
      </c>
      <c r="C26" s="57" t="s">
        <v>1869</v>
      </c>
    </row>
    <row r="27" spans="1:3" ht="15.75" thickBot="1" x14ac:dyDescent="0.3">
      <c r="A27" s="101" t="s">
        <v>1892</v>
      </c>
      <c r="B27" s="57" t="s">
        <v>1893</v>
      </c>
      <c r="C27" s="57" t="s">
        <v>1869</v>
      </c>
    </row>
    <row r="28" spans="1:3" ht="15.75" thickBot="1" x14ac:dyDescent="0.3">
      <c r="A28" s="101" t="s">
        <v>1896</v>
      </c>
      <c r="B28" s="57" t="s">
        <v>1897</v>
      </c>
      <c r="C28" s="57" t="s">
        <v>1878</v>
      </c>
    </row>
    <row r="29" spans="1:3" ht="15.75" thickBot="1" x14ac:dyDescent="0.3">
      <c r="A29" s="101" t="s">
        <v>1900</v>
      </c>
      <c r="B29" s="57" t="s">
        <v>1901</v>
      </c>
      <c r="C29" s="57" t="s">
        <v>1878</v>
      </c>
    </row>
    <row r="30" spans="1:3" ht="15.75" thickBot="1" x14ac:dyDescent="0.3">
      <c r="A30" s="538" t="s">
        <v>1810</v>
      </c>
      <c r="B30" s="430"/>
      <c r="C30" s="539"/>
    </row>
    <row r="31" spans="1:3" ht="15.75" thickBot="1" x14ac:dyDescent="0.3">
      <c r="A31" s="57" t="s">
        <v>1814</v>
      </c>
      <c r="B31" s="57" t="s">
        <v>1815</v>
      </c>
      <c r="C31" s="57" t="s">
        <v>1813</v>
      </c>
    </row>
    <row r="32" spans="1:3" ht="15.75" thickBot="1" x14ac:dyDescent="0.3">
      <c r="A32" s="57" t="s">
        <v>1819</v>
      </c>
      <c r="B32" s="57" t="s">
        <v>1820</v>
      </c>
      <c r="C32" s="57" t="s">
        <v>1818</v>
      </c>
    </row>
    <row r="33" spans="1:3" x14ac:dyDescent="0.25">
      <c r="A33" s="302" t="s">
        <v>1824</v>
      </c>
      <c r="B33" s="302" t="s">
        <v>1825</v>
      </c>
      <c r="C33" s="302" t="s">
        <v>1818</v>
      </c>
    </row>
    <row r="34" spans="1:3" ht="15.75" thickBot="1" x14ac:dyDescent="0.3">
      <c r="A34" s="303"/>
      <c r="B34" s="303"/>
      <c r="C34" s="303"/>
    </row>
    <row r="35" spans="1:3" ht="15.75" thickBot="1" x14ac:dyDescent="0.3">
      <c r="A35" s="57" t="s">
        <v>1828</v>
      </c>
      <c r="B35" s="57" t="s">
        <v>1829</v>
      </c>
      <c r="C35" s="57" t="s">
        <v>1823</v>
      </c>
    </row>
    <row r="36" spans="1:3" ht="15.75" thickBot="1" x14ac:dyDescent="0.3">
      <c r="A36" s="57" t="s">
        <v>1832</v>
      </c>
      <c r="B36" s="57" t="s">
        <v>1833</v>
      </c>
      <c r="C36" s="57" t="s">
        <v>1834</v>
      </c>
    </row>
    <row r="37" spans="1:3" ht="15.75" thickBot="1" x14ac:dyDescent="0.3">
      <c r="A37" s="57" t="s">
        <v>1837</v>
      </c>
      <c r="B37" s="57" t="s">
        <v>1838</v>
      </c>
      <c r="C37" s="57" t="s">
        <v>1834</v>
      </c>
    </row>
    <row r="38" spans="1:3" ht="15.75" thickBot="1" x14ac:dyDescent="0.3">
      <c r="A38" s="57" t="s">
        <v>1840</v>
      </c>
      <c r="B38" s="57" t="s">
        <v>1841</v>
      </c>
      <c r="C38" s="57" t="s">
        <v>1842</v>
      </c>
    </row>
    <row r="39" spans="1:3" ht="15.75" thickBot="1" x14ac:dyDescent="0.3">
      <c r="A39" s="57" t="s">
        <v>1845</v>
      </c>
      <c r="B39" s="57" t="s">
        <v>1846</v>
      </c>
      <c r="C39" s="57" t="s">
        <v>1842</v>
      </c>
    </row>
    <row r="40" spans="1:3" ht="15.75" thickBot="1" x14ac:dyDescent="0.3">
      <c r="A40" s="57" t="s">
        <v>1849</v>
      </c>
      <c r="B40" s="57" t="s">
        <v>1850</v>
      </c>
      <c r="C40" s="57" t="s">
        <v>1842</v>
      </c>
    </row>
    <row r="41" spans="1:3" ht="15.75" thickBot="1" x14ac:dyDescent="0.3">
      <c r="A41" s="57" t="s">
        <v>1853</v>
      </c>
      <c r="B41" s="57" t="s">
        <v>1854</v>
      </c>
      <c r="C41" s="57" t="s">
        <v>1855</v>
      </c>
    </row>
    <row r="42" spans="1:3" x14ac:dyDescent="0.25">
      <c r="A42" s="302" t="s">
        <v>1859</v>
      </c>
      <c r="B42" s="302" t="s">
        <v>1860</v>
      </c>
      <c r="C42" s="302" t="s">
        <v>1861</v>
      </c>
    </row>
    <row r="43" spans="1:3" ht="15.75" thickBot="1" x14ac:dyDescent="0.3">
      <c r="A43" s="303"/>
      <c r="B43" s="303"/>
      <c r="C43" s="303"/>
    </row>
    <row r="44" spans="1:3" ht="15.75" thickBot="1" x14ac:dyDescent="0.3">
      <c r="A44" s="57" t="s">
        <v>1864</v>
      </c>
      <c r="B44" s="57" t="s">
        <v>1865</v>
      </c>
      <c r="C44" s="57" t="s">
        <v>1861</v>
      </c>
    </row>
    <row r="45" spans="1:3" ht="15.75" thickBot="1" x14ac:dyDescent="0.3">
      <c r="A45" s="57" t="s">
        <v>1867</v>
      </c>
      <c r="B45" s="57" t="s">
        <v>1868</v>
      </c>
      <c r="C45" s="57" t="s">
        <v>1869</v>
      </c>
    </row>
    <row r="46" spans="1:3" ht="15.75" thickBot="1" x14ac:dyDescent="0.3">
      <c r="A46" s="57" t="s">
        <v>1872</v>
      </c>
      <c r="B46" s="57" t="s">
        <v>1873</v>
      </c>
      <c r="C46" s="57" t="s">
        <v>1869</v>
      </c>
    </row>
    <row r="47" spans="1:3" ht="15.75" thickBot="1" x14ac:dyDescent="0.3">
      <c r="A47" s="57" t="s">
        <v>1876</v>
      </c>
      <c r="B47" s="57" t="s">
        <v>1877</v>
      </c>
      <c r="C47" s="57" t="s">
        <v>1878</v>
      </c>
    </row>
    <row r="48" spans="1:3" ht="15.75" thickBot="1" x14ac:dyDescent="0.3">
      <c r="A48" s="538" t="s">
        <v>1881</v>
      </c>
      <c r="B48" s="430"/>
      <c r="C48" s="539"/>
    </row>
    <row r="49" spans="1:3" ht="15.75" thickBot="1" x14ac:dyDescent="0.3">
      <c r="A49" s="57" t="s">
        <v>1883</v>
      </c>
      <c r="B49" s="57" t="s">
        <v>1884</v>
      </c>
      <c r="C49" s="57" t="s">
        <v>1813</v>
      </c>
    </row>
    <row r="50" spans="1:3" ht="15.75" thickBot="1" x14ac:dyDescent="0.3">
      <c r="A50" s="57" t="s">
        <v>1887</v>
      </c>
      <c r="B50" s="57" t="s">
        <v>1888</v>
      </c>
      <c r="C50" s="57" t="s">
        <v>1818</v>
      </c>
    </row>
    <row r="51" spans="1:3" ht="15.75" thickBot="1" x14ac:dyDescent="0.3">
      <c r="A51" s="57" t="s">
        <v>1890</v>
      </c>
      <c r="B51" s="57" t="s">
        <v>1891</v>
      </c>
      <c r="C51" s="57" t="s">
        <v>1818</v>
      </c>
    </row>
    <row r="52" spans="1:3" ht="15.75" thickBot="1" x14ac:dyDescent="0.3">
      <c r="A52" s="57" t="s">
        <v>1894</v>
      </c>
      <c r="B52" s="57" t="s">
        <v>1895</v>
      </c>
      <c r="C52" s="57" t="s">
        <v>1823</v>
      </c>
    </row>
    <row r="53" spans="1:3" ht="15.75" thickBot="1" x14ac:dyDescent="0.3">
      <c r="A53" s="57" t="s">
        <v>1898</v>
      </c>
      <c r="B53" s="57" t="s">
        <v>1899</v>
      </c>
      <c r="C53" s="57" t="s">
        <v>1834</v>
      </c>
    </row>
    <row r="54" spans="1:3" ht="15.75" thickBot="1" x14ac:dyDescent="0.3">
      <c r="A54" s="57" t="s">
        <v>1902</v>
      </c>
      <c r="B54" s="57" t="s">
        <v>1841</v>
      </c>
      <c r="C54" s="57" t="s">
        <v>1842</v>
      </c>
    </row>
    <row r="55" spans="1:3" ht="15.75" thickBot="1" x14ac:dyDescent="0.3">
      <c r="A55" s="101" t="s">
        <v>1903</v>
      </c>
      <c r="B55" s="57" t="s">
        <v>1904</v>
      </c>
      <c r="C55" s="57" t="s">
        <v>1842</v>
      </c>
    </row>
    <row r="56" spans="1:3" ht="15.75" thickBot="1" x14ac:dyDescent="0.3">
      <c r="A56" s="101" t="s">
        <v>1907</v>
      </c>
      <c r="B56" s="57" t="s">
        <v>1908</v>
      </c>
      <c r="C56" s="57" t="s">
        <v>1855</v>
      </c>
    </row>
    <row r="57" spans="1:3" ht="15.75" thickBot="1" x14ac:dyDescent="0.3">
      <c r="A57" s="101" t="s">
        <v>1911</v>
      </c>
      <c r="B57" s="57" t="s">
        <v>1912</v>
      </c>
      <c r="C57" s="57" t="s">
        <v>1861</v>
      </c>
    </row>
    <row r="58" spans="1:3" ht="15.75" thickBot="1" x14ac:dyDescent="0.3">
      <c r="A58" s="101" t="s">
        <v>1915</v>
      </c>
      <c r="B58" s="57" t="s">
        <v>1916</v>
      </c>
      <c r="C58" s="57" t="s">
        <v>1869</v>
      </c>
    </row>
    <row r="59" spans="1:3" ht="15.75" thickBot="1" x14ac:dyDescent="0.3">
      <c r="A59" s="57" t="s">
        <v>1905</v>
      </c>
      <c r="B59" s="57" t="s">
        <v>1906</v>
      </c>
      <c r="C59" s="57" t="s">
        <v>1869</v>
      </c>
    </row>
    <row r="60" spans="1:3" ht="15.75" thickBot="1" x14ac:dyDescent="0.3">
      <c r="A60" s="57" t="s">
        <v>1909</v>
      </c>
      <c r="B60" s="57" t="s">
        <v>1910</v>
      </c>
      <c r="C60" s="57" t="s">
        <v>1869</v>
      </c>
    </row>
    <row r="61" spans="1:3" ht="15.75" thickBot="1" x14ac:dyDescent="0.3">
      <c r="A61" s="57" t="s">
        <v>1913</v>
      </c>
      <c r="B61" s="57" t="s">
        <v>1914</v>
      </c>
      <c r="C61" s="57" t="s">
        <v>1878</v>
      </c>
    </row>
    <row r="62" spans="1:3" x14ac:dyDescent="0.25">
      <c r="A62" s="131" t="s">
        <v>1917</v>
      </c>
    </row>
    <row r="63" spans="1:3" x14ac:dyDescent="0.25">
      <c r="A63" s="131"/>
    </row>
  </sheetData>
  <mergeCells count="17">
    <mergeCell ref="A2:C2"/>
    <mergeCell ref="A3:C3"/>
    <mergeCell ref="A1:C1"/>
    <mergeCell ref="A17:A18"/>
    <mergeCell ref="C17:C18"/>
    <mergeCell ref="E4:E6"/>
    <mergeCell ref="A42:A43"/>
    <mergeCell ref="B42:B43"/>
    <mergeCell ref="C42:C43"/>
    <mergeCell ref="A48:C48"/>
    <mergeCell ref="A5:C5"/>
    <mergeCell ref="A30:C30"/>
    <mergeCell ref="A8:A9"/>
    <mergeCell ref="B8:B9"/>
    <mergeCell ref="A33:A34"/>
    <mergeCell ref="B33:B34"/>
    <mergeCell ref="C33:C34"/>
  </mergeCells>
  <hyperlinks>
    <hyperlink ref="E4:E6" location="TOC!A1" display="Back to Table of Contents"/>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I4" sqref="I1:J1048576"/>
    </sheetView>
  </sheetViews>
  <sheetFormatPr defaultRowHeight="15" x14ac:dyDescent="0.25"/>
  <cols>
    <col min="1" max="8" width="13" customWidth="1"/>
  </cols>
  <sheetData>
    <row r="1" spans="1:10" x14ac:dyDescent="0.25">
      <c r="A1" s="304" t="s">
        <v>1918</v>
      </c>
      <c r="B1" s="304"/>
      <c r="C1" s="304"/>
      <c r="D1" s="304"/>
      <c r="E1" s="304"/>
      <c r="F1" s="304"/>
      <c r="G1" s="304"/>
      <c r="H1" s="304"/>
    </row>
    <row r="2" spans="1:10" ht="15.75" thickBot="1" x14ac:dyDescent="0.3">
      <c r="A2" s="305" t="s">
        <v>1919</v>
      </c>
      <c r="B2" s="305"/>
      <c r="C2" s="305"/>
      <c r="D2" s="305"/>
      <c r="E2" s="305"/>
      <c r="F2" s="305"/>
      <c r="G2" s="305"/>
      <c r="H2" s="305"/>
    </row>
    <row r="3" spans="1:10" ht="15.75" thickBot="1" x14ac:dyDescent="0.3">
      <c r="A3" s="306" t="s">
        <v>1920</v>
      </c>
      <c r="B3" s="307"/>
      <c r="C3" s="307"/>
      <c r="D3" s="307"/>
      <c r="E3" s="307"/>
      <c r="F3" s="307"/>
      <c r="G3" s="307"/>
      <c r="H3" s="379"/>
    </row>
    <row r="4" spans="1:10" ht="45.75" thickBot="1" x14ac:dyDescent="0.3">
      <c r="A4" s="101" t="s">
        <v>1921</v>
      </c>
      <c r="B4" s="57" t="s">
        <v>1922</v>
      </c>
      <c r="C4" s="57" t="s">
        <v>1923</v>
      </c>
      <c r="D4" s="57" t="s">
        <v>1924</v>
      </c>
      <c r="E4" s="57" t="s">
        <v>1925</v>
      </c>
      <c r="F4" s="57" t="s">
        <v>1926</v>
      </c>
      <c r="G4" s="57" t="s">
        <v>1927</v>
      </c>
      <c r="H4" s="57" t="s">
        <v>1928</v>
      </c>
      <c r="J4" s="217" t="s">
        <v>2199</v>
      </c>
    </row>
    <row r="5" spans="1:10" ht="15.75" thickBot="1" x14ac:dyDescent="0.3">
      <c r="A5" s="101">
        <v>2000</v>
      </c>
      <c r="B5" s="24">
        <v>515</v>
      </c>
      <c r="C5" s="25">
        <v>22.5</v>
      </c>
      <c r="D5" s="24">
        <v>23</v>
      </c>
      <c r="E5" s="24">
        <v>35</v>
      </c>
      <c r="F5" s="26">
        <v>5498</v>
      </c>
      <c r="G5" s="24">
        <v>157.1</v>
      </c>
      <c r="H5" s="24">
        <v>244.4</v>
      </c>
      <c r="J5" s="218"/>
    </row>
    <row r="6" spans="1:10" ht="15.75" thickBot="1" x14ac:dyDescent="0.3">
      <c r="A6" s="101">
        <v>2001</v>
      </c>
      <c r="B6" s="24">
        <v>512</v>
      </c>
      <c r="C6" s="25">
        <v>23.5</v>
      </c>
      <c r="D6" s="24">
        <v>23</v>
      </c>
      <c r="E6" s="24">
        <v>36</v>
      </c>
      <c r="F6" s="26">
        <v>5559</v>
      </c>
      <c r="G6" s="24">
        <v>154.4</v>
      </c>
      <c r="H6" s="24">
        <v>236.6</v>
      </c>
      <c r="J6" s="219"/>
    </row>
    <row r="7" spans="1:10" ht="15.75" thickBot="1" x14ac:dyDescent="0.3">
      <c r="A7" s="101">
        <v>2002</v>
      </c>
      <c r="B7" s="24">
        <v>515</v>
      </c>
      <c r="C7" s="25">
        <v>23.4</v>
      </c>
      <c r="D7" s="24">
        <v>23</v>
      </c>
      <c r="E7" s="24">
        <v>38</v>
      </c>
      <c r="F7" s="26">
        <v>5468</v>
      </c>
      <c r="G7" s="24">
        <v>143.9</v>
      </c>
      <c r="H7" s="24">
        <v>233.7</v>
      </c>
    </row>
    <row r="8" spans="1:10" ht="15.75" thickBot="1" x14ac:dyDescent="0.3">
      <c r="A8" s="101">
        <v>2003</v>
      </c>
      <c r="B8" s="24">
        <v>514</v>
      </c>
      <c r="C8" s="25">
        <v>24</v>
      </c>
      <c r="D8" s="24">
        <v>23</v>
      </c>
      <c r="E8" s="24">
        <v>37</v>
      </c>
      <c r="F8" s="26">
        <v>5503</v>
      </c>
      <c r="G8" s="24">
        <v>148.69999999999999</v>
      </c>
      <c r="H8" s="24">
        <v>229.3</v>
      </c>
    </row>
    <row r="9" spans="1:10" ht="15.75" thickBot="1" x14ac:dyDescent="0.3">
      <c r="A9" s="101">
        <v>2004</v>
      </c>
      <c r="B9" s="24">
        <v>517</v>
      </c>
      <c r="C9" s="25">
        <v>25.1</v>
      </c>
      <c r="D9" s="24">
        <v>23</v>
      </c>
      <c r="E9" s="24">
        <v>37</v>
      </c>
      <c r="F9" s="26">
        <v>5558</v>
      </c>
      <c r="G9" s="24">
        <v>150.19999999999999</v>
      </c>
      <c r="H9" s="24">
        <v>221.4</v>
      </c>
    </row>
    <row r="10" spans="1:10" ht="15.75" thickBot="1" x14ac:dyDescent="0.3">
      <c r="A10" s="101">
        <v>2005</v>
      </c>
      <c r="B10" s="24">
        <v>518</v>
      </c>
      <c r="C10" s="25">
        <v>24.2</v>
      </c>
      <c r="D10" s="24">
        <v>23</v>
      </c>
      <c r="E10" s="24">
        <v>37</v>
      </c>
      <c r="F10" s="26">
        <v>5391</v>
      </c>
      <c r="G10" s="24">
        <v>145.69999999999999</v>
      </c>
      <c r="H10" s="24">
        <v>222.8</v>
      </c>
    </row>
    <row r="11" spans="1:10" ht="15.75" thickBot="1" x14ac:dyDescent="0.3">
      <c r="A11" s="101">
        <v>2006</v>
      </c>
      <c r="B11" s="24">
        <v>503</v>
      </c>
      <c r="C11" s="25">
        <v>24.3</v>
      </c>
      <c r="D11" s="24">
        <v>21</v>
      </c>
      <c r="E11" s="24">
        <v>36</v>
      </c>
      <c r="F11" s="26">
        <v>5358</v>
      </c>
      <c r="G11" s="24">
        <v>148.80000000000001</v>
      </c>
      <c r="H11" s="24">
        <v>220.5</v>
      </c>
    </row>
    <row r="12" spans="1:10" ht="15.75" thickBot="1" x14ac:dyDescent="0.3">
      <c r="A12" s="101">
        <v>2007</v>
      </c>
      <c r="B12" s="24">
        <v>497</v>
      </c>
      <c r="C12" s="54">
        <v>25.8</v>
      </c>
      <c r="D12" s="55">
        <v>21</v>
      </c>
      <c r="E12" s="55">
        <v>37</v>
      </c>
      <c r="F12" s="58">
        <v>5654</v>
      </c>
      <c r="G12" s="55">
        <v>151.4</v>
      </c>
      <c r="H12" s="55">
        <v>219.1</v>
      </c>
    </row>
    <row r="13" spans="1:10" ht="15.75" thickBot="1" x14ac:dyDescent="0.3">
      <c r="A13" s="101">
        <v>2008</v>
      </c>
      <c r="B13" s="55">
        <v>527</v>
      </c>
      <c r="C13" s="54">
        <v>28.7</v>
      </c>
      <c r="D13" s="55">
        <v>22</v>
      </c>
      <c r="E13" s="55">
        <v>38</v>
      </c>
      <c r="F13" s="58">
        <v>6160</v>
      </c>
      <c r="G13" s="55">
        <v>162.1</v>
      </c>
      <c r="H13" s="55">
        <v>214.6</v>
      </c>
    </row>
    <row r="14" spans="1:10" ht="15.75" thickBot="1" x14ac:dyDescent="0.3">
      <c r="A14" s="101">
        <v>2009</v>
      </c>
      <c r="B14" s="55">
        <v>527</v>
      </c>
      <c r="C14" s="54">
        <v>27.2</v>
      </c>
      <c r="D14" s="55">
        <v>22</v>
      </c>
      <c r="E14" s="55">
        <v>37</v>
      </c>
      <c r="F14" s="58">
        <v>5897</v>
      </c>
      <c r="G14" s="55">
        <v>159.4</v>
      </c>
      <c r="H14" s="55">
        <v>216.8</v>
      </c>
    </row>
    <row r="15" spans="1:10" ht="15.75" thickBot="1" x14ac:dyDescent="0.3">
      <c r="A15" s="101">
        <v>2010</v>
      </c>
      <c r="B15" s="55">
        <v>529</v>
      </c>
      <c r="C15" s="54">
        <v>28.7</v>
      </c>
      <c r="D15" s="55">
        <v>21</v>
      </c>
      <c r="E15" s="55">
        <v>37</v>
      </c>
      <c r="F15" s="58">
        <v>6332</v>
      </c>
      <c r="G15" s="55">
        <v>171.1</v>
      </c>
      <c r="H15" s="55">
        <v>220.6</v>
      </c>
    </row>
    <row r="16" spans="1:10" ht="15.75" thickBot="1" x14ac:dyDescent="0.3">
      <c r="A16" s="101">
        <v>2011</v>
      </c>
      <c r="B16" s="55" t="s">
        <v>15</v>
      </c>
      <c r="C16" s="54">
        <v>30.1</v>
      </c>
      <c r="D16" s="55">
        <v>21</v>
      </c>
      <c r="E16" s="55">
        <v>37</v>
      </c>
      <c r="F16" s="58">
        <v>6634</v>
      </c>
      <c r="G16" s="55">
        <v>179.3</v>
      </c>
      <c r="H16" s="55">
        <v>220.3</v>
      </c>
    </row>
    <row r="17" spans="1:8" ht="15.75" thickBot="1" x14ac:dyDescent="0.3">
      <c r="A17" s="101">
        <v>2012</v>
      </c>
      <c r="B17" s="55" t="s">
        <v>15</v>
      </c>
      <c r="C17" s="54">
        <v>31.2</v>
      </c>
      <c r="D17" s="55">
        <v>21</v>
      </c>
      <c r="E17" s="55">
        <v>38</v>
      </c>
      <c r="F17" s="58">
        <v>6806</v>
      </c>
      <c r="G17" s="55">
        <v>179.1</v>
      </c>
      <c r="H17" s="55">
        <v>218.1</v>
      </c>
    </row>
    <row r="18" spans="1:8" ht="15.75" thickBot="1" x14ac:dyDescent="0.3">
      <c r="A18" s="101">
        <v>2013</v>
      </c>
      <c r="B18" s="55" t="s">
        <v>15</v>
      </c>
      <c r="C18" s="54">
        <v>31.6</v>
      </c>
      <c r="D18" s="55">
        <v>21</v>
      </c>
      <c r="E18" s="55" t="s">
        <v>1929</v>
      </c>
      <c r="F18" s="55" t="s">
        <v>1929</v>
      </c>
      <c r="G18" s="55" t="s">
        <v>1929</v>
      </c>
      <c r="H18" s="55" t="s">
        <v>1929</v>
      </c>
    </row>
    <row r="19" spans="1:8" ht="63.75" customHeight="1" x14ac:dyDescent="0.25">
      <c r="A19" s="541" t="s">
        <v>1930</v>
      </c>
      <c r="B19" s="541"/>
      <c r="C19" s="541"/>
      <c r="D19" s="541"/>
      <c r="E19" s="541"/>
      <c r="F19" s="541"/>
      <c r="G19" s="541"/>
      <c r="H19" s="541"/>
    </row>
    <row r="20" spans="1:8" x14ac:dyDescent="0.25">
      <c r="A20" s="90" t="s">
        <v>1931</v>
      </c>
    </row>
    <row r="21" spans="1:8" x14ac:dyDescent="0.25">
      <c r="A21" s="90" t="s">
        <v>308</v>
      </c>
    </row>
    <row r="22" spans="1:8" x14ac:dyDescent="0.25">
      <c r="A22" s="17"/>
    </row>
  </sheetData>
  <mergeCells count="5">
    <mergeCell ref="A1:H1"/>
    <mergeCell ref="A2:H2"/>
    <mergeCell ref="A3:H3"/>
    <mergeCell ref="A19:H19"/>
    <mergeCell ref="J4:J6"/>
  </mergeCells>
  <hyperlinks>
    <hyperlink ref="J4:J6" location="TOC!A1" display="Back to Table of Contents"/>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H10" sqref="H1:I1048576"/>
    </sheetView>
  </sheetViews>
  <sheetFormatPr defaultRowHeight="15" x14ac:dyDescent="0.25"/>
  <cols>
    <col min="1" max="1" width="8.85546875" bestFit="1" customWidth="1"/>
    <col min="2" max="7" width="18.140625" customWidth="1"/>
  </cols>
  <sheetData>
    <row r="1" spans="1:9" x14ac:dyDescent="0.25">
      <c r="A1" s="304" t="s">
        <v>1932</v>
      </c>
      <c r="B1" s="304"/>
      <c r="C1" s="304"/>
      <c r="D1" s="304"/>
      <c r="E1" s="304"/>
      <c r="F1" s="304"/>
      <c r="G1" s="304"/>
    </row>
    <row r="2" spans="1:9" ht="15.75" thickBot="1" x14ac:dyDescent="0.3">
      <c r="A2" s="305" t="s">
        <v>1</v>
      </c>
      <c r="B2" s="305"/>
      <c r="C2" s="305"/>
      <c r="D2" s="305"/>
      <c r="E2" s="305"/>
      <c r="F2" s="305"/>
      <c r="G2" s="305"/>
    </row>
    <row r="3" spans="1:9" ht="15.75" thickBot="1" x14ac:dyDescent="0.3">
      <c r="A3" s="306" t="s">
        <v>1933</v>
      </c>
      <c r="B3" s="307"/>
      <c r="C3" s="307"/>
      <c r="D3" s="307"/>
      <c r="E3" s="307"/>
      <c r="F3" s="307"/>
      <c r="G3" s="379"/>
    </row>
    <row r="4" spans="1:9" x14ac:dyDescent="0.25">
      <c r="A4" s="302" t="s">
        <v>1921</v>
      </c>
      <c r="B4" s="63" t="s">
        <v>1934</v>
      </c>
      <c r="C4" s="63" t="s">
        <v>1934</v>
      </c>
      <c r="D4" s="63" t="s">
        <v>1934</v>
      </c>
      <c r="E4" s="63" t="s">
        <v>1934</v>
      </c>
      <c r="F4" s="63" t="s">
        <v>1934</v>
      </c>
      <c r="G4" s="63" t="s">
        <v>1934</v>
      </c>
      <c r="I4" s="217" t="s">
        <v>2199</v>
      </c>
    </row>
    <row r="5" spans="1:9" x14ac:dyDescent="0.25">
      <c r="A5" s="337"/>
      <c r="B5" s="63" t="s">
        <v>1935</v>
      </c>
      <c r="C5" s="63" t="s">
        <v>1056</v>
      </c>
      <c r="D5" s="63" t="s">
        <v>1938</v>
      </c>
      <c r="E5" s="63" t="s">
        <v>1940</v>
      </c>
      <c r="F5" s="63" t="s">
        <v>1942</v>
      </c>
      <c r="G5" s="63" t="s">
        <v>1944</v>
      </c>
      <c r="I5" s="218"/>
    </row>
    <row r="6" spans="1:9" ht="15.75" thickBot="1" x14ac:dyDescent="0.3">
      <c r="A6" s="337"/>
      <c r="B6" s="63" t="s">
        <v>1936</v>
      </c>
      <c r="C6" s="63" t="s">
        <v>1937</v>
      </c>
      <c r="D6" s="63" t="s">
        <v>1939</v>
      </c>
      <c r="E6" s="63" t="s">
        <v>1941</v>
      </c>
      <c r="F6" s="63" t="s">
        <v>1943</v>
      </c>
      <c r="G6" s="63" t="s">
        <v>982</v>
      </c>
      <c r="I6" s="219"/>
    </row>
    <row r="7" spans="1:9" ht="15.75" thickBot="1" x14ac:dyDescent="0.3">
      <c r="A7" s="303"/>
      <c r="B7" s="114"/>
      <c r="C7" s="114"/>
      <c r="D7" s="114"/>
      <c r="E7" s="114"/>
      <c r="F7" s="57" t="s">
        <v>1941</v>
      </c>
      <c r="G7" s="57" t="s">
        <v>1945</v>
      </c>
    </row>
    <row r="8" spans="1:9" ht="15.75" thickBot="1" x14ac:dyDescent="0.3">
      <c r="A8" s="101">
        <v>1950</v>
      </c>
      <c r="B8" s="195">
        <v>0.03</v>
      </c>
      <c r="C8" s="25" t="s">
        <v>15</v>
      </c>
      <c r="D8" s="24" t="s">
        <v>15</v>
      </c>
      <c r="E8" s="24" t="s">
        <v>15</v>
      </c>
      <c r="F8" s="195">
        <v>0.28000000000000003</v>
      </c>
      <c r="G8" s="24" t="s">
        <v>15</v>
      </c>
    </row>
    <row r="9" spans="1:9" ht="15.75" thickBot="1" x14ac:dyDescent="0.3">
      <c r="A9" s="101">
        <v>1955</v>
      </c>
      <c r="B9" s="195">
        <v>0.03</v>
      </c>
      <c r="C9" s="25" t="s">
        <v>15</v>
      </c>
      <c r="D9" s="24" t="s">
        <v>15</v>
      </c>
      <c r="E9" s="24" t="s">
        <v>15</v>
      </c>
      <c r="F9" s="195">
        <v>0.3</v>
      </c>
      <c r="G9" s="24" t="s">
        <v>15</v>
      </c>
    </row>
    <row r="10" spans="1:9" ht="15.75" thickBot="1" x14ac:dyDescent="0.3">
      <c r="A10" s="101">
        <v>1960</v>
      </c>
      <c r="B10" s="195">
        <v>0.05</v>
      </c>
      <c r="C10" s="25" t="s">
        <v>15</v>
      </c>
      <c r="D10" s="24" t="s">
        <v>15</v>
      </c>
      <c r="E10" s="24" t="s">
        <v>15</v>
      </c>
      <c r="F10" s="195">
        <v>0.36</v>
      </c>
      <c r="G10" s="24" t="s">
        <v>15</v>
      </c>
    </row>
    <row r="11" spans="1:9" ht="15.75" thickBot="1" x14ac:dyDescent="0.3">
      <c r="A11" s="101">
        <v>1965</v>
      </c>
      <c r="B11" s="195">
        <v>0.08</v>
      </c>
      <c r="C11" s="25" t="s">
        <v>15</v>
      </c>
      <c r="D11" s="24" t="s">
        <v>15</v>
      </c>
      <c r="E11" s="24" t="s">
        <v>15</v>
      </c>
      <c r="F11" s="195">
        <v>0.48</v>
      </c>
      <c r="G11" s="24" t="s">
        <v>15</v>
      </c>
    </row>
    <row r="12" spans="1:9" ht="15.75" thickBot="1" x14ac:dyDescent="0.3">
      <c r="A12" s="101">
        <v>1967</v>
      </c>
      <c r="B12" s="195">
        <v>0.1</v>
      </c>
      <c r="C12" s="196">
        <v>0.6</v>
      </c>
      <c r="D12" s="195">
        <v>0.51</v>
      </c>
      <c r="E12" s="195">
        <v>0.39</v>
      </c>
      <c r="F12" s="195">
        <v>0.48</v>
      </c>
      <c r="G12" s="195">
        <v>0.62</v>
      </c>
    </row>
    <row r="13" spans="1:9" ht="15.75" thickBot="1" x14ac:dyDescent="0.3">
      <c r="A13" s="101">
        <v>1968</v>
      </c>
      <c r="B13" s="195">
        <v>0.12</v>
      </c>
      <c r="C13" s="196">
        <v>0.63</v>
      </c>
      <c r="D13" s="195">
        <v>0.56000000000000005</v>
      </c>
      <c r="E13" s="195">
        <v>0.45</v>
      </c>
      <c r="F13" s="195">
        <v>0.55000000000000004</v>
      </c>
      <c r="G13" s="195">
        <v>0.65</v>
      </c>
    </row>
    <row r="14" spans="1:9" ht="15.75" thickBot="1" x14ac:dyDescent="0.3">
      <c r="A14" s="101">
        <v>1969</v>
      </c>
      <c r="B14" s="195">
        <v>0.13</v>
      </c>
      <c r="C14" s="196">
        <v>0.71</v>
      </c>
      <c r="D14" s="195">
        <v>0.63</v>
      </c>
      <c r="E14" s="195">
        <v>0.55000000000000004</v>
      </c>
      <c r="F14" s="195">
        <v>0.63</v>
      </c>
      <c r="G14" s="195">
        <v>0.73</v>
      </c>
    </row>
    <row r="15" spans="1:9" ht="15.75" thickBot="1" x14ac:dyDescent="0.3">
      <c r="A15" s="101">
        <v>1970</v>
      </c>
      <c r="B15" s="195">
        <v>0.15</v>
      </c>
      <c r="C15" s="196">
        <v>0.76</v>
      </c>
      <c r="D15" s="195">
        <v>0.68</v>
      </c>
      <c r="E15" s="195">
        <v>0.59</v>
      </c>
      <c r="F15" s="195">
        <v>0.66</v>
      </c>
      <c r="G15" s="195">
        <v>0.77</v>
      </c>
    </row>
    <row r="16" spans="1:9" ht="15.75" thickBot="1" x14ac:dyDescent="0.3">
      <c r="A16" s="101">
        <v>1971</v>
      </c>
      <c r="B16" s="195">
        <v>0.17</v>
      </c>
      <c r="C16" s="196">
        <v>0.79</v>
      </c>
      <c r="D16" s="195">
        <v>0.7</v>
      </c>
      <c r="E16" s="195">
        <v>0.61</v>
      </c>
      <c r="F16" s="195">
        <v>0.68</v>
      </c>
      <c r="G16" s="195">
        <v>0.8</v>
      </c>
    </row>
    <row r="17" spans="1:7" ht="15.75" thickBot="1" x14ac:dyDescent="0.3">
      <c r="A17" s="101">
        <v>1972</v>
      </c>
      <c r="B17" s="195">
        <v>0.19</v>
      </c>
      <c r="C17" s="196">
        <v>0.81</v>
      </c>
      <c r="D17" s="195">
        <v>0.73</v>
      </c>
      <c r="E17" s="195">
        <v>0.63</v>
      </c>
      <c r="F17" s="195">
        <v>0.7</v>
      </c>
      <c r="G17" s="195">
        <v>0.82</v>
      </c>
    </row>
    <row r="18" spans="1:7" ht="15.75" thickBot="1" x14ac:dyDescent="0.3">
      <c r="A18" s="101">
        <v>1973</v>
      </c>
      <c r="B18" s="195">
        <v>0.24</v>
      </c>
      <c r="C18" s="196">
        <v>0.85</v>
      </c>
      <c r="D18" s="195">
        <v>0.8</v>
      </c>
      <c r="E18" s="195">
        <v>0.74</v>
      </c>
      <c r="F18" s="195">
        <v>0.79</v>
      </c>
      <c r="G18" s="195">
        <v>0.87</v>
      </c>
    </row>
    <row r="19" spans="1:7" ht="15.75" thickBot="1" x14ac:dyDescent="0.3">
      <c r="A19" s="101">
        <v>1974</v>
      </c>
      <c r="B19" s="195">
        <v>0.33</v>
      </c>
      <c r="C19" s="197">
        <v>0.86</v>
      </c>
      <c r="D19" s="198">
        <v>0.85</v>
      </c>
      <c r="E19" s="198">
        <v>0.77</v>
      </c>
      <c r="F19" s="198">
        <v>0.81</v>
      </c>
      <c r="G19" s="198">
        <v>0.9</v>
      </c>
    </row>
    <row r="20" spans="1:7" ht="15.75" thickBot="1" x14ac:dyDescent="0.3">
      <c r="A20" s="101">
        <v>1975</v>
      </c>
      <c r="B20" s="198">
        <v>0.35</v>
      </c>
      <c r="C20" s="197">
        <v>0.86</v>
      </c>
      <c r="D20" s="198">
        <v>0.86</v>
      </c>
      <c r="E20" s="198">
        <v>0.8</v>
      </c>
      <c r="F20" s="198">
        <v>0.83</v>
      </c>
      <c r="G20" s="198">
        <v>0.9</v>
      </c>
    </row>
    <row r="21" spans="1:7" ht="15.75" thickBot="1" x14ac:dyDescent="0.3">
      <c r="A21" s="101">
        <v>1976</v>
      </c>
      <c r="B21" s="198">
        <v>0.39</v>
      </c>
      <c r="C21" s="197">
        <v>0.88</v>
      </c>
      <c r="D21" s="198">
        <v>0.87</v>
      </c>
      <c r="E21" s="198">
        <v>0.82</v>
      </c>
      <c r="F21" s="198">
        <v>0.85</v>
      </c>
      <c r="G21" s="198">
        <v>0.91</v>
      </c>
    </row>
    <row r="22" spans="1:7" ht="15.75" thickBot="1" x14ac:dyDescent="0.3">
      <c r="A22" s="101">
        <v>1977</v>
      </c>
      <c r="B22" s="198">
        <v>0.45</v>
      </c>
      <c r="C22" s="197">
        <v>0.9</v>
      </c>
      <c r="D22" s="198">
        <v>0.89</v>
      </c>
      <c r="E22" s="198">
        <v>0.84</v>
      </c>
      <c r="F22" s="198">
        <v>0.86</v>
      </c>
      <c r="G22" s="198">
        <v>0.91</v>
      </c>
    </row>
    <row r="23" spans="1:7" ht="15.75" thickBot="1" x14ac:dyDescent="0.3">
      <c r="A23" s="101">
        <v>1978</v>
      </c>
      <c r="B23" s="198">
        <v>0.48</v>
      </c>
      <c r="C23" s="197">
        <v>0.9</v>
      </c>
      <c r="D23" s="198">
        <v>0.9</v>
      </c>
      <c r="E23" s="198">
        <v>0.84</v>
      </c>
      <c r="F23" s="198">
        <v>0.87</v>
      </c>
      <c r="G23" s="198">
        <v>0.91</v>
      </c>
    </row>
    <row r="24" spans="1:7" ht="15.75" thickBot="1" x14ac:dyDescent="0.3">
      <c r="A24" s="101">
        <v>1980</v>
      </c>
      <c r="B24" s="198">
        <v>0.55000000000000004</v>
      </c>
      <c r="C24" s="54" t="s">
        <v>15</v>
      </c>
      <c r="D24" s="198">
        <v>0.93</v>
      </c>
      <c r="E24" s="55" t="s">
        <v>15</v>
      </c>
      <c r="F24" s="198">
        <v>0.9</v>
      </c>
      <c r="G24" s="198">
        <v>0.94</v>
      </c>
    </row>
    <row r="25" spans="1:7" x14ac:dyDescent="0.25">
      <c r="A25" s="108" t="s">
        <v>1946</v>
      </c>
    </row>
    <row r="26" spans="1:7" x14ac:dyDescent="0.25">
      <c r="A26" s="108" t="s">
        <v>1947</v>
      </c>
    </row>
  </sheetData>
  <mergeCells count="5">
    <mergeCell ref="A1:G1"/>
    <mergeCell ref="A2:G2"/>
    <mergeCell ref="A3:G3"/>
    <mergeCell ref="A4:A7"/>
    <mergeCell ref="I4:I6"/>
  </mergeCells>
  <hyperlinks>
    <hyperlink ref="I4:I6" location="TOC!A1" display="Back to Table of Contents"/>
  </hyperlinks>
  <pageMargins left="0.7" right="0.7" top="0.75" bottom="0.75" header="0.3" footer="0.3"/>
  <pageSetup orientation="portrait"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H1" sqref="H1:I1048576"/>
    </sheetView>
  </sheetViews>
  <sheetFormatPr defaultRowHeight="15" x14ac:dyDescent="0.25"/>
  <sheetData>
    <row r="1" spans="1:9" x14ac:dyDescent="0.25">
      <c r="A1" s="304" t="s">
        <v>1948</v>
      </c>
      <c r="B1" s="304"/>
      <c r="C1" s="304"/>
      <c r="D1" s="304"/>
      <c r="E1" s="304"/>
      <c r="F1" s="304"/>
      <c r="G1" s="304"/>
    </row>
    <row r="2" spans="1:9" ht="15.75" thickBot="1" x14ac:dyDescent="0.3">
      <c r="A2" s="305" t="s">
        <v>1919</v>
      </c>
      <c r="B2" s="305"/>
      <c r="C2" s="305"/>
      <c r="D2" s="305"/>
      <c r="E2" s="305"/>
      <c r="F2" s="305"/>
      <c r="G2" s="305"/>
    </row>
    <row r="3" spans="1:9" ht="15.75" thickBot="1" x14ac:dyDescent="0.3">
      <c r="A3" s="318" t="s">
        <v>1949</v>
      </c>
      <c r="B3" s="319"/>
      <c r="C3" s="319"/>
      <c r="D3" s="319"/>
      <c r="E3" s="319"/>
      <c r="F3" s="319"/>
      <c r="G3" s="320"/>
    </row>
    <row r="4" spans="1:9" ht="15.75" thickBot="1" x14ac:dyDescent="0.3">
      <c r="A4" s="321" t="s">
        <v>1950</v>
      </c>
      <c r="B4" s="322"/>
      <c r="C4" s="322"/>
      <c r="D4" s="322"/>
      <c r="E4" s="322"/>
      <c r="F4" s="322"/>
      <c r="G4" s="323"/>
      <c r="I4" s="217" t="s">
        <v>2199</v>
      </c>
    </row>
    <row r="5" spans="1:9" ht="68.25" thickBot="1" x14ac:dyDescent="0.3">
      <c r="A5" s="109" t="s">
        <v>3</v>
      </c>
      <c r="B5" s="57" t="s">
        <v>1951</v>
      </c>
      <c r="C5" s="57" t="s">
        <v>1952</v>
      </c>
      <c r="D5" s="57" t="s">
        <v>1953</v>
      </c>
      <c r="E5" s="57" t="s">
        <v>1954</v>
      </c>
      <c r="F5" s="57" t="s">
        <v>1955</v>
      </c>
      <c r="G5" s="57" t="s">
        <v>1956</v>
      </c>
      <c r="I5" s="218"/>
    </row>
    <row r="6" spans="1:9" ht="15.75" thickBot="1" x14ac:dyDescent="0.3">
      <c r="A6" s="109">
        <v>1955</v>
      </c>
      <c r="B6" s="24">
        <v>32</v>
      </c>
      <c r="C6" s="49">
        <v>1119.3</v>
      </c>
      <c r="D6" s="24" t="s">
        <v>15</v>
      </c>
      <c r="E6" s="24">
        <v>184.3</v>
      </c>
      <c r="F6" s="24">
        <v>109.2</v>
      </c>
      <c r="G6" s="24">
        <v>98.8</v>
      </c>
      <c r="I6" s="219"/>
    </row>
    <row r="7" spans="1:9" ht="15.75" thickBot="1" x14ac:dyDescent="0.3">
      <c r="A7" s="109">
        <v>1960</v>
      </c>
      <c r="B7" s="24">
        <v>34</v>
      </c>
      <c r="C7" s="24">
        <v>973.2</v>
      </c>
      <c r="D7" s="24" t="s">
        <v>15</v>
      </c>
      <c r="E7" s="24">
        <v>184.3</v>
      </c>
      <c r="F7" s="24">
        <v>133</v>
      </c>
      <c r="G7" s="24">
        <v>116.4</v>
      </c>
    </row>
    <row r="8" spans="1:9" ht="15.75" thickBot="1" x14ac:dyDescent="0.3">
      <c r="A8" s="109">
        <v>1965</v>
      </c>
      <c r="B8" s="24">
        <v>39</v>
      </c>
      <c r="C8" s="24">
        <v>941.5</v>
      </c>
      <c r="D8" s="24" t="s">
        <v>15</v>
      </c>
      <c r="E8" s="24">
        <v>198.1</v>
      </c>
      <c r="F8" s="24">
        <v>154.80000000000001</v>
      </c>
      <c r="G8" s="24">
        <v>140</v>
      </c>
    </row>
    <row r="9" spans="1:9" ht="15.75" thickBot="1" x14ac:dyDescent="0.3">
      <c r="A9" s="109">
        <v>1970</v>
      </c>
      <c r="B9" s="24">
        <v>49</v>
      </c>
      <c r="C9" s="24">
        <v>979.7</v>
      </c>
      <c r="D9" s="24" t="s">
        <v>15</v>
      </c>
      <c r="E9" s="24">
        <v>242</v>
      </c>
      <c r="F9" s="24">
        <v>239.5</v>
      </c>
      <c r="G9" s="24">
        <v>231.1</v>
      </c>
    </row>
    <row r="10" spans="1:9" ht="15.75" thickBot="1" x14ac:dyDescent="0.3">
      <c r="A10" s="109">
        <v>1975</v>
      </c>
      <c r="B10" s="24">
        <v>61</v>
      </c>
      <c r="C10" s="49">
        <v>1158.9000000000001</v>
      </c>
      <c r="D10" s="24" t="s">
        <v>15</v>
      </c>
      <c r="E10" s="24">
        <v>329.2</v>
      </c>
      <c r="F10" s="24">
        <v>326.8</v>
      </c>
      <c r="G10" s="24">
        <v>495.6</v>
      </c>
    </row>
    <row r="11" spans="1:9" ht="15.75" thickBot="1" x14ac:dyDescent="0.3">
      <c r="A11" s="109">
        <v>1976</v>
      </c>
      <c r="B11" s="24">
        <v>64</v>
      </c>
      <c r="C11" s="49">
        <v>1214</v>
      </c>
      <c r="D11" s="24" t="s">
        <v>15</v>
      </c>
      <c r="E11" s="24">
        <v>352.9</v>
      </c>
      <c r="F11" s="24">
        <v>402.6</v>
      </c>
      <c r="G11" s="24">
        <v>607.5</v>
      </c>
    </row>
    <row r="12" spans="1:9" ht="15.75" thickBot="1" x14ac:dyDescent="0.3">
      <c r="A12" s="109">
        <v>1977</v>
      </c>
      <c r="B12" s="24">
        <v>64</v>
      </c>
      <c r="C12" s="49">
        <v>1222.7</v>
      </c>
      <c r="D12" s="24" t="s">
        <v>15</v>
      </c>
      <c r="E12" s="24">
        <v>366.1</v>
      </c>
      <c r="F12" s="24">
        <v>422.7</v>
      </c>
      <c r="G12" s="24">
        <v>687</v>
      </c>
    </row>
    <row r="13" spans="1:9" ht="15.75" thickBot="1" x14ac:dyDescent="0.3">
      <c r="A13" s="109">
        <v>1978</v>
      </c>
      <c r="B13" s="24">
        <v>65</v>
      </c>
      <c r="C13" s="49">
        <v>1218.0999999999999</v>
      </c>
      <c r="D13" s="24" t="s">
        <v>15</v>
      </c>
      <c r="E13" s="24">
        <v>383.6</v>
      </c>
      <c r="F13" s="24">
        <v>448.8</v>
      </c>
      <c r="G13" s="24">
        <v>806.5</v>
      </c>
    </row>
    <row r="14" spans="1:9" ht="15.75" thickBot="1" x14ac:dyDescent="0.3">
      <c r="A14" s="109">
        <v>1979</v>
      </c>
      <c r="B14" s="24">
        <v>66</v>
      </c>
      <c r="C14" s="49">
        <v>1205.3</v>
      </c>
      <c r="D14" s="24" t="s">
        <v>15</v>
      </c>
      <c r="E14" s="24">
        <v>391.5</v>
      </c>
      <c r="F14" s="24">
        <v>492.6</v>
      </c>
      <c r="G14" s="24">
        <v>882.3</v>
      </c>
    </row>
    <row r="15" spans="1:9" ht="15.75" thickBot="1" x14ac:dyDescent="0.3">
      <c r="A15" s="109">
        <v>1980</v>
      </c>
      <c r="B15" s="24">
        <v>73</v>
      </c>
      <c r="C15" s="49">
        <v>1315.4</v>
      </c>
      <c r="D15" s="24" t="s">
        <v>15</v>
      </c>
      <c r="E15" s="24">
        <v>426.3</v>
      </c>
      <c r="F15" s="24">
        <v>581</v>
      </c>
      <c r="G15" s="49">
        <v>1082.5</v>
      </c>
    </row>
    <row r="16" spans="1:9" ht="15.75" thickBot="1" x14ac:dyDescent="0.3">
      <c r="A16" s="109">
        <v>1981</v>
      </c>
      <c r="B16" s="24">
        <v>76</v>
      </c>
      <c r="C16" s="49">
        <v>1381.3</v>
      </c>
      <c r="D16" s="24" t="s">
        <v>15</v>
      </c>
      <c r="E16" s="24">
        <v>447.4</v>
      </c>
      <c r="F16" s="24">
        <v>688.2</v>
      </c>
      <c r="G16" s="49">
        <v>1307.8</v>
      </c>
    </row>
    <row r="17" spans="1:7" ht="15.75" thickBot="1" x14ac:dyDescent="0.3">
      <c r="A17" s="109">
        <v>1982</v>
      </c>
      <c r="B17" s="24">
        <v>74</v>
      </c>
      <c r="C17" s="49">
        <v>1355.8</v>
      </c>
      <c r="D17" s="24" t="s">
        <v>15</v>
      </c>
      <c r="E17" s="24">
        <v>450</v>
      </c>
      <c r="F17" s="24">
        <v>763.6</v>
      </c>
      <c r="G17" s="49">
        <v>1482</v>
      </c>
    </row>
    <row r="18" spans="1:7" ht="15.75" thickBot="1" x14ac:dyDescent="0.3">
      <c r="A18" s="109">
        <v>1983</v>
      </c>
      <c r="B18" s="24">
        <v>74</v>
      </c>
      <c r="C18" s="49">
        <v>1385.7</v>
      </c>
      <c r="D18" s="24" t="s">
        <v>15</v>
      </c>
      <c r="E18" s="24">
        <v>445.6</v>
      </c>
      <c r="F18" s="24">
        <v>939.4</v>
      </c>
      <c r="G18" s="49">
        <v>1573.4</v>
      </c>
    </row>
    <row r="19" spans="1:7" ht="15.75" thickBot="1" x14ac:dyDescent="0.3">
      <c r="A19" s="109">
        <v>1984</v>
      </c>
      <c r="B19" s="24">
        <v>78</v>
      </c>
      <c r="C19" s="49">
        <v>1371.6</v>
      </c>
      <c r="D19" s="24" t="s">
        <v>15</v>
      </c>
      <c r="E19" s="24">
        <v>427</v>
      </c>
      <c r="F19" s="24">
        <v>871.8</v>
      </c>
      <c r="G19" s="49">
        <v>1630.9</v>
      </c>
    </row>
    <row r="20" spans="1:7" ht="15.75" thickBot="1" x14ac:dyDescent="0.3">
      <c r="A20" s="109">
        <v>1985</v>
      </c>
      <c r="B20" s="24">
        <v>70</v>
      </c>
      <c r="C20" s="49">
        <v>1434.1</v>
      </c>
      <c r="D20" s="24" t="s">
        <v>15</v>
      </c>
      <c r="E20" s="24">
        <v>444.4</v>
      </c>
      <c r="F20" s="24">
        <v>932</v>
      </c>
      <c r="G20" s="49">
        <v>1690.4</v>
      </c>
    </row>
    <row r="21" spans="1:7" ht="15.75" thickBot="1" x14ac:dyDescent="0.3">
      <c r="A21" s="109">
        <v>1986</v>
      </c>
      <c r="B21" s="24">
        <v>73</v>
      </c>
      <c r="C21" s="49">
        <v>1521.3</v>
      </c>
      <c r="D21" s="24" t="s">
        <v>15</v>
      </c>
      <c r="E21" s="24">
        <v>477.5</v>
      </c>
      <c r="F21" s="24" t="s">
        <v>1957</v>
      </c>
      <c r="G21" s="49">
        <v>1853.2</v>
      </c>
    </row>
    <row r="22" spans="1:7" ht="15.75" thickBot="1" x14ac:dyDescent="0.3">
      <c r="A22" s="109">
        <v>1987</v>
      </c>
      <c r="B22" s="24">
        <v>72</v>
      </c>
      <c r="C22" s="49">
        <v>1500</v>
      </c>
      <c r="D22" s="24" t="s">
        <v>15</v>
      </c>
      <c r="E22" s="24">
        <v>443.7</v>
      </c>
      <c r="F22" s="49">
        <v>1085.5</v>
      </c>
      <c r="G22" s="49">
        <v>1969.8</v>
      </c>
    </row>
    <row r="23" spans="1:7" ht="15.75" thickBot="1" x14ac:dyDescent="0.3">
      <c r="A23" s="109">
        <v>1988</v>
      </c>
      <c r="B23" s="24">
        <v>74</v>
      </c>
      <c r="C23" s="49">
        <v>1538.4</v>
      </c>
      <c r="D23" s="24" t="s">
        <v>15</v>
      </c>
      <c r="E23" s="24">
        <v>479.6</v>
      </c>
      <c r="F23" s="49">
        <v>1163.2</v>
      </c>
      <c r="G23" s="49">
        <v>2114</v>
      </c>
    </row>
    <row r="24" spans="1:7" ht="15.75" thickBot="1" x14ac:dyDescent="0.3">
      <c r="A24" s="109">
        <v>1989</v>
      </c>
      <c r="B24" s="24">
        <v>76</v>
      </c>
      <c r="C24" s="49">
        <v>1519.3</v>
      </c>
      <c r="D24" s="24" t="s">
        <v>15</v>
      </c>
      <c r="E24" s="24">
        <v>468.4</v>
      </c>
      <c r="F24" s="49">
        <v>1241.3</v>
      </c>
      <c r="G24" s="49">
        <v>2260.6</v>
      </c>
    </row>
    <row r="25" spans="1:7" ht="15.75" thickBot="1" x14ac:dyDescent="0.3">
      <c r="A25" s="109">
        <v>1990</v>
      </c>
      <c r="B25" s="24">
        <v>77</v>
      </c>
      <c r="C25" s="49">
        <v>1532.4</v>
      </c>
      <c r="D25" s="24" t="s">
        <v>15</v>
      </c>
      <c r="E25" s="24">
        <v>487.1</v>
      </c>
      <c r="F25" s="49">
        <v>1312.9</v>
      </c>
      <c r="G25" s="49">
        <v>2451.4</v>
      </c>
    </row>
    <row r="26" spans="1:7" ht="15.75" thickBot="1" x14ac:dyDescent="0.3">
      <c r="A26" s="109">
        <v>1991</v>
      </c>
      <c r="B26" s="24">
        <v>92</v>
      </c>
      <c r="C26" s="49">
        <v>1450</v>
      </c>
      <c r="D26" s="24" t="s">
        <v>15</v>
      </c>
      <c r="E26" s="24">
        <v>484</v>
      </c>
      <c r="F26" s="49">
        <v>1401</v>
      </c>
      <c r="G26" s="49">
        <v>2518.6</v>
      </c>
    </row>
    <row r="27" spans="1:7" ht="15.75" thickBot="1" x14ac:dyDescent="0.3">
      <c r="A27" s="109">
        <v>1992</v>
      </c>
      <c r="B27" s="24">
        <v>92</v>
      </c>
      <c r="C27" s="49">
        <v>1398.7</v>
      </c>
      <c r="D27" s="24" t="s">
        <v>15</v>
      </c>
      <c r="E27" s="24">
        <v>467.5</v>
      </c>
      <c r="F27" s="49">
        <v>1404.8</v>
      </c>
      <c r="G27" s="49">
        <v>2644</v>
      </c>
    </row>
    <row r="28" spans="1:7" ht="15.75" thickBot="1" x14ac:dyDescent="0.3">
      <c r="A28" s="109">
        <v>1993</v>
      </c>
      <c r="B28" s="24">
        <v>91</v>
      </c>
      <c r="C28" s="49">
        <v>1370.1</v>
      </c>
      <c r="D28" s="24" t="s">
        <v>15</v>
      </c>
      <c r="E28" s="24">
        <v>483.4</v>
      </c>
      <c r="F28" s="49">
        <v>1457.8</v>
      </c>
      <c r="G28" s="49">
        <v>2719.7</v>
      </c>
    </row>
    <row r="29" spans="1:7" ht="15.75" thickBot="1" x14ac:dyDescent="0.3">
      <c r="A29" s="109">
        <v>1994</v>
      </c>
      <c r="B29" s="24">
        <v>88</v>
      </c>
      <c r="C29" s="49">
        <v>1353.2</v>
      </c>
      <c r="D29" s="24" t="s">
        <v>15</v>
      </c>
      <c r="E29" s="24">
        <v>482.2</v>
      </c>
      <c r="F29" s="49">
        <v>1465</v>
      </c>
      <c r="G29" s="49">
        <v>2707.4</v>
      </c>
    </row>
    <row r="30" spans="1:7" ht="15.75" thickBot="1" x14ac:dyDescent="0.3">
      <c r="A30" s="109">
        <v>1995</v>
      </c>
      <c r="B30" s="24">
        <v>88</v>
      </c>
      <c r="C30" s="49">
        <v>1354.2</v>
      </c>
      <c r="D30" s="24" t="s">
        <v>15</v>
      </c>
      <c r="E30" s="24">
        <v>486.9</v>
      </c>
      <c r="F30" s="49">
        <v>1496.5</v>
      </c>
      <c r="G30" s="49">
        <v>2716.4</v>
      </c>
    </row>
    <row r="31" spans="1:7" ht="15.75" thickBot="1" x14ac:dyDescent="0.3">
      <c r="A31" s="109">
        <v>1996</v>
      </c>
      <c r="B31" s="24">
        <v>86</v>
      </c>
      <c r="C31" s="49">
        <v>1348.6</v>
      </c>
      <c r="D31" s="24" t="s">
        <v>15</v>
      </c>
      <c r="E31" s="24">
        <v>479.3</v>
      </c>
      <c r="F31" s="49">
        <v>1576.2</v>
      </c>
      <c r="G31" s="49">
        <v>2754.3</v>
      </c>
    </row>
    <row r="32" spans="1:7" ht="15.75" thickBot="1" x14ac:dyDescent="0.3">
      <c r="A32" s="109">
        <v>1997</v>
      </c>
      <c r="B32" s="24">
        <v>66</v>
      </c>
      <c r="C32" s="49">
        <v>1377.7</v>
      </c>
      <c r="D32" s="24" t="s">
        <v>15</v>
      </c>
      <c r="E32" s="24">
        <v>481.1</v>
      </c>
      <c r="F32" s="49">
        <v>1713.8</v>
      </c>
      <c r="G32" s="49">
        <v>2749.9</v>
      </c>
    </row>
    <row r="33" spans="1:7" ht="15.75" thickBot="1" x14ac:dyDescent="0.3">
      <c r="A33" s="109">
        <v>1998</v>
      </c>
      <c r="B33" s="24">
        <v>68</v>
      </c>
      <c r="C33" s="49">
        <v>1387.2</v>
      </c>
      <c r="D33" s="24" t="s">
        <v>15</v>
      </c>
      <c r="E33" s="24">
        <v>474.9</v>
      </c>
      <c r="F33" s="49">
        <v>1743.8</v>
      </c>
      <c r="G33" s="49">
        <v>2755.5</v>
      </c>
    </row>
    <row r="34" spans="1:7" ht="15.75" thickBot="1" x14ac:dyDescent="0.3">
      <c r="A34" s="109">
        <v>1999</v>
      </c>
      <c r="B34" s="24">
        <v>89</v>
      </c>
      <c r="C34" s="49">
        <v>1437.5</v>
      </c>
      <c r="D34" s="24" t="s">
        <v>15</v>
      </c>
      <c r="E34" s="24">
        <v>501.9</v>
      </c>
      <c r="F34" s="49">
        <v>1854.6</v>
      </c>
      <c r="G34" s="49">
        <v>2922.2</v>
      </c>
    </row>
    <row r="35" spans="1:7" ht="15.75" thickBot="1" x14ac:dyDescent="0.3">
      <c r="A35" s="109">
        <v>2000</v>
      </c>
      <c r="B35" s="24">
        <v>90</v>
      </c>
      <c r="C35" s="49">
        <v>1486.9</v>
      </c>
      <c r="D35" s="24" t="s">
        <v>15</v>
      </c>
      <c r="E35" s="24">
        <v>513.79999999999995</v>
      </c>
      <c r="F35" s="49">
        <v>2000</v>
      </c>
      <c r="G35" s="49">
        <v>3107.8</v>
      </c>
    </row>
    <row r="36" spans="1:7" ht="15.75" thickBot="1" x14ac:dyDescent="0.3">
      <c r="A36" s="109">
        <v>2001</v>
      </c>
      <c r="B36" s="24">
        <v>90</v>
      </c>
      <c r="C36" s="49">
        <v>1473.7</v>
      </c>
      <c r="D36" s="24" t="s">
        <v>15</v>
      </c>
      <c r="E36" s="24">
        <v>506.5</v>
      </c>
      <c r="F36" s="49">
        <v>2053.4</v>
      </c>
      <c r="G36" s="49">
        <v>3210.8</v>
      </c>
    </row>
    <row r="37" spans="1:7" ht="15.75" thickBot="1" x14ac:dyDescent="0.3">
      <c r="A37" s="109">
        <v>2002</v>
      </c>
      <c r="B37" s="24">
        <v>90</v>
      </c>
      <c r="C37" s="49">
        <v>1531</v>
      </c>
      <c r="D37" s="24" t="s">
        <v>15</v>
      </c>
      <c r="E37" s="24">
        <v>532.70000000000005</v>
      </c>
      <c r="F37" s="49">
        <v>2197.1</v>
      </c>
      <c r="G37" s="49">
        <v>3445.6</v>
      </c>
    </row>
    <row r="38" spans="1:7" ht="15.75" thickBot="1" x14ac:dyDescent="0.3">
      <c r="A38" s="109">
        <v>2003</v>
      </c>
      <c r="B38" s="24">
        <v>92</v>
      </c>
      <c r="C38" s="49">
        <v>1552.2</v>
      </c>
      <c r="D38" s="24" t="s">
        <v>15</v>
      </c>
      <c r="E38" s="24">
        <v>543.29999999999995</v>
      </c>
      <c r="F38" s="49">
        <v>2297</v>
      </c>
      <c r="G38" s="49">
        <v>3696.1</v>
      </c>
    </row>
    <row r="39" spans="1:7" ht="15.75" thickBot="1" x14ac:dyDescent="0.3">
      <c r="A39" s="109">
        <v>2004</v>
      </c>
      <c r="B39" s="24">
        <v>94</v>
      </c>
      <c r="C39" s="49">
        <v>1598.4</v>
      </c>
      <c r="D39" s="24" t="s">
        <v>15</v>
      </c>
      <c r="E39" s="24">
        <v>557.5</v>
      </c>
      <c r="F39" s="49">
        <v>2441.8000000000002</v>
      </c>
      <c r="G39" s="49">
        <v>3935.1</v>
      </c>
    </row>
    <row r="40" spans="1:7" ht="15.75" thickBot="1" x14ac:dyDescent="0.3">
      <c r="A40" s="109">
        <v>2005</v>
      </c>
      <c r="B40" s="24">
        <v>104</v>
      </c>
      <c r="C40" s="49">
        <v>1654.4</v>
      </c>
      <c r="D40" s="49">
        <v>2524.6999999999998</v>
      </c>
      <c r="E40" s="24">
        <v>586.29999999999995</v>
      </c>
      <c r="F40" s="49">
        <v>2615.8000000000002</v>
      </c>
      <c r="G40" s="49">
        <v>4229.8</v>
      </c>
    </row>
    <row r="41" spans="1:7" ht="15.75" thickBot="1" x14ac:dyDescent="0.3">
      <c r="A41" s="109">
        <v>2006</v>
      </c>
      <c r="B41" s="24">
        <v>106</v>
      </c>
      <c r="C41" s="49">
        <v>1708.1</v>
      </c>
      <c r="D41" s="49">
        <v>2572.6999999999998</v>
      </c>
      <c r="E41" s="24">
        <v>607.9</v>
      </c>
      <c r="F41" s="49">
        <v>2777.2</v>
      </c>
      <c r="G41" s="49">
        <v>4585.5</v>
      </c>
    </row>
    <row r="42" spans="1:7" ht="15.75" thickBot="1" x14ac:dyDescent="0.3">
      <c r="A42" s="109">
        <v>2007</v>
      </c>
      <c r="B42" s="55">
        <v>105</v>
      </c>
      <c r="C42" s="64">
        <v>1761.2</v>
      </c>
      <c r="D42" s="64">
        <v>2668.9</v>
      </c>
      <c r="E42" s="55">
        <v>617.1</v>
      </c>
      <c r="F42" s="64">
        <v>2923.7</v>
      </c>
      <c r="G42" s="64">
        <v>4815.8</v>
      </c>
    </row>
    <row r="43" spans="1:7" ht="15.75" thickBot="1" x14ac:dyDescent="0.3">
      <c r="A43" s="109">
        <v>2008</v>
      </c>
      <c r="B43" s="55">
        <v>104</v>
      </c>
      <c r="C43" s="64">
        <v>1825</v>
      </c>
      <c r="D43" s="64">
        <v>2742.1</v>
      </c>
      <c r="E43" s="55">
        <v>665.4</v>
      </c>
      <c r="F43" s="64">
        <v>3148.3</v>
      </c>
      <c r="G43" s="64">
        <v>5459.2</v>
      </c>
    </row>
    <row r="44" spans="1:7" ht="15.75" thickBot="1" x14ac:dyDescent="0.3">
      <c r="A44" s="109">
        <v>2009</v>
      </c>
      <c r="B44" s="55">
        <v>105</v>
      </c>
      <c r="C44" s="64">
        <v>1828.6</v>
      </c>
      <c r="D44" s="64">
        <v>2752.1</v>
      </c>
      <c r="E44" s="55">
        <v>680</v>
      </c>
      <c r="F44" s="64">
        <v>3129.2</v>
      </c>
      <c r="G44" s="64">
        <v>5823.1</v>
      </c>
    </row>
    <row r="45" spans="1:7" ht="15.75" thickBot="1" x14ac:dyDescent="0.3">
      <c r="A45" s="109">
        <v>2010</v>
      </c>
      <c r="B45" s="55">
        <v>106</v>
      </c>
      <c r="C45" s="64">
        <v>1905.7</v>
      </c>
      <c r="D45" s="64">
        <v>2856</v>
      </c>
      <c r="E45" s="55">
        <v>705.4</v>
      </c>
      <c r="F45" s="64">
        <v>3441.1</v>
      </c>
      <c r="G45" s="64">
        <v>6250.8</v>
      </c>
    </row>
    <row r="46" spans="1:7" ht="15.75" thickBot="1" x14ac:dyDescent="0.3">
      <c r="A46" s="109">
        <v>2011</v>
      </c>
      <c r="B46" s="55">
        <v>109</v>
      </c>
      <c r="C46" s="64">
        <v>1999.5</v>
      </c>
      <c r="D46" s="64">
        <v>2963.7</v>
      </c>
      <c r="E46" s="55">
        <v>740.2</v>
      </c>
      <c r="F46" s="64">
        <v>3629.2</v>
      </c>
      <c r="G46" s="64">
        <v>6626.5</v>
      </c>
    </row>
    <row r="47" spans="1:7" ht="15.75" thickBot="1" x14ac:dyDescent="0.3">
      <c r="A47" s="109">
        <v>2012</v>
      </c>
      <c r="B47" s="55">
        <v>101</v>
      </c>
      <c r="C47" s="64">
        <v>2025.6</v>
      </c>
      <c r="D47" s="64">
        <v>3010.2</v>
      </c>
      <c r="E47" s="55">
        <v>727.8</v>
      </c>
      <c r="F47" s="64">
        <v>3762.7</v>
      </c>
      <c r="G47" s="64">
        <v>6797.9</v>
      </c>
    </row>
    <row r="48" spans="1:7" x14ac:dyDescent="0.25">
      <c r="A48" s="108" t="s">
        <v>1958</v>
      </c>
    </row>
    <row r="49" spans="1:1" x14ac:dyDescent="0.25">
      <c r="A49" s="108" t="s">
        <v>1959</v>
      </c>
    </row>
    <row r="50" spans="1:1" x14ac:dyDescent="0.25">
      <c r="A50" s="17" t="s">
        <v>1960</v>
      </c>
    </row>
    <row r="51" spans="1:1" x14ac:dyDescent="0.25">
      <c r="A51" s="17" t="s">
        <v>24</v>
      </c>
    </row>
  </sheetData>
  <mergeCells count="5">
    <mergeCell ref="A1:G1"/>
    <mergeCell ref="A2:G2"/>
    <mergeCell ref="A3:G3"/>
    <mergeCell ref="A4:G4"/>
    <mergeCell ref="I4:I6"/>
  </mergeCells>
  <hyperlinks>
    <hyperlink ref="I4:I6" location="TOC!A1" display="Back to Table of Contents"/>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I1" sqref="I1:J1048576"/>
    </sheetView>
  </sheetViews>
  <sheetFormatPr defaultRowHeight="15" x14ac:dyDescent="0.25"/>
  <sheetData>
    <row r="1" spans="1:10" x14ac:dyDescent="0.25">
      <c r="A1" s="304" t="s">
        <v>1948</v>
      </c>
      <c r="B1" s="304"/>
      <c r="C1" s="304"/>
      <c r="D1" s="304"/>
      <c r="E1" s="304"/>
      <c r="F1" s="304"/>
      <c r="G1" s="304"/>
      <c r="H1" s="304"/>
    </row>
    <row r="2" spans="1:10" ht="15.75" thickBot="1" x14ac:dyDescent="0.3">
      <c r="A2" s="305" t="s">
        <v>1919</v>
      </c>
      <c r="B2" s="305"/>
      <c r="C2" s="305"/>
      <c r="D2" s="305"/>
      <c r="E2" s="305"/>
      <c r="F2" s="305"/>
      <c r="G2" s="305"/>
      <c r="H2" s="305"/>
    </row>
    <row r="3" spans="1:10" ht="15.75" thickBot="1" x14ac:dyDescent="0.3">
      <c r="A3" s="318" t="s">
        <v>1961</v>
      </c>
      <c r="B3" s="319"/>
      <c r="C3" s="319"/>
      <c r="D3" s="319"/>
      <c r="E3" s="319"/>
      <c r="F3" s="319"/>
      <c r="G3" s="319"/>
      <c r="H3" s="320"/>
    </row>
    <row r="4" spans="1:10" ht="15.75" thickBot="1" x14ac:dyDescent="0.3">
      <c r="A4" s="321" t="s">
        <v>1950</v>
      </c>
      <c r="B4" s="322"/>
      <c r="C4" s="322"/>
      <c r="D4" s="322"/>
      <c r="E4" s="322"/>
      <c r="F4" s="322"/>
      <c r="G4" s="322"/>
      <c r="H4" s="323"/>
      <c r="J4" s="217" t="s">
        <v>2199</v>
      </c>
    </row>
    <row r="5" spans="1:10" ht="23.25" thickBot="1" x14ac:dyDescent="0.3">
      <c r="A5" s="109" t="s">
        <v>3</v>
      </c>
      <c r="B5" s="57" t="s">
        <v>37</v>
      </c>
      <c r="C5" s="57" t="s">
        <v>27</v>
      </c>
      <c r="D5" s="57" t="s">
        <v>33</v>
      </c>
      <c r="E5" s="57" t="s">
        <v>204</v>
      </c>
      <c r="F5" s="57" t="s">
        <v>10</v>
      </c>
      <c r="G5" s="57" t="s">
        <v>307</v>
      </c>
      <c r="H5" s="57" t="s">
        <v>166</v>
      </c>
      <c r="J5" s="218"/>
    </row>
    <row r="6" spans="1:10" ht="15.75" thickBot="1" x14ac:dyDescent="0.3">
      <c r="A6" s="109">
        <v>1955</v>
      </c>
      <c r="B6" s="26">
        <v>1687</v>
      </c>
      <c r="C6" s="24">
        <v>102</v>
      </c>
      <c r="D6" s="25" t="s">
        <v>15</v>
      </c>
      <c r="E6" s="26">
        <v>1137</v>
      </c>
      <c r="F6" s="26">
        <v>3215</v>
      </c>
      <c r="G6" s="24" t="s">
        <v>15</v>
      </c>
      <c r="H6" s="26">
        <v>6141</v>
      </c>
      <c r="J6" s="219"/>
    </row>
    <row r="7" spans="1:10" ht="15.75" thickBot="1" x14ac:dyDescent="0.3">
      <c r="A7" s="109">
        <v>1960</v>
      </c>
      <c r="B7" s="24">
        <v>870</v>
      </c>
      <c r="C7" s="24">
        <v>134</v>
      </c>
      <c r="D7" s="25" t="s">
        <v>15</v>
      </c>
      <c r="E7" s="26">
        <v>1185</v>
      </c>
      <c r="F7" s="26">
        <v>4470</v>
      </c>
      <c r="G7" s="24" t="s">
        <v>15</v>
      </c>
      <c r="H7" s="26">
        <v>6659</v>
      </c>
    </row>
    <row r="8" spans="1:10" ht="15.75" thickBot="1" x14ac:dyDescent="0.3">
      <c r="A8" s="109">
        <v>1965</v>
      </c>
      <c r="B8" s="24">
        <v>738</v>
      </c>
      <c r="C8" s="24">
        <v>334</v>
      </c>
      <c r="D8" s="25" t="s">
        <v>15</v>
      </c>
      <c r="E8" s="26">
        <v>1110</v>
      </c>
      <c r="F8" s="26">
        <v>5224</v>
      </c>
      <c r="G8" s="24" t="s">
        <v>15</v>
      </c>
      <c r="H8" s="26">
        <v>7406</v>
      </c>
    </row>
    <row r="9" spans="1:10" ht="15.75" thickBot="1" x14ac:dyDescent="0.3">
      <c r="A9" s="109">
        <v>1970</v>
      </c>
      <c r="B9" s="24">
        <v>439</v>
      </c>
      <c r="C9" s="24">
        <v>703</v>
      </c>
      <c r="D9" s="25" t="s">
        <v>15</v>
      </c>
      <c r="E9" s="24">
        <v>782</v>
      </c>
      <c r="F9" s="26">
        <v>5913</v>
      </c>
      <c r="G9" s="24" t="s">
        <v>15</v>
      </c>
      <c r="H9" s="26">
        <v>7837</v>
      </c>
    </row>
    <row r="10" spans="1:10" ht="15.75" thickBot="1" x14ac:dyDescent="0.3">
      <c r="A10" s="109">
        <v>1975</v>
      </c>
      <c r="B10" s="24">
        <v>388</v>
      </c>
      <c r="C10" s="24">
        <v>826</v>
      </c>
      <c r="D10" s="25" t="s">
        <v>15</v>
      </c>
      <c r="E10" s="24">
        <v>664</v>
      </c>
      <c r="F10" s="26">
        <v>8160</v>
      </c>
      <c r="G10" s="24" t="s">
        <v>15</v>
      </c>
      <c r="H10" s="26">
        <v>10038</v>
      </c>
    </row>
    <row r="11" spans="1:10" ht="15.75" thickBot="1" x14ac:dyDescent="0.3">
      <c r="A11" s="109">
        <v>1976</v>
      </c>
      <c r="B11" s="24">
        <v>360</v>
      </c>
      <c r="C11" s="24">
        <v>851</v>
      </c>
      <c r="D11" s="25" t="s">
        <v>15</v>
      </c>
      <c r="E11" s="24">
        <v>608</v>
      </c>
      <c r="F11" s="26">
        <v>8326</v>
      </c>
      <c r="G11" s="24" t="s">
        <v>15</v>
      </c>
      <c r="H11" s="26">
        <v>10145</v>
      </c>
    </row>
    <row r="12" spans="1:10" ht="15.75" thickBot="1" x14ac:dyDescent="0.3">
      <c r="A12" s="109">
        <v>1977</v>
      </c>
      <c r="B12" s="24">
        <v>356</v>
      </c>
      <c r="C12" s="26">
        <v>1005</v>
      </c>
      <c r="D12" s="25" t="s">
        <v>15</v>
      </c>
      <c r="E12" s="24">
        <v>588</v>
      </c>
      <c r="F12" s="26">
        <v>8828</v>
      </c>
      <c r="G12" s="24" t="s">
        <v>15</v>
      </c>
      <c r="H12" s="26">
        <v>10777</v>
      </c>
    </row>
    <row r="13" spans="1:10" ht="15.75" thickBot="1" x14ac:dyDescent="0.3">
      <c r="A13" s="109">
        <v>1978</v>
      </c>
      <c r="B13" s="24">
        <v>363</v>
      </c>
      <c r="C13" s="26">
        <v>1325</v>
      </c>
      <c r="D13" s="25" t="s">
        <v>15</v>
      </c>
      <c r="E13" s="24">
        <v>549</v>
      </c>
      <c r="F13" s="26">
        <v>9049</v>
      </c>
      <c r="G13" s="24" t="s">
        <v>15</v>
      </c>
      <c r="H13" s="26">
        <v>11286</v>
      </c>
    </row>
    <row r="14" spans="1:10" ht="15.75" thickBot="1" x14ac:dyDescent="0.3">
      <c r="A14" s="109">
        <v>1979</v>
      </c>
      <c r="B14" s="24">
        <v>375</v>
      </c>
      <c r="C14" s="26">
        <v>1377</v>
      </c>
      <c r="D14" s="25" t="s">
        <v>15</v>
      </c>
      <c r="E14" s="24">
        <v>559</v>
      </c>
      <c r="F14" s="26">
        <v>9554</v>
      </c>
      <c r="G14" s="24" t="s">
        <v>15</v>
      </c>
      <c r="H14" s="26">
        <v>11826</v>
      </c>
    </row>
    <row r="15" spans="1:10" ht="15.75" thickBot="1" x14ac:dyDescent="0.3">
      <c r="A15" s="109">
        <v>1980</v>
      </c>
      <c r="B15" s="24">
        <v>418</v>
      </c>
      <c r="C15" s="443" t="s">
        <v>1962</v>
      </c>
      <c r="D15" s="459"/>
      <c r="E15" s="24">
        <v>539</v>
      </c>
      <c r="F15" s="26">
        <v>10013</v>
      </c>
      <c r="G15" s="24" t="s">
        <v>15</v>
      </c>
      <c r="H15" s="26">
        <v>12597</v>
      </c>
    </row>
    <row r="16" spans="1:10" ht="15.75" thickBot="1" x14ac:dyDescent="0.3">
      <c r="A16" s="109">
        <v>1981</v>
      </c>
      <c r="B16" s="24">
        <v>485</v>
      </c>
      <c r="C16" s="443" t="s">
        <v>1963</v>
      </c>
      <c r="D16" s="459"/>
      <c r="E16" s="24">
        <v>540</v>
      </c>
      <c r="F16" s="26">
        <v>10231</v>
      </c>
      <c r="G16" s="24" t="s">
        <v>15</v>
      </c>
      <c r="H16" s="26">
        <v>12886</v>
      </c>
    </row>
    <row r="17" spans="1:8" ht="15.75" thickBot="1" x14ac:dyDescent="0.3">
      <c r="A17" s="109">
        <v>1982</v>
      </c>
      <c r="B17" s="24">
        <v>415</v>
      </c>
      <c r="C17" s="443" t="s">
        <v>1964</v>
      </c>
      <c r="D17" s="459"/>
      <c r="E17" s="24">
        <v>649</v>
      </c>
      <c r="F17" s="26">
        <v>10500</v>
      </c>
      <c r="G17" s="24" t="s">
        <v>15</v>
      </c>
      <c r="H17" s="26">
        <v>13202</v>
      </c>
    </row>
    <row r="18" spans="1:8" ht="15.75" thickBot="1" x14ac:dyDescent="0.3">
      <c r="A18" s="109">
        <v>1983</v>
      </c>
      <c r="B18" s="24">
        <v>392</v>
      </c>
      <c r="C18" s="443" t="s">
        <v>1965</v>
      </c>
      <c r="D18" s="459"/>
      <c r="E18" s="24">
        <v>649</v>
      </c>
      <c r="F18" s="26">
        <v>10398</v>
      </c>
      <c r="G18" s="24" t="s">
        <v>15</v>
      </c>
      <c r="H18" s="24">
        <v>13.058</v>
      </c>
    </row>
    <row r="19" spans="1:8" ht="15.75" thickBot="1" x14ac:dyDescent="0.3">
      <c r="A19" s="109">
        <v>1984</v>
      </c>
      <c r="B19" s="24">
        <v>405</v>
      </c>
      <c r="C19" s="443" t="s">
        <v>1965</v>
      </c>
      <c r="D19" s="459"/>
      <c r="E19" s="24">
        <v>600</v>
      </c>
      <c r="F19" s="24">
        <v>10.538</v>
      </c>
      <c r="G19" s="24">
        <v>2</v>
      </c>
      <c r="H19" s="26">
        <v>13164</v>
      </c>
    </row>
    <row r="20" spans="1:8" ht="15.75" thickBot="1" x14ac:dyDescent="0.3">
      <c r="A20" s="109">
        <v>1985</v>
      </c>
      <c r="B20" s="24">
        <v>398</v>
      </c>
      <c r="C20" s="443" t="s">
        <v>1966</v>
      </c>
      <c r="D20" s="459"/>
      <c r="E20" s="24">
        <v>552</v>
      </c>
      <c r="F20" s="24">
        <v>10.114000000000001</v>
      </c>
      <c r="G20" s="24">
        <v>75</v>
      </c>
      <c r="H20" s="26">
        <v>12713</v>
      </c>
    </row>
    <row r="21" spans="1:8" ht="15.75" thickBot="1" x14ac:dyDescent="0.3">
      <c r="A21" s="109">
        <v>1986</v>
      </c>
      <c r="B21" s="24">
        <v>507</v>
      </c>
      <c r="C21" s="443" t="s">
        <v>1967</v>
      </c>
      <c r="D21" s="459"/>
      <c r="E21" s="24">
        <v>551</v>
      </c>
      <c r="F21" s="26">
        <v>10284</v>
      </c>
      <c r="G21" s="24">
        <v>80</v>
      </c>
      <c r="H21" s="26">
        <v>12980</v>
      </c>
    </row>
    <row r="22" spans="1:8" ht="15.75" thickBot="1" x14ac:dyDescent="0.3">
      <c r="A22" s="109">
        <v>1987</v>
      </c>
      <c r="B22" s="24">
        <v>516</v>
      </c>
      <c r="C22" s="443" t="s">
        <v>1968</v>
      </c>
      <c r="D22" s="459"/>
      <c r="E22" s="24">
        <v>513</v>
      </c>
      <c r="F22" s="26">
        <v>10434</v>
      </c>
      <c r="G22" s="24">
        <v>77</v>
      </c>
      <c r="H22" s="26">
        <v>12989</v>
      </c>
    </row>
    <row r="23" spans="1:8" ht="15.75" thickBot="1" x14ac:dyDescent="0.3">
      <c r="A23" s="109">
        <v>1988</v>
      </c>
      <c r="B23" s="24">
        <v>524</v>
      </c>
      <c r="C23" s="443" t="s">
        <v>1969</v>
      </c>
      <c r="D23" s="459"/>
      <c r="E23" s="24">
        <v>523</v>
      </c>
      <c r="F23" s="26">
        <v>10492</v>
      </c>
      <c r="G23" s="24">
        <v>76</v>
      </c>
      <c r="H23" s="26">
        <v>13054</v>
      </c>
    </row>
    <row r="24" spans="1:8" ht="15.75" thickBot="1" x14ac:dyDescent="0.3">
      <c r="A24" s="109">
        <v>1989</v>
      </c>
      <c r="B24" s="24">
        <v>593</v>
      </c>
      <c r="C24" s="443" t="s">
        <v>1970</v>
      </c>
      <c r="D24" s="459"/>
      <c r="E24" s="24">
        <v>488</v>
      </c>
      <c r="F24" s="26">
        <v>9961</v>
      </c>
      <c r="G24" s="24">
        <v>235</v>
      </c>
      <c r="H24" s="26">
        <v>12929</v>
      </c>
    </row>
    <row r="25" spans="1:8" ht="15.75" thickBot="1" x14ac:dyDescent="0.3">
      <c r="A25" s="109">
        <v>1990</v>
      </c>
      <c r="B25" s="24">
        <v>532</v>
      </c>
      <c r="C25" s="443" t="s">
        <v>1971</v>
      </c>
      <c r="D25" s="459"/>
      <c r="E25" s="24">
        <v>472</v>
      </c>
      <c r="F25" s="26">
        <v>10626</v>
      </c>
      <c r="G25" s="24">
        <v>446</v>
      </c>
      <c r="H25" s="26">
        <v>13457</v>
      </c>
    </row>
    <row r="26" spans="1:8" ht="15.75" thickBot="1" x14ac:dyDescent="0.3">
      <c r="A26" s="109">
        <v>1991</v>
      </c>
      <c r="B26" s="24">
        <v>527</v>
      </c>
      <c r="C26" s="443" t="s">
        <v>1972</v>
      </c>
      <c r="D26" s="459"/>
      <c r="E26" s="24">
        <v>272</v>
      </c>
      <c r="F26" s="26">
        <v>10992</v>
      </c>
      <c r="G26" s="24">
        <v>372</v>
      </c>
      <c r="H26" s="26">
        <v>13542</v>
      </c>
    </row>
    <row r="27" spans="1:8" ht="15.75" thickBot="1" x14ac:dyDescent="0.3">
      <c r="A27" s="109">
        <v>1992</v>
      </c>
      <c r="B27" s="24">
        <v>500</v>
      </c>
      <c r="C27" s="443" t="s">
        <v>1973</v>
      </c>
      <c r="D27" s="459"/>
      <c r="E27" s="24">
        <v>358</v>
      </c>
      <c r="F27" s="26">
        <v>10507</v>
      </c>
      <c r="G27" s="24">
        <v>119</v>
      </c>
      <c r="H27" s="26">
        <v>13208</v>
      </c>
    </row>
    <row r="28" spans="1:8" ht="15.75" thickBot="1" x14ac:dyDescent="0.3">
      <c r="A28" s="109">
        <v>1993</v>
      </c>
      <c r="B28" s="24">
        <v>547</v>
      </c>
      <c r="C28" s="443" t="s">
        <v>1974</v>
      </c>
      <c r="D28" s="459"/>
      <c r="E28" s="24">
        <v>308</v>
      </c>
      <c r="F28" s="26">
        <v>10776</v>
      </c>
      <c r="G28" s="24">
        <v>255</v>
      </c>
      <c r="H28" s="26">
        <v>13565</v>
      </c>
    </row>
    <row r="29" spans="1:8" ht="15.75" thickBot="1" x14ac:dyDescent="0.3">
      <c r="A29" s="109">
        <v>1994</v>
      </c>
      <c r="B29" s="24">
        <v>547</v>
      </c>
      <c r="C29" s="26">
        <v>1381</v>
      </c>
      <c r="D29" s="24">
        <v>331</v>
      </c>
      <c r="E29" s="24">
        <v>345</v>
      </c>
      <c r="F29" s="26">
        <v>10560</v>
      </c>
      <c r="G29" s="24">
        <v>179</v>
      </c>
      <c r="H29" s="26">
        <v>13343</v>
      </c>
    </row>
    <row r="30" spans="1:8" ht="15.75" thickBot="1" x14ac:dyDescent="0.3">
      <c r="A30" s="109">
        <v>1995</v>
      </c>
      <c r="B30" s="24">
        <v>548</v>
      </c>
      <c r="C30" s="26">
        <v>1381</v>
      </c>
      <c r="D30" s="24">
        <v>359</v>
      </c>
      <c r="E30" s="24">
        <v>305</v>
      </c>
      <c r="F30" s="26">
        <v>10542</v>
      </c>
      <c r="G30" s="24">
        <v>85</v>
      </c>
      <c r="H30" s="26">
        <v>13220</v>
      </c>
    </row>
    <row r="31" spans="1:8" ht="15.75" thickBot="1" x14ac:dyDescent="0.3">
      <c r="A31" s="109">
        <v>1996</v>
      </c>
      <c r="B31" s="24">
        <v>520</v>
      </c>
      <c r="C31" s="26">
        <v>1373</v>
      </c>
      <c r="D31" s="24">
        <v>359</v>
      </c>
      <c r="E31" s="24">
        <v>320</v>
      </c>
      <c r="F31" s="26">
        <v>10506</v>
      </c>
      <c r="G31" s="24">
        <v>102</v>
      </c>
      <c r="H31" s="26">
        <v>13180</v>
      </c>
    </row>
    <row r="32" spans="1:8" ht="15.75" thickBot="1" x14ac:dyDescent="0.3">
      <c r="A32" s="109">
        <v>1997</v>
      </c>
      <c r="B32" s="24">
        <v>520</v>
      </c>
      <c r="C32" s="26">
        <v>1381</v>
      </c>
      <c r="D32" s="24">
        <v>336</v>
      </c>
      <c r="E32" s="24">
        <v>322</v>
      </c>
      <c r="F32" s="26">
        <v>10481</v>
      </c>
      <c r="G32" s="24">
        <v>36</v>
      </c>
      <c r="H32" s="26">
        <v>13076</v>
      </c>
    </row>
    <row r="33" spans="1:8" ht="15.75" thickBot="1" x14ac:dyDescent="0.3">
      <c r="A33" s="109">
        <v>1998</v>
      </c>
      <c r="B33" s="24">
        <v>520</v>
      </c>
      <c r="C33" s="26">
        <v>1395</v>
      </c>
      <c r="D33" s="24">
        <v>346</v>
      </c>
      <c r="E33" s="24">
        <v>315</v>
      </c>
      <c r="F33" s="26">
        <v>10888</v>
      </c>
      <c r="G33" s="24">
        <v>35</v>
      </c>
      <c r="H33" s="26">
        <v>13499</v>
      </c>
    </row>
    <row r="34" spans="1:8" ht="15.75" thickBot="1" x14ac:dyDescent="0.3">
      <c r="A34" s="109">
        <v>1999</v>
      </c>
      <c r="B34" s="24">
        <v>520</v>
      </c>
      <c r="C34" s="26">
        <v>1419</v>
      </c>
      <c r="D34" s="24">
        <v>505</v>
      </c>
      <c r="E34" s="24">
        <v>304</v>
      </c>
      <c r="F34" s="26">
        <v>11244</v>
      </c>
      <c r="G34" s="24">
        <v>37</v>
      </c>
      <c r="H34" s="26">
        <v>14029</v>
      </c>
    </row>
    <row r="35" spans="1:8" ht="15.75" thickBot="1" x14ac:dyDescent="0.3">
      <c r="A35" s="109">
        <v>2000</v>
      </c>
      <c r="B35" s="24">
        <v>521</v>
      </c>
      <c r="C35" s="26">
        <v>1431</v>
      </c>
      <c r="D35" s="24">
        <v>531</v>
      </c>
      <c r="E35" s="24">
        <v>303</v>
      </c>
      <c r="F35" s="26">
        <v>11502</v>
      </c>
      <c r="G35" s="24">
        <v>47</v>
      </c>
      <c r="H35" s="26">
        <v>14335</v>
      </c>
    </row>
    <row r="36" spans="1:8" ht="15.75" thickBot="1" x14ac:dyDescent="0.3">
      <c r="A36" s="109">
        <v>2001</v>
      </c>
      <c r="B36" s="24">
        <v>530</v>
      </c>
      <c r="C36" s="26">
        <v>1451</v>
      </c>
      <c r="D36" s="24">
        <v>539</v>
      </c>
      <c r="E36" s="24">
        <v>304</v>
      </c>
      <c r="F36" s="26">
        <v>11695</v>
      </c>
      <c r="G36" s="24">
        <v>54</v>
      </c>
      <c r="H36" s="26">
        <v>14573</v>
      </c>
    </row>
    <row r="37" spans="1:8" ht="15.75" thickBot="1" x14ac:dyDescent="0.3">
      <c r="A37" s="109">
        <v>2002</v>
      </c>
      <c r="B37" s="24">
        <v>594</v>
      </c>
      <c r="C37" s="26">
        <v>1451</v>
      </c>
      <c r="D37" s="24">
        <v>579</v>
      </c>
      <c r="E37" s="24">
        <v>293</v>
      </c>
      <c r="F37" s="26">
        <v>11712</v>
      </c>
      <c r="G37" s="24">
        <v>36</v>
      </c>
      <c r="H37" s="26">
        <v>14665</v>
      </c>
    </row>
    <row r="38" spans="1:8" ht="15.75" thickBot="1" x14ac:dyDescent="0.3">
      <c r="A38" s="109">
        <v>2003</v>
      </c>
      <c r="B38" s="24">
        <v>611</v>
      </c>
      <c r="C38" s="26">
        <v>1451</v>
      </c>
      <c r="D38" s="24">
        <v>586</v>
      </c>
      <c r="E38" s="24">
        <v>290</v>
      </c>
      <c r="F38" s="26">
        <v>11996</v>
      </c>
      <c r="G38" s="24">
        <v>81</v>
      </c>
      <c r="H38" s="26">
        <v>15015</v>
      </c>
    </row>
    <row r="39" spans="1:8" ht="15.75" thickBot="1" x14ac:dyDescent="0.3">
      <c r="A39" s="109">
        <v>2004</v>
      </c>
      <c r="B39" s="24">
        <v>613</v>
      </c>
      <c r="C39" s="26">
        <v>1443</v>
      </c>
      <c r="D39" s="24">
        <v>613</v>
      </c>
      <c r="E39" s="24">
        <v>284</v>
      </c>
      <c r="F39" s="26">
        <v>12205</v>
      </c>
      <c r="G39" s="24">
        <v>81</v>
      </c>
      <c r="H39" s="26">
        <v>15239</v>
      </c>
    </row>
    <row r="40" spans="1:8" ht="15.75" thickBot="1" x14ac:dyDescent="0.3">
      <c r="A40" s="109">
        <v>2005</v>
      </c>
      <c r="B40" s="24">
        <v>613</v>
      </c>
      <c r="C40" s="26">
        <v>1437</v>
      </c>
      <c r="D40" s="24">
        <v>601</v>
      </c>
      <c r="E40" s="24">
        <v>285</v>
      </c>
      <c r="F40" s="26">
        <v>12566</v>
      </c>
      <c r="G40" s="24">
        <v>78</v>
      </c>
      <c r="H40" s="26">
        <v>15580</v>
      </c>
    </row>
    <row r="41" spans="1:8" ht="15.75" thickBot="1" x14ac:dyDescent="0.3">
      <c r="A41" s="109">
        <v>2006</v>
      </c>
      <c r="B41" s="24">
        <v>613</v>
      </c>
      <c r="C41" s="26">
        <v>1437</v>
      </c>
      <c r="D41" s="24">
        <v>629</v>
      </c>
      <c r="E41" s="24">
        <v>282</v>
      </c>
      <c r="F41" s="26">
        <v>13035</v>
      </c>
      <c r="G41" s="24">
        <v>78</v>
      </c>
      <c r="H41" s="26">
        <v>16074</v>
      </c>
    </row>
    <row r="42" spans="1:8" ht="15.75" thickBot="1" x14ac:dyDescent="0.3">
      <c r="A42" s="109">
        <v>2007</v>
      </c>
      <c r="B42" s="55">
        <v>646</v>
      </c>
      <c r="C42" s="58">
        <v>1437</v>
      </c>
      <c r="D42" s="55">
        <v>659</v>
      </c>
      <c r="E42" s="55">
        <v>278</v>
      </c>
      <c r="F42" s="58">
        <v>13468</v>
      </c>
      <c r="G42" s="55">
        <v>84</v>
      </c>
      <c r="H42" s="58">
        <v>16572</v>
      </c>
    </row>
    <row r="43" spans="1:8" ht="15.75" thickBot="1" x14ac:dyDescent="0.3">
      <c r="A43" s="109">
        <v>2008</v>
      </c>
      <c r="B43" s="55">
        <v>710</v>
      </c>
      <c r="C43" s="58">
        <v>1434</v>
      </c>
      <c r="D43" s="55">
        <v>691</v>
      </c>
      <c r="E43" s="55">
        <v>256</v>
      </c>
      <c r="F43" s="58">
        <v>13905</v>
      </c>
      <c r="G43" s="55">
        <v>96</v>
      </c>
      <c r="H43" s="58">
        <v>17092</v>
      </c>
    </row>
    <row r="44" spans="1:8" ht="15.75" thickBot="1" x14ac:dyDescent="0.3">
      <c r="A44" s="109">
        <v>2009</v>
      </c>
      <c r="B44" s="55">
        <v>715</v>
      </c>
      <c r="C44" s="58">
        <v>1434</v>
      </c>
      <c r="D44" s="55">
        <v>707</v>
      </c>
      <c r="E44" s="55" t="s">
        <v>1975</v>
      </c>
      <c r="F44" s="58">
        <v>15121</v>
      </c>
      <c r="G44" s="55">
        <v>5</v>
      </c>
      <c r="H44" s="58">
        <v>17982</v>
      </c>
    </row>
    <row r="45" spans="1:8" ht="15.75" thickBot="1" x14ac:dyDescent="0.3">
      <c r="A45" s="109">
        <v>2010</v>
      </c>
      <c r="B45" s="55">
        <v>764</v>
      </c>
      <c r="C45" s="58">
        <v>1434</v>
      </c>
      <c r="D45" s="55">
        <v>714</v>
      </c>
      <c r="E45" s="55" t="s">
        <v>1975</v>
      </c>
      <c r="F45" s="58">
        <v>15171</v>
      </c>
      <c r="G45" s="55">
        <v>6</v>
      </c>
      <c r="H45" s="58">
        <v>18089</v>
      </c>
    </row>
    <row r="46" spans="1:8" ht="15.75" thickBot="1" x14ac:dyDescent="0.3">
      <c r="A46" s="109">
        <v>2011</v>
      </c>
      <c r="B46" s="55">
        <v>796</v>
      </c>
      <c r="C46" s="58">
        <v>1506</v>
      </c>
      <c r="D46" s="55">
        <v>797</v>
      </c>
      <c r="E46" s="55" t="s">
        <v>1975</v>
      </c>
      <c r="F46" s="58">
        <v>15192</v>
      </c>
      <c r="G46" s="55">
        <v>6</v>
      </c>
      <c r="H46" s="58">
        <v>18297</v>
      </c>
    </row>
    <row r="47" spans="1:8" ht="15.75" thickBot="1" x14ac:dyDescent="0.3">
      <c r="A47" s="109">
        <v>2012</v>
      </c>
      <c r="B47" s="55">
        <v>841</v>
      </c>
      <c r="C47" s="58">
        <v>1596</v>
      </c>
      <c r="D47" s="55">
        <v>838</v>
      </c>
      <c r="E47" s="55" t="s">
        <v>1975</v>
      </c>
      <c r="F47" s="58">
        <v>15561</v>
      </c>
      <c r="G47" s="55">
        <v>6</v>
      </c>
      <c r="H47" s="58">
        <v>18842</v>
      </c>
    </row>
    <row r="48" spans="1:8" x14ac:dyDescent="0.25">
      <c r="A48" s="17" t="s">
        <v>1960</v>
      </c>
    </row>
    <row r="49" spans="1:1" x14ac:dyDescent="0.25">
      <c r="A49" s="17" t="s">
        <v>1976</v>
      </c>
    </row>
    <row r="50" spans="1:1" x14ac:dyDescent="0.25">
      <c r="A50" s="17" t="s">
        <v>24</v>
      </c>
    </row>
  </sheetData>
  <mergeCells count="19">
    <mergeCell ref="A1:H1"/>
    <mergeCell ref="A2:H2"/>
    <mergeCell ref="A3:H3"/>
    <mergeCell ref="A4:H4"/>
    <mergeCell ref="C15:D15"/>
    <mergeCell ref="C27:D27"/>
    <mergeCell ref="C28:D28"/>
    <mergeCell ref="C17:D17"/>
    <mergeCell ref="C18:D18"/>
    <mergeCell ref="C19:D19"/>
    <mergeCell ref="C20:D20"/>
    <mergeCell ref="C21:D21"/>
    <mergeCell ref="C22:D22"/>
    <mergeCell ref="J4:J6"/>
    <mergeCell ref="C23:D23"/>
    <mergeCell ref="C24:D24"/>
    <mergeCell ref="C25:D25"/>
    <mergeCell ref="C26:D26"/>
    <mergeCell ref="C16:D16"/>
  </mergeCells>
  <hyperlinks>
    <hyperlink ref="J4:J6" location="TOC!A1" display="Back to Table of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3"/>
  <sheetViews>
    <sheetView workbookViewId="0">
      <selection activeCell="W75" sqref="W1:X1048576"/>
    </sheetView>
  </sheetViews>
  <sheetFormatPr defaultRowHeight="15" x14ac:dyDescent="0.25"/>
  <sheetData>
    <row r="1" spans="1:24" x14ac:dyDescent="0.25">
      <c r="A1" s="229" t="s">
        <v>93</v>
      </c>
      <c r="B1" s="229"/>
      <c r="C1" s="229"/>
      <c r="D1" s="229"/>
      <c r="E1" s="229"/>
      <c r="F1" s="229"/>
      <c r="G1" s="229"/>
      <c r="H1" s="229"/>
      <c r="I1" s="229"/>
      <c r="J1" s="229"/>
      <c r="K1" s="229" t="s">
        <v>93</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72" t="s">
        <v>106</v>
      </c>
      <c r="B3" s="273"/>
      <c r="C3" s="273"/>
      <c r="D3" s="273"/>
      <c r="E3" s="273"/>
      <c r="F3" s="273"/>
      <c r="G3" s="273"/>
      <c r="H3" s="273"/>
      <c r="I3" s="273"/>
      <c r="J3" s="285"/>
      <c r="K3" s="284" t="s">
        <v>106</v>
      </c>
      <c r="L3" s="273"/>
      <c r="M3" s="273"/>
      <c r="N3" s="273"/>
      <c r="O3" s="273"/>
      <c r="P3" s="273"/>
      <c r="Q3" s="273"/>
      <c r="R3" s="273"/>
      <c r="S3" s="273"/>
      <c r="T3" s="273"/>
      <c r="U3" s="273"/>
      <c r="V3" s="285"/>
    </row>
    <row r="4" spans="1:24" ht="15.75" thickBot="1" x14ac:dyDescent="0.3">
      <c r="A4" s="278" t="s">
        <v>107</v>
      </c>
      <c r="B4" s="279"/>
      <c r="C4" s="279"/>
      <c r="D4" s="279"/>
      <c r="E4" s="279"/>
      <c r="F4" s="279"/>
      <c r="G4" s="279"/>
      <c r="H4" s="279"/>
      <c r="I4" s="279"/>
      <c r="J4" s="287"/>
      <c r="K4" s="286" t="s">
        <v>111</v>
      </c>
      <c r="L4" s="279"/>
      <c r="M4" s="279"/>
      <c r="N4" s="279"/>
      <c r="O4" s="279"/>
      <c r="P4" s="279"/>
      <c r="Q4" s="279"/>
      <c r="R4" s="279"/>
      <c r="S4" s="279"/>
      <c r="T4" s="279"/>
      <c r="U4" s="279"/>
      <c r="V4" s="287"/>
      <c r="X4" s="217" t="s">
        <v>2199</v>
      </c>
    </row>
    <row r="5" spans="1:24" ht="25.5" customHeight="1" thickBot="1" x14ac:dyDescent="0.3">
      <c r="A5" s="234" t="s">
        <v>3</v>
      </c>
      <c r="B5" s="220" t="s">
        <v>4</v>
      </c>
      <c r="C5" s="221"/>
      <c r="D5" s="221"/>
      <c r="E5" s="222"/>
      <c r="F5" s="234" t="s">
        <v>5</v>
      </c>
      <c r="G5" s="234" t="s">
        <v>6</v>
      </c>
      <c r="H5" s="234" t="s">
        <v>7</v>
      </c>
      <c r="I5" s="234" t="s">
        <v>8</v>
      </c>
      <c r="J5" s="234" t="s">
        <v>9</v>
      </c>
      <c r="K5" s="234" t="s">
        <v>3</v>
      </c>
      <c r="L5" s="220" t="s">
        <v>26</v>
      </c>
      <c r="M5" s="221"/>
      <c r="N5" s="222"/>
      <c r="O5" s="223" t="s">
        <v>27</v>
      </c>
      <c r="P5" s="240" t="s">
        <v>28</v>
      </c>
      <c r="Q5" s="241"/>
      <c r="R5" s="242"/>
      <c r="S5" s="231" t="s">
        <v>29</v>
      </c>
      <c r="T5" s="234" t="s">
        <v>30</v>
      </c>
      <c r="U5" s="234" t="s">
        <v>31</v>
      </c>
      <c r="V5" s="251" t="s">
        <v>82</v>
      </c>
      <c r="X5" s="218"/>
    </row>
    <row r="6" spans="1:24" ht="18" customHeight="1" thickBot="1" x14ac:dyDescent="0.3">
      <c r="A6" s="235"/>
      <c r="B6" s="237" t="s">
        <v>10</v>
      </c>
      <c r="C6" s="237" t="s">
        <v>11</v>
      </c>
      <c r="D6" s="1" t="s">
        <v>12</v>
      </c>
      <c r="E6" s="237" t="s">
        <v>14</v>
      </c>
      <c r="F6" s="235"/>
      <c r="G6" s="235"/>
      <c r="H6" s="235"/>
      <c r="I6" s="235"/>
      <c r="J6" s="235"/>
      <c r="K6" s="235"/>
      <c r="L6" s="237" t="s">
        <v>33</v>
      </c>
      <c r="M6" s="1" t="s">
        <v>34</v>
      </c>
      <c r="N6" s="237" t="s">
        <v>36</v>
      </c>
      <c r="O6" s="224"/>
      <c r="P6" s="238" t="s">
        <v>37</v>
      </c>
      <c r="Q6" s="238" t="s">
        <v>38</v>
      </c>
      <c r="R6" s="238" t="s">
        <v>39</v>
      </c>
      <c r="S6" s="232"/>
      <c r="T6" s="235"/>
      <c r="U6" s="235"/>
      <c r="V6" s="252"/>
      <c r="X6" s="219"/>
    </row>
    <row r="7" spans="1:24" ht="15.75" thickBot="1" x14ac:dyDescent="0.3">
      <c r="A7" s="236"/>
      <c r="B7" s="236"/>
      <c r="C7" s="236"/>
      <c r="D7" s="2" t="s">
        <v>13</v>
      </c>
      <c r="E7" s="236"/>
      <c r="F7" s="236"/>
      <c r="G7" s="236"/>
      <c r="H7" s="236"/>
      <c r="I7" s="236"/>
      <c r="J7" s="236"/>
      <c r="K7" s="236"/>
      <c r="L7" s="236"/>
      <c r="M7" s="2" t="s">
        <v>35</v>
      </c>
      <c r="N7" s="236"/>
      <c r="O7" s="225"/>
      <c r="P7" s="239"/>
      <c r="Q7" s="239"/>
      <c r="R7" s="239"/>
      <c r="S7" s="233"/>
      <c r="T7" s="236"/>
      <c r="U7" s="236"/>
      <c r="V7" s="253"/>
    </row>
    <row r="8" spans="1:24" ht="15.75" thickBot="1" x14ac:dyDescent="0.3">
      <c r="A8" s="3">
        <v>1926</v>
      </c>
      <c r="B8" s="4" t="s">
        <v>16</v>
      </c>
      <c r="C8" s="4" t="s">
        <v>15</v>
      </c>
      <c r="D8" s="4" t="s">
        <v>16</v>
      </c>
      <c r="E8" s="6">
        <v>31229</v>
      </c>
      <c r="F8" s="4" t="s">
        <v>15</v>
      </c>
      <c r="G8" s="4" t="s">
        <v>15</v>
      </c>
      <c r="H8" s="4" t="s">
        <v>15</v>
      </c>
      <c r="I8" s="4" t="s">
        <v>15</v>
      </c>
      <c r="J8" s="6">
        <v>31229</v>
      </c>
      <c r="K8" s="3">
        <v>1926</v>
      </c>
      <c r="L8" s="4" t="s">
        <v>15</v>
      </c>
      <c r="M8" s="4" t="s">
        <v>15</v>
      </c>
      <c r="N8" s="4" t="s">
        <v>15</v>
      </c>
      <c r="O8" s="6">
        <v>44685</v>
      </c>
      <c r="P8" s="6">
        <v>28985</v>
      </c>
      <c r="Q8" s="4" t="s">
        <v>41</v>
      </c>
      <c r="R8" s="6">
        <v>28985</v>
      </c>
      <c r="S8" s="4" t="s">
        <v>15</v>
      </c>
      <c r="T8" s="4" t="s">
        <v>15</v>
      </c>
      <c r="U8" s="6">
        <v>30934</v>
      </c>
      <c r="V8" s="6">
        <v>30983</v>
      </c>
    </row>
    <row r="9" spans="1:24" ht="15.75" thickBot="1" x14ac:dyDescent="0.3">
      <c r="A9" s="3">
        <v>1927</v>
      </c>
      <c r="B9" s="4" t="s">
        <v>16</v>
      </c>
      <c r="C9" s="4" t="s">
        <v>15</v>
      </c>
      <c r="D9" s="4" t="s">
        <v>16</v>
      </c>
      <c r="E9" s="6">
        <v>32733</v>
      </c>
      <c r="F9" s="4" t="s">
        <v>15</v>
      </c>
      <c r="G9" s="4" t="s">
        <v>15</v>
      </c>
      <c r="H9" s="4" t="s">
        <v>15</v>
      </c>
      <c r="I9" s="4" t="s">
        <v>15</v>
      </c>
      <c r="J9" s="6">
        <v>32733</v>
      </c>
      <c r="K9" s="3">
        <v>1927</v>
      </c>
      <c r="L9" s="4" t="s">
        <v>15</v>
      </c>
      <c r="M9" s="4" t="s">
        <v>15</v>
      </c>
      <c r="N9" s="4" t="s">
        <v>15</v>
      </c>
      <c r="O9" s="6">
        <v>45797</v>
      </c>
      <c r="P9" s="6">
        <v>28570</v>
      </c>
      <c r="Q9" s="4" t="s">
        <v>41</v>
      </c>
      <c r="R9" s="6">
        <v>28570</v>
      </c>
      <c r="S9" s="4" t="s">
        <v>15</v>
      </c>
      <c r="T9" s="4" t="s">
        <v>15</v>
      </c>
      <c r="U9" s="6">
        <v>30764</v>
      </c>
      <c r="V9" s="6">
        <v>31165</v>
      </c>
    </row>
    <row r="10" spans="1:24" ht="15.75" thickBot="1" x14ac:dyDescent="0.3">
      <c r="A10" s="3">
        <v>1928</v>
      </c>
      <c r="B10" s="4" t="s">
        <v>16</v>
      </c>
      <c r="C10" s="4" t="s">
        <v>15</v>
      </c>
      <c r="D10" s="4" t="s">
        <v>16</v>
      </c>
      <c r="E10" s="6">
        <v>32152</v>
      </c>
      <c r="F10" s="6">
        <v>29268</v>
      </c>
      <c r="G10" s="4" t="s">
        <v>15</v>
      </c>
      <c r="H10" s="4" t="s">
        <v>15</v>
      </c>
      <c r="I10" s="4" t="s">
        <v>15</v>
      </c>
      <c r="J10" s="6">
        <v>32146</v>
      </c>
      <c r="K10" s="3">
        <v>1928</v>
      </c>
      <c r="L10" s="4" t="s">
        <v>15</v>
      </c>
      <c r="M10" s="4" t="s">
        <v>15</v>
      </c>
      <c r="N10" s="4" t="s">
        <v>15</v>
      </c>
      <c r="O10" s="6">
        <v>45188</v>
      </c>
      <c r="P10" s="6">
        <v>28488</v>
      </c>
      <c r="Q10" s="4" t="s">
        <v>41</v>
      </c>
      <c r="R10" s="6">
        <v>28488</v>
      </c>
      <c r="S10" s="4" t="s">
        <v>15</v>
      </c>
      <c r="T10" s="4" t="s">
        <v>15</v>
      </c>
      <c r="U10" s="6">
        <v>30830</v>
      </c>
      <c r="V10" s="6">
        <v>31124</v>
      </c>
    </row>
    <row r="11" spans="1:24" ht="15.75" thickBot="1" x14ac:dyDescent="0.3">
      <c r="A11" s="3">
        <v>1929</v>
      </c>
      <c r="B11" s="4" t="s">
        <v>16</v>
      </c>
      <c r="C11" s="4" t="s">
        <v>15</v>
      </c>
      <c r="D11" s="4" t="s">
        <v>16</v>
      </c>
      <c r="E11" s="6">
        <v>33166</v>
      </c>
      <c r="F11" s="6">
        <v>35088</v>
      </c>
      <c r="G11" s="4" t="s">
        <v>15</v>
      </c>
      <c r="H11" s="4" t="s">
        <v>15</v>
      </c>
      <c r="I11" s="4" t="s">
        <v>15</v>
      </c>
      <c r="J11" s="6">
        <v>33171</v>
      </c>
      <c r="K11" s="3">
        <v>1929</v>
      </c>
      <c r="L11" s="4" t="s">
        <v>15</v>
      </c>
      <c r="M11" s="4" t="s">
        <v>15</v>
      </c>
      <c r="N11" s="4" t="s">
        <v>15</v>
      </c>
      <c r="O11" s="6">
        <v>45107</v>
      </c>
      <c r="P11" s="6">
        <v>28261</v>
      </c>
      <c r="Q11" s="4" t="s">
        <v>41</v>
      </c>
      <c r="R11" s="6">
        <v>28261</v>
      </c>
      <c r="S11" s="4" t="s">
        <v>15</v>
      </c>
      <c r="T11" s="4" t="s">
        <v>15</v>
      </c>
      <c r="U11" s="6">
        <v>30772</v>
      </c>
      <c r="V11" s="6">
        <v>31348</v>
      </c>
    </row>
    <row r="12" spans="1:24" ht="15.75" thickBot="1" x14ac:dyDescent="0.3">
      <c r="A12" s="3">
        <v>1930</v>
      </c>
      <c r="B12" s="4" t="s">
        <v>16</v>
      </c>
      <c r="C12" s="4" t="s">
        <v>15</v>
      </c>
      <c r="D12" s="4" t="s">
        <v>16</v>
      </c>
      <c r="E12" s="6">
        <v>33136</v>
      </c>
      <c r="F12" s="6">
        <v>34682</v>
      </c>
      <c r="G12" s="4" t="s">
        <v>15</v>
      </c>
      <c r="H12" s="4" t="s">
        <v>15</v>
      </c>
      <c r="I12" s="4" t="s">
        <v>15</v>
      </c>
      <c r="J12" s="6">
        <v>33149</v>
      </c>
      <c r="K12" s="3">
        <v>1930</v>
      </c>
      <c r="L12" s="4" t="s">
        <v>15</v>
      </c>
      <c r="M12" s="4" t="s">
        <v>15</v>
      </c>
      <c r="N12" s="4" t="s">
        <v>15</v>
      </c>
      <c r="O12" s="6">
        <v>47178</v>
      </c>
      <c r="P12" s="6">
        <v>27931</v>
      </c>
      <c r="Q12" s="4" t="s">
        <v>41</v>
      </c>
      <c r="R12" s="6">
        <v>27931</v>
      </c>
      <c r="S12" s="4" t="s">
        <v>15</v>
      </c>
      <c r="T12" s="4" t="s">
        <v>15</v>
      </c>
      <c r="U12" s="6">
        <v>30795</v>
      </c>
      <c r="V12" s="6">
        <v>31381</v>
      </c>
    </row>
    <row r="13" spans="1:24" ht="15.75" thickBot="1" x14ac:dyDescent="0.3">
      <c r="A13" s="3">
        <v>1931</v>
      </c>
      <c r="B13" s="4" t="s">
        <v>16</v>
      </c>
      <c r="C13" s="4" t="s">
        <v>15</v>
      </c>
      <c r="D13" s="4" t="s">
        <v>16</v>
      </c>
      <c r="E13" s="6">
        <v>32971</v>
      </c>
      <c r="F13" s="6">
        <v>35111</v>
      </c>
      <c r="G13" s="4" t="s">
        <v>15</v>
      </c>
      <c r="H13" s="4" t="s">
        <v>15</v>
      </c>
      <c r="I13" s="4" t="s">
        <v>15</v>
      </c>
      <c r="J13" s="6">
        <v>32994</v>
      </c>
      <c r="K13" s="3">
        <v>1931</v>
      </c>
      <c r="L13" s="4" t="s">
        <v>15</v>
      </c>
      <c r="M13" s="4" t="s">
        <v>15</v>
      </c>
      <c r="N13" s="4" t="s">
        <v>15</v>
      </c>
      <c r="O13" s="6">
        <v>45725</v>
      </c>
      <c r="P13" s="6">
        <v>26692</v>
      </c>
      <c r="Q13" s="4" t="s">
        <v>41</v>
      </c>
      <c r="R13" s="6">
        <v>26692</v>
      </c>
      <c r="S13" s="4" t="s">
        <v>15</v>
      </c>
      <c r="T13" s="4" t="s">
        <v>15</v>
      </c>
      <c r="U13" s="6">
        <v>29615</v>
      </c>
      <c r="V13" s="6">
        <v>30460</v>
      </c>
    </row>
    <row r="14" spans="1:24" ht="15.75" thickBot="1" x14ac:dyDescent="0.3">
      <c r="A14" s="3">
        <v>1932</v>
      </c>
      <c r="B14" s="4" t="s">
        <v>16</v>
      </c>
      <c r="C14" s="4" t="s">
        <v>15</v>
      </c>
      <c r="D14" s="4" t="s">
        <v>16</v>
      </c>
      <c r="E14" s="6">
        <v>32837</v>
      </c>
      <c r="F14" s="6">
        <v>35316</v>
      </c>
      <c r="G14" s="4" t="s">
        <v>15</v>
      </c>
      <c r="H14" s="4" t="s">
        <v>15</v>
      </c>
      <c r="I14" s="4" t="s">
        <v>15</v>
      </c>
      <c r="J14" s="6">
        <v>32869</v>
      </c>
      <c r="K14" s="3">
        <v>1932</v>
      </c>
      <c r="L14" s="4" t="s">
        <v>15</v>
      </c>
      <c r="M14" s="4" t="s">
        <v>15</v>
      </c>
      <c r="N14" s="4" t="s">
        <v>15</v>
      </c>
      <c r="O14" s="6">
        <v>40588</v>
      </c>
      <c r="P14" s="6">
        <v>25590</v>
      </c>
      <c r="Q14" s="4" t="s">
        <v>41</v>
      </c>
      <c r="R14" s="6">
        <v>25590</v>
      </c>
      <c r="S14" s="4" t="s">
        <v>15</v>
      </c>
      <c r="T14" s="4" t="s">
        <v>15</v>
      </c>
      <c r="U14" s="6">
        <v>28201</v>
      </c>
      <c r="V14" s="6">
        <v>29389</v>
      </c>
    </row>
    <row r="15" spans="1:24" ht="15.75" thickBot="1" x14ac:dyDescent="0.3">
      <c r="A15" s="3">
        <v>1933</v>
      </c>
      <c r="B15" s="4" t="s">
        <v>16</v>
      </c>
      <c r="C15" s="4" t="s">
        <v>15</v>
      </c>
      <c r="D15" s="4" t="s">
        <v>16</v>
      </c>
      <c r="E15" s="6">
        <v>32431</v>
      </c>
      <c r="F15" s="6">
        <v>33871</v>
      </c>
      <c r="G15" s="4" t="s">
        <v>15</v>
      </c>
      <c r="H15" s="4" t="s">
        <v>15</v>
      </c>
      <c r="I15" s="4" t="s">
        <v>15</v>
      </c>
      <c r="J15" s="6">
        <v>32452</v>
      </c>
      <c r="K15" s="3">
        <v>1933</v>
      </c>
      <c r="L15" s="4" t="s">
        <v>15</v>
      </c>
      <c r="M15" s="4" t="s">
        <v>15</v>
      </c>
      <c r="N15" s="4" t="s">
        <v>15</v>
      </c>
      <c r="O15" s="6">
        <v>41030</v>
      </c>
      <c r="P15" s="6">
        <v>24438</v>
      </c>
      <c r="Q15" s="4" t="s">
        <v>41</v>
      </c>
      <c r="R15" s="6">
        <v>24438</v>
      </c>
      <c r="S15" s="4" t="s">
        <v>15</v>
      </c>
      <c r="T15" s="4" t="s">
        <v>15</v>
      </c>
      <c r="U15" s="6">
        <v>27414</v>
      </c>
      <c r="V15" s="6">
        <v>28728</v>
      </c>
    </row>
    <row r="16" spans="1:24" ht="15.75" thickBot="1" x14ac:dyDescent="0.3">
      <c r="A16" s="3">
        <v>1934</v>
      </c>
      <c r="B16" s="4" t="s">
        <v>16</v>
      </c>
      <c r="C16" s="4" t="s">
        <v>15</v>
      </c>
      <c r="D16" s="4" t="s">
        <v>16</v>
      </c>
      <c r="E16" s="6">
        <v>32032</v>
      </c>
      <c r="F16" s="6">
        <v>33107</v>
      </c>
      <c r="G16" s="4" t="s">
        <v>15</v>
      </c>
      <c r="H16" s="4" t="s">
        <v>15</v>
      </c>
      <c r="I16" s="4" t="s">
        <v>15</v>
      </c>
      <c r="J16" s="6">
        <v>32052</v>
      </c>
      <c r="K16" s="3">
        <v>1934</v>
      </c>
      <c r="L16" s="4" t="s">
        <v>15</v>
      </c>
      <c r="M16" s="4" t="s">
        <v>15</v>
      </c>
      <c r="N16" s="4" t="s">
        <v>15</v>
      </c>
      <c r="O16" s="6">
        <v>42100</v>
      </c>
      <c r="P16" s="6">
        <v>26263</v>
      </c>
      <c r="Q16" s="4" t="s">
        <v>41</v>
      </c>
      <c r="R16" s="6">
        <v>26263</v>
      </c>
      <c r="S16" s="4" t="s">
        <v>15</v>
      </c>
      <c r="T16" s="4" t="s">
        <v>15</v>
      </c>
      <c r="U16" s="6">
        <v>29312</v>
      </c>
      <c r="V16" s="6">
        <v>30120</v>
      </c>
    </row>
    <row r="17" spans="1:22" ht="15.75" thickBot="1" x14ac:dyDescent="0.3">
      <c r="A17" s="3">
        <v>1935</v>
      </c>
      <c r="B17" s="4" t="s">
        <v>16</v>
      </c>
      <c r="C17" s="4" t="s">
        <v>15</v>
      </c>
      <c r="D17" s="4" t="s">
        <v>16</v>
      </c>
      <c r="E17" s="6">
        <v>32101</v>
      </c>
      <c r="F17" s="6">
        <v>32872</v>
      </c>
      <c r="G17" s="4" t="s">
        <v>15</v>
      </c>
      <c r="H17" s="4" t="s">
        <v>15</v>
      </c>
      <c r="I17" s="4" t="s">
        <v>15</v>
      </c>
      <c r="J17" s="6">
        <v>32119</v>
      </c>
      <c r="K17" s="3">
        <v>1935</v>
      </c>
      <c r="L17" s="4" t="s">
        <v>15</v>
      </c>
      <c r="M17" s="4" t="s">
        <v>15</v>
      </c>
      <c r="N17" s="4" t="s">
        <v>15</v>
      </c>
      <c r="O17" s="6">
        <v>42953</v>
      </c>
      <c r="P17" s="6">
        <v>27381</v>
      </c>
      <c r="Q17" s="4" t="s">
        <v>41</v>
      </c>
      <c r="R17" s="6">
        <v>27381</v>
      </c>
      <c r="S17" s="4" t="s">
        <v>15</v>
      </c>
      <c r="T17" s="4" t="s">
        <v>15</v>
      </c>
      <c r="U17" s="6">
        <v>30595</v>
      </c>
      <c r="V17" s="6">
        <v>31091</v>
      </c>
    </row>
    <row r="18" spans="1:22" ht="15.75" thickBot="1" x14ac:dyDescent="0.3">
      <c r="A18" s="3">
        <v>1936</v>
      </c>
      <c r="B18" s="4" t="s">
        <v>16</v>
      </c>
      <c r="C18" s="4" t="s">
        <v>15</v>
      </c>
      <c r="D18" s="4" t="s">
        <v>16</v>
      </c>
      <c r="E18" s="6">
        <v>32246</v>
      </c>
      <c r="F18" s="6">
        <v>23151</v>
      </c>
      <c r="G18" s="4" t="s">
        <v>15</v>
      </c>
      <c r="H18" s="4" t="s">
        <v>15</v>
      </c>
      <c r="I18" s="4" t="s">
        <v>15</v>
      </c>
      <c r="J18" s="6">
        <v>31876</v>
      </c>
      <c r="K18" s="3">
        <v>1936</v>
      </c>
      <c r="L18" s="4" t="s">
        <v>15</v>
      </c>
      <c r="M18" s="4" t="s">
        <v>15</v>
      </c>
      <c r="N18" s="4" t="s">
        <v>15</v>
      </c>
      <c r="O18" s="6">
        <v>42259</v>
      </c>
      <c r="P18" s="6">
        <v>29072</v>
      </c>
      <c r="Q18" s="4" t="s">
        <v>41</v>
      </c>
      <c r="R18" s="6">
        <v>29072</v>
      </c>
      <c r="S18" s="4" t="s">
        <v>15</v>
      </c>
      <c r="T18" s="4" t="s">
        <v>15</v>
      </c>
      <c r="U18" s="6">
        <v>32067</v>
      </c>
      <c r="V18" s="6">
        <v>31997</v>
      </c>
    </row>
    <row r="19" spans="1:22" ht="15.75" thickBot="1" x14ac:dyDescent="0.3">
      <c r="A19" s="3">
        <v>1937</v>
      </c>
      <c r="B19" s="4" t="s">
        <v>16</v>
      </c>
      <c r="C19" s="4" t="s">
        <v>15</v>
      </c>
      <c r="D19" s="4" t="s">
        <v>16</v>
      </c>
      <c r="E19" s="6">
        <v>34800</v>
      </c>
      <c r="F19" s="6">
        <v>30030</v>
      </c>
      <c r="G19" s="4" t="s">
        <v>15</v>
      </c>
      <c r="H19" s="4" t="s">
        <v>15</v>
      </c>
      <c r="I19" s="4" t="s">
        <v>15</v>
      </c>
      <c r="J19" s="6">
        <v>34529</v>
      </c>
      <c r="K19" s="3">
        <v>1937</v>
      </c>
      <c r="L19" s="4" t="s">
        <v>15</v>
      </c>
      <c r="M19" s="4" t="s">
        <v>15</v>
      </c>
      <c r="N19" s="4" t="s">
        <v>15</v>
      </c>
      <c r="O19" s="6">
        <v>42522</v>
      </c>
      <c r="P19" s="6">
        <v>30111</v>
      </c>
      <c r="Q19" s="4" t="s">
        <v>41</v>
      </c>
      <c r="R19" s="6">
        <v>30111</v>
      </c>
      <c r="S19" s="4" t="s">
        <v>15</v>
      </c>
      <c r="T19" s="4" t="s">
        <v>15</v>
      </c>
      <c r="U19" s="6">
        <v>33139</v>
      </c>
      <c r="V19" s="6">
        <v>33684</v>
      </c>
    </row>
    <row r="20" spans="1:22" ht="15.75" thickBot="1" x14ac:dyDescent="0.3">
      <c r="A20" s="3">
        <v>1938</v>
      </c>
      <c r="B20" s="4" t="s">
        <v>16</v>
      </c>
      <c r="C20" s="4" t="s">
        <v>15</v>
      </c>
      <c r="D20" s="4" t="s">
        <v>16</v>
      </c>
      <c r="E20" s="6">
        <v>34611</v>
      </c>
      <c r="F20" s="6">
        <v>33415</v>
      </c>
      <c r="G20" s="4" t="s">
        <v>15</v>
      </c>
      <c r="H20" s="4" t="s">
        <v>15</v>
      </c>
      <c r="I20" s="4" t="s">
        <v>15</v>
      </c>
      <c r="J20" s="6">
        <v>34531</v>
      </c>
      <c r="K20" s="3">
        <v>1938</v>
      </c>
      <c r="L20" s="4" t="s">
        <v>15</v>
      </c>
      <c r="M20" s="4" t="s">
        <v>15</v>
      </c>
      <c r="N20" s="4" t="s">
        <v>15</v>
      </c>
      <c r="O20" s="6">
        <v>40821</v>
      </c>
      <c r="P20" s="6">
        <v>29373</v>
      </c>
      <c r="Q20" s="4" t="s">
        <v>41</v>
      </c>
      <c r="R20" s="6">
        <v>29373</v>
      </c>
      <c r="S20" s="4" t="s">
        <v>15</v>
      </c>
      <c r="T20" s="4" t="s">
        <v>15</v>
      </c>
      <c r="U20" s="6">
        <v>32384</v>
      </c>
      <c r="V20" s="6">
        <v>33280</v>
      </c>
    </row>
    <row r="21" spans="1:22" ht="15.75" thickBot="1" x14ac:dyDescent="0.3">
      <c r="A21" s="3">
        <v>1939</v>
      </c>
      <c r="B21" s="4" t="s">
        <v>16</v>
      </c>
      <c r="C21" s="4" t="s">
        <v>15</v>
      </c>
      <c r="D21" s="4" t="s">
        <v>16</v>
      </c>
      <c r="E21" s="6">
        <v>32129</v>
      </c>
      <c r="F21" s="6">
        <v>34295</v>
      </c>
      <c r="G21" s="4" t="s">
        <v>15</v>
      </c>
      <c r="H21" s="4" t="s">
        <v>15</v>
      </c>
      <c r="I21" s="4" t="s">
        <v>15</v>
      </c>
      <c r="J21" s="6">
        <v>32265</v>
      </c>
      <c r="K21" s="3">
        <v>1939</v>
      </c>
      <c r="L21" s="4" t="s">
        <v>15</v>
      </c>
      <c r="M21" s="4" t="s">
        <v>15</v>
      </c>
      <c r="N21" s="4" t="s">
        <v>15</v>
      </c>
      <c r="O21" s="6">
        <v>42472</v>
      </c>
      <c r="P21" s="6">
        <v>29956</v>
      </c>
      <c r="Q21" s="4" t="s">
        <v>41</v>
      </c>
      <c r="R21" s="6">
        <v>29956</v>
      </c>
      <c r="S21" s="4" t="s">
        <v>15</v>
      </c>
      <c r="T21" s="4" t="s">
        <v>15</v>
      </c>
      <c r="U21" s="6">
        <v>33382</v>
      </c>
      <c r="V21" s="6">
        <v>32865</v>
      </c>
    </row>
    <row r="22" spans="1:22" ht="15.75" thickBot="1" x14ac:dyDescent="0.3">
      <c r="A22" s="3">
        <v>1940</v>
      </c>
      <c r="B22" s="4" t="s">
        <v>16</v>
      </c>
      <c r="C22" s="4" t="s">
        <v>15</v>
      </c>
      <c r="D22" s="4" t="s">
        <v>16</v>
      </c>
      <c r="E22" s="6">
        <v>34129</v>
      </c>
      <c r="F22" s="6">
        <v>30692</v>
      </c>
      <c r="G22" s="4" t="s">
        <v>15</v>
      </c>
      <c r="H22" s="4" t="s">
        <v>15</v>
      </c>
      <c r="I22" s="4" t="s">
        <v>15</v>
      </c>
      <c r="J22" s="6">
        <v>33874</v>
      </c>
      <c r="K22" s="3">
        <v>1940</v>
      </c>
      <c r="L22" s="4" t="s">
        <v>15</v>
      </c>
      <c r="M22" s="4" t="s">
        <v>15</v>
      </c>
      <c r="N22" s="4" t="s">
        <v>15</v>
      </c>
      <c r="O22" s="6">
        <v>42676</v>
      </c>
      <c r="P22" s="6">
        <v>31720</v>
      </c>
      <c r="Q22" s="4" t="s">
        <v>41</v>
      </c>
      <c r="R22" s="6">
        <v>31720</v>
      </c>
      <c r="S22" s="4" t="s">
        <v>15</v>
      </c>
      <c r="T22" s="4" t="s">
        <v>15</v>
      </c>
      <c r="U22" s="6">
        <v>34929</v>
      </c>
      <c r="V22" s="6">
        <v>34401</v>
      </c>
    </row>
    <row r="23" spans="1:22" ht="15.75" thickBot="1" x14ac:dyDescent="0.3">
      <c r="A23" s="3">
        <v>1941</v>
      </c>
      <c r="B23" s="4" t="s">
        <v>16</v>
      </c>
      <c r="C23" s="4" t="s">
        <v>15</v>
      </c>
      <c r="D23" s="4" t="s">
        <v>16</v>
      </c>
      <c r="E23" s="6">
        <v>33410</v>
      </c>
      <c r="F23" s="6">
        <v>32486</v>
      </c>
      <c r="G23" s="4" t="s">
        <v>15</v>
      </c>
      <c r="H23" s="4" t="s">
        <v>15</v>
      </c>
      <c r="I23" s="4" t="s">
        <v>15</v>
      </c>
      <c r="J23" s="6">
        <v>33344</v>
      </c>
      <c r="K23" s="3">
        <v>1941</v>
      </c>
      <c r="L23" s="4" t="s">
        <v>15</v>
      </c>
      <c r="M23" s="4" t="s">
        <v>15</v>
      </c>
      <c r="N23" s="4" t="s">
        <v>15</v>
      </c>
      <c r="O23" s="6">
        <v>44697</v>
      </c>
      <c r="P23" s="6">
        <v>29241</v>
      </c>
      <c r="Q23" s="4" t="s">
        <v>41</v>
      </c>
      <c r="R23" s="6">
        <v>29241</v>
      </c>
      <c r="S23" s="4" t="s">
        <v>15</v>
      </c>
      <c r="T23" s="4" t="s">
        <v>15</v>
      </c>
      <c r="U23" s="6">
        <v>33581</v>
      </c>
      <c r="V23" s="6">
        <v>33455</v>
      </c>
    </row>
    <row r="24" spans="1:22" ht="15.75" thickBot="1" x14ac:dyDescent="0.3">
      <c r="A24" s="3">
        <v>1942</v>
      </c>
      <c r="B24" s="4" t="s">
        <v>16</v>
      </c>
      <c r="C24" s="4" t="s">
        <v>15</v>
      </c>
      <c r="D24" s="4" t="s">
        <v>16</v>
      </c>
      <c r="E24" s="6">
        <v>35043</v>
      </c>
      <c r="F24" s="6">
        <v>34180</v>
      </c>
      <c r="G24" s="4" t="s">
        <v>15</v>
      </c>
      <c r="H24" s="4" t="s">
        <v>15</v>
      </c>
      <c r="I24" s="4" t="s">
        <v>15</v>
      </c>
      <c r="J24" s="6">
        <v>34984</v>
      </c>
      <c r="K24" s="3">
        <v>1942</v>
      </c>
      <c r="L24" s="4" t="s">
        <v>15</v>
      </c>
      <c r="M24" s="4" t="s">
        <v>15</v>
      </c>
      <c r="N24" s="4" t="s">
        <v>15</v>
      </c>
      <c r="O24" s="6">
        <v>45690</v>
      </c>
      <c r="P24" s="6">
        <v>31230</v>
      </c>
      <c r="Q24" s="4" t="s">
        <v>41</v>
      </c>
      <c r="R24" s="6">
        <v>31230</v>
      </c>
      <c r="S24" s="4" t="s">
        <v>15</v>
      </c>
      <c r="T24" s="4" t="s">
        <v>15</v>
      </c>
      <c r="U24" s="6">
        <v>35192</v>
      </c>
      <c r="V24" s="6">
        <v>35074</v>
      </c>
    </row>
    <row r="25" spans="1:22" ht="15.75" thickBot="1" x14ac:dyDescent="0.3">
      <c r="A25" s="3">
        <v>1943</v>
      </c>
      <c r="B25" s="4" t="s">
        <v>16</v>
      </c>
      <c r="C25" s="4" t="s">
        <v>15</v>
      </c>
      <c r="D25" s="4" t="s">
        <v>16</v>
      </c>
      <c r="E25" s="6">
        <v>35945</v>
      </c>
      <c r="F25" s="6">
        <v>37047</v>
      </c>
      <c r="G25" s="4" t="s">
        <v>15</v>
      </c>
      <c r="H25" s="4" t="s">
        <v>15</v>
      </c>
      <c r="I25" s="4" t="s">
        <v>15</v>
      </c>
      <c r="J25" s="6">
        <v>36021</v>
      </c>
      <c r="K25" s="3">
        <v>1943</v>
      </c>
      <c r="L25" s="4" t="s">
        <v>15</v>
      </c>
      <c r="M25" s="4" t="s">
        <v>15</v>
      </c>
      <c r="N25" s="4" t="s">
        <v>15</v>
      </c>
      <c r="O25" s="6">
        <v>45022</v>
      </c>
      <c r="P25" s="6">
        <v>35890</v>
      </c>
      <c r="Q25" s="4" t="s">
        <v>41</v>
      </c>
      <c r="R25" s="6">
        <v>35890</v>
      </c>
      <c r="S25" s="4" t="s">
        <v>15</v>
      </c>
      <c r="T25" s="4" t="s">
        <v>15</v>
      </c>
      <c r="U25" s="6">
        <v>38387</v>
      </c>
      <c r="V25" s="6">
        <v>37028</v>
      </c>
    </row>
    <row r="26" spans="1:22" ht="15.75" thickBot="1" x14ac:dyDescent="0.3">
      <c r="A26" s="3">
        <v>1944</v>
      </c>
      <c r="B26" s="4" t="s">
        <v>16</v>
      </c>
      <c r="C26" s="4" t="s">
        <v>15</v>
      </c>
      <c r="D26" s="4" t="s">
        <v>16</v>
      </c>
      <c r="E26" s="6">
        <v>35399</v>
      </c>
      <c r="F26" s="6">
        <v>37152</v>
      </c>
      <c r="G26" s="4" t="s">
        <v>15</v>
      </c>
      <c r="H26" s="4" t="s">
        <v>15</v>
      </c>
      <c r="I26" s="4" t="s">
        <v>15</v>
      </c>
      <c r="J26" s="6">
        <v>35519</v>
      </c>
      <c r="K26" s="3">
        <v>1944</v>
      </c>
      <c r="L26" s="4" t="s">
        <v>15</v>
      </c>
      <c r="M26" s="4" t="s">
        <v>15</v>
      </c>
      <c r="N26" s="4" t="s">
        <v>15</v>
      </c>
      <c r="O26" s="6">
        <v>45112</v>
      </c>
      <c r="P26" s="6">
        <v>35979</v>
      </c>
      <c r="Q26" s="4" t="s">
        <v>41</v>
      </c>
      <c r="R26" s="6">
        <v>35979</v>
      </c>
      <c r="S26" s="4" t="s">
        <v>15</v>
      </c>
      <c r="T26" s="4" t="s">
        <v>15</v>
      </c>
      <c r="U26" s="6">
        <v>38474</v>
      </c>
      <c r="V26" s="6">
        <v>36756</v>
      </c>
    </row>
    <row r="27" spans="1:22" ht="15.75" thickBot="1" x14ac:dyDescent="0.3">
      <c r="A27" s="3">
        <v>1945</v>
      </c>
      <c r="B27" s="4" t="s">
        <v>16</v>
      </c>
      <c r="C27" s="4" t="s">
        <v>15</v>
      </c>
      <c r="D27" s="4" t="s">
        <v>16</v>
      </c>
      <c r="E27" s="6">
        <v>34675</v>
      </c>
      <c r="F27" s="6">
        <v>35920</v>
      </c>
      <c r="G27" s="4" t="s">
        <v>15</v>
      </c>
      <c r="H27" s="4" t="s">
        <v>15</v>
      </c>
      <c r="I27" s="4" t="s">
        <v>15</v>
      </c>
      <c r="J27" s="6">
        <v>34761</v>
      </c>
      <c r="K27" s="3">
        <v>1945</v>
      </c>
      <c r="L27" s="4" t="s">
        <v>15</v>
      </c>
      <c r="M27" s="4" t="s">
        <v>15</v>
      </c>
      <c r="N27" s="4" t="s">
        <v>15</v>
      </c>
      <c r="O27" s="6">
        <v>44866</v>
      </c>
      <c r="P27" s="6">
        <v>35225</v>
      </c>
      <c r="Q27" s="4" t="s">
        <v>41</v>
      </c>
      <c r="R27" s="6">
        <v>35225</v>
      </c>
      <c r="S27" s="4" t="s">
        <v>15</v>
      </c>
      <c r="T27" s="4" t="s">
        <v>15</v>
      </c>
      <c r="U27" s="6">
        <v>37895</v>
      </c>
      <c r="V27" s="6">
        <v>36042</v>
      </c>
    </row>
    <row r="28" spans="1:22" ht="15.75" thickBot="1" x14ac:dyDescent="0.3">
      <c r="A28" s="3">
        <v>1946</v>
      </c>
      <c r="B28" s="4" t="s">
        <v>16</v>
      </c>
      <c r="C28" s="4" t="s">
        <v>15</v>
      </c>
      <c r="D28" s="4" t="s">
        <v>16</v>
      </c>
      <c r="E28" s="6">
        <v>34456</v>
      </c>
      <c r="F28" s="6">
        <v>36696</v>
      </c>
      <c r="G28" s="4" t="s">
        <v>15</v>
      </c>
      <c r="H28" s="4" t="s">
        <v>15</v>
      </c>
      <c r="I28" s="4" t="s">
        <v>15</v>
      </c>
      <c r="J28" s="6">
        <v>34611</v>
      </c>
      <c r="K28" s="3">
        <v>1946</v>
      </c>
      <c r="L28" s="4" t="s">
        <v>15</v>
      </c>
      <c r="M28" s="4" t="s">
        <v>15</v>
      </c>
      <c r="N28" s="4" t="s">
        <v>15</v>
      </c>
      <c r="O28" s="6">
        <v>48669</v>
      </c>
      <c r="P28" s="6">
        <v>36171</v>
      </c>
      <c r="Q28" s="4" t="s">
        <v>41</v>
      </c>
      <c r="R28" s="6">
        <v>36171</v>
      </c>
      <c r="S28" s="4" t="s">
        <v>15</v>
      </c>
      <c r="T28" s="4" t="s">
        <v>15</v>
      </c>
      <c r="U28" s="6">
        <v>39621</v>
      </c>
      <c r="V28" s="6">
        <v>36502</v>
      </c>
    </row>
    <row r="29" spans="1:22" ht="15.75" thickBot="1" x14ac:dyDescent="0.3">
      <c r="A29" s="3">
        <v>1947</v>
      </c>
      <c r="B29" s="4" t="s">
        <v>16</v>
      </c>
      <c r="C29" s="4" t="s">
        <v>15</v>
      </c>
      <c r="D29" s="4" t="s">
        <v>16</v>
      </c>
      <c r="E29" s="6">
        <v>33131</v>
      </c>
      <c r="F29" s="6">
        <v>32951</v>
      </c>
      <c r="G29" s="4" t="s">
        <v>15</v>
      </c>
      <c r="H29" s="4" t="s">
        <v>15</v>
      </c>
      <c r="I29" s="4" t="s">
        <v>15</v>
      </c>
      <c r="J29" s="6">
        <v>33117</v>
      </c>
      <c r="K29" s="3">
        <v>1947</v>
      </c>
      <c r="L29" s="4" t="s">
        <v>15</v>
      </c>
      <c r="M29" s="4" t="s">
        <v>15</v>
      </c>
      <c r="N29" s="4" t="s">
        <v>15</v>
      </c>
      <c r="O29" s="6">
        <v>49338</v>
      </c>
      <c r="P29" s="6">
        <v>38844</v>
      </c>
      <c r="Q29" s="4" t="s">
        <v>41</v>
      </c>
      <c r="R29" s="6">
        <v>38844</v>
      </c>
      <c r="S29" s="4" t="s">
        <v>15</v>
      </c>
      <c r="T29" s="4" t="s">
        <v>15</v>
      </c>
      <c r="U29" s="6">
        <v>42018</v>
      </c>
      <c r="V29" s="6">
        <v>36095</v>
      </c>
    </row>
    <row r="30" spans="1:22" ht="15.75" thickBot="1" x14ac:dyDescent="0.3">
      <c r="A30" s="3">
        <v>1948</v>
      </c>
      <c r="B30" s="4" t="s">
        <v>16</v>
      </c>
      <c r="C30" s="4" t="s">
        <v>15</v>
      </c>
      <c r="D30" s="4" t="s">
        <v>16</v>
      </c>
      <c r="E30" s="6">
        <v>33750</v>
      </c>
      <c r="F30" s="6">
        <v>31245</v>
      </c>
      <c r="G30" s="4" t="s">
        <v>15</v>
      </c>
      <c r="H30" s="4" t="s">
        <v>15</v>
      </c>
      <c r="I30" s="4" t="s">
        <v>15</v>
      </c>
      <c r="J30" s="6">
        <v>33527</v>
      </c>
      <c r="K30" s="3">
        <v>1948</v>
      </c>
      <c r="L30" s="4" t="s">
        <v>15</v>
      </c>
      <c r="M30" s="4" t="s">
        <v>15</v>
      </c>
      <c r="N30" s="4" t="s">
        <v>15</v>
      </c>
      <c r="O30" s="6">
        <v>48445</v>
      </c>
      <c r="P30" s="6">
        <v>39783</v>
      </c>
      <c r="Q30" s="4" t="s">
        <v>41</v>
      </c>
      <c r="R30" s="6">
        <v>39783</v>
      </c>
      <c r="S30" s="4" t="s">
        <v>15</v>
      </c>
      <c r="T30" s="4" t="s">
        <v>15</v>
      </c>
      <c r="U30" s="6">
        <v>42813</v>
      </c>
      <c r="V30" s="6">
        <v>36278</v>
      </c>
    </row>
    <row r="31" spans="1:22" ht="15.75" thickBot="1" x14ac:dyDescent="0.3">
      <c r="A31" s="3">
        <v>1949</v>
      </c>
      <c r="B31" s="4" t="s">
        <v>16</v>
      </c>
      <c r="C31" s="4" t="s">
        <v>15</v>
      </c>
      <c r="D31" s="4" t="s">
        <v>16</v>
      </c>
      <c r="E31" s="6">
        <v>34509</v>
      </c>
      <c r="F31" s="6">
        <v>31556</v>
      </c>
      <c r="G31" s="4" t="s">
        <v>15</v>
      </c>
      <c r="H31" s="4" t="s">
        <v>15</v>
      </c>
      <c r="I31" s="4" t="s">
        <v>15</v>
      </c>
      <c r="J31" s="6">
        <v>34213</v>
      </c>
      <c r="K31" s="3">
        <v>1949</v>
      </c>
      <c r="L31" s="4" t="s">
        <v>15</v>
      </c>
      <c r="M31" s="4" t="s">
        <v>15</v>
      </c>
      <c r="N31" s="4" t="s">
        <v>15</v>
      </c>
      <c r="O31" s="6">
        <v>46611</v>
      </c>
      <c r="P31" s="6">
        <v>35821</v>
      </c>
      <c r="Q31" s="4" t="s">
        <v>41</v>
      </c>
      <c r="R31" s="6">
        <v>35821</v>
      </c>
      <c r="S31" s="4" t="s">
        <v>15</v>
      </c>
      <c r="T31" s="4" t="s">
        <v>15</v>
      </c>
      <c r="U31" s="6">
        <v>40017</v>
      </c>
      <c r="V31" s="6">
        <v>35873</v>
      </c>
    </row>
    <row r="32" spans="1:22" ht="15.75" thickBot="1" x14ac:dyDescent="0.3">
      <c r="A32" s="3">
        <v>1950</v>
      </c>
      <c r="B32" s="4" t="s">
        <v>16</v>
      </c>
      <c r="C32" s="4" t="s">
        <v>15</v>
      </c>
      <c r="D32" s="4" t="s">
        <v>16</v>
      </c>
      <c r="E32" s="6">
        <v>33358</v>
      </c>
      <c r="F32" s="6">
        <v>31627</v>
      </c>
      <c r="G32" s="4" t="s">
        <v>15</v>
      </c>
      <c r="H32" s="4" t="s">
        <v>15</v>
      </c>
      <c r="I32" s="4" t="s">
        <v>15</v>
      </c>
      <c r="J32" s="6">
        <v>33180</v>
      </c>
      <c r="K32" s="3">
        <v>1950</v>
      </c>
      <c r="L32" s="4" t="s">
        <v>15</v>
      </c>
      <c r="M32" s="4" t="s">
        <v>15</v>
      </c>
      <c r="N32" s="4" t="s">
        <v>15</v>
      </c>
      <c r="O32" s="6">
        <v>45510</v>
      </c>
      <c r="P32" s="6">
        <v>33558</v>
      </c>
      <c r="Q32" s="4" t="s">
        <v>41</v>
      </c>
      <c r="R32" s="6">
        <v>33558</v>
      </c>
      <c r="S32" s="4" t="s">
        <v>15</v>
      </c>
      <c r="T32" s="4" t="s">
        <v>15</v>
      </c>
      <c r="U32" s="6">
        <v>38504</v>
      </c>
      <c r="V32" s="6">
        <v>34623</v>
      </c>
    </row>
    <row r="33" spans="1:22" ht="15.75" thickBot="1" x14ac:dyDescent="0.3">
      <c r="A33" s="3">
        <v>1951</v>
      </c>
      <c r="B33" s="4" t="s">
        <v>16</v>
      </c>
      <c r="C33" s="4" t="s">
        <v>15</v>
      </c>
      <c r="D33" s="4" t="s">
        <v>16</v>
      </c>
      <c r="E33" s="6">
        <v>32830</v>
      </c>
      <c r="F33" s="6">
        <v>29529</v>
      </c>
      <c r="G33" s="4" t="s">
        <v>15</v>
      </c>
      <c r="H33" s="4" t="s">
        <v>15</v>
      </c>
      <c r="I33" s="4" t="s">
        <v>15</v>
      </c>
      <c r="J33" s="6">
        <v>32470</v>
      </c>
      <c r="K33" s="3">
        <v>1951</v>
      </c>
      <c r="L33" s="4" t="s">
        <v>15</v>
      </c>
      <c r="M33" s="4" t="s">
        <v>15</v>
      </c>
      <c r="N33" s="4" t="s">
        <v>15</v>
      </c>
      <c r="O33" s="6">
        <v>43965</v>
      </c>
      <c r="P33" s="6">
        <v>35365</v>
      </c>
      <c r="Q33" s="4" t="s">
        <v>41</v>
      </c>
      <c r="R33" s="6">
        <v>35365</v>
      </c>
      <c r="S33" s="4" t="s">
        <v>15</v>
      </c>
      <c r="T33" s="4" t="s">
        <v>15</v>
      </c>
      <c r="U33" s="6">
        <v>39390</v>
      </c>
      <c r="V33" s="6">
        <v>34141</v>
      </c>
    </row>
    <row r="34" spans="1:22" ht="15.75" thickBot="1" x14ac:dyDescent="0.3">
      <c r="A34" s="3">
        <v>1952</v>
      </c>
      <c r="B34" s="4" t="s">
        <v>16</v>
      </c>
      <c r="C34" s="4" t="s">
        <v>15</v>
      </c>
      <c r="D34" s="4" t="s">
        <v>16</v>
      </c>
      <c r="E34" s="6">
        <v>33542</v>
      </c>
      <c r="F34" s="6">
        <v>29972</v>
      </c>
      <c r="G34" s="4" t="s">
        <v>15</v>
      </c>
      <c r="H34" s="4" t="s">
        <v>15</v>
      </c>
      <c r="I34" s="4" t="s">
        <v>15</v>
      </c>
      <c r="J34" s="6">
        <v>33136</v>
      </c>
      <c r="K34" s="3">
        <v>1952</v>
      </c>
      <c r="L34" s="4" t="s">
        <v>15</v>
      </c>
      <c r="M34" s="4" t="s">
        <v>15</v>
      </c>
      <c r="N34" s="4" t="s">
        <v>15</v>
      </c>
      <c r="O34" s="6">
        <v>42254</v>
      </c>
      <c r="P34" s="6">
        <v>33113</v>
      </c>
      <c r="Q34" s="4" t="s">
        <v>41</v>
      </c>
      <c r="R34" s="6">
        <v>33113</v>
      </c>
      <c r="S34" s="4" t="s">
        <v>15</v>
      </c>
      <c r="T34" s="4" t="s">
        <v>15</v>
      </c>
      <c r="U34" s="6">
        <v>37630</v>
      </c>
      <c r="V34" s="6">
        <v>34183</v>
      </c>
    </row>
    <row r="35" spans="1:22" ht="15.75" thickBot="1" x14ac:dyDescent="0.3">
      <c r="A35" s="3">
        <v>1953</v>
      </c>
      <c r="B35" s="4" t="s">
        <v>16</v>
      </c>
      <c r="C35" s="4" t="s">
        <v>15</v>
      </c>
      <c r="D35" s="4" t="s">
        <v>16</v>
      </c>
      <c r="E35" s="6">
        <v>33254</v>
      </c>
      <c r="F35" s="6">
        <v>30500</v>
      </c>
      <c r="G35" s="4" t="s">
        <v>15</v>
      </c>
      <c r="H35" s="4" t="s">
        <v>15</v>
      </c>
      <c r="I35" s="4" t="s">
        <v>15</v>
      </c>
      <c r="J35" s="6">
        <v>32944</v>
      </c>
      <c r="K35" s="3">
        <v>1953</v>
      </c>
      <c r="L35" s="4" t="s">
        <v>15</v>
      </c>
      <c r="M35" s="4" t="s">
        <v>15</v>
      </c>
      <c r="N35" s="4" t="s">
        <v>15</v>
      </c>
      <c r="O35" s="6">
        <v>42309</v>
      </c>
      <c r="P35" s="6">
        <v>34255</v>
      </c>
      <c r="Q35" s="4" t="s">
        <v>41</v>
      </c>
      <c r="R35" s="6">
        <v>34255</v>
      </c>
      <c r="S35" s="4" t="s">
        <v>15</v>
      </c>
      <c r="T35" s="4" t="s">
        <v>15</v>
      </c>
      <c r="U35" s="6">
        <v>38575</v>
      </c>
      <c r="V35" s="6">
        <v>34174</v>
      </c>
    </row>
    <row r="36" spans="1:22" ht="15.75" thickBot="1" x14ac:dyDescent="0.3">
      <c r="A36" s="3">
        <v>1954</v>
      </c>
      <c r="B36" s="4" t="s">
        <v>16</v>
      </c>
      <c r="C36" s="4" t="s">
        <v>15</v>
      </c>
      <c r="D36" s="4" t="s">
        <v>16</v>
      </c>
      <c r="E36" s="6">
        <v>32606</v>
      </c>
      <c r="F36" s="6">
        <v>29812</v>
      </c>
      <c r="G36" s="4" t="s">
        <v>15</v>
      </c>
      <c r="H36" s="4" t="s">
        <v>15</v>
      </c>
      <c r="I36" s="4" t="s">
        <v>15</v>
      </c>
      <c r="J36" s="6">
        <v>32301</v>
      </c>
      <c r="K36" s="3">
        <v>1954</v>
      </c>
      <c r="L36" s="4" t="s">
        <v>15</v>
      </c>
      <c r="M36" s="4" t="s">
        <v>15</v>
      </c>
      <c r="N36" s="4" t="s">
        <v>15</v>
      </c>
      <c r="O36" s="6">
        <v>40826</v>
      </c>
      <c r="P36" s="6">
        <v>33719</v>
      </c>
      <c r="Q36" s="4" t="s">
        <v>41</v>
      </c>
      <c r="R36" s="6">
        <v>33719</v>
      </c>
      <c r="S36" s="4" t="s">
        <v>15</v>
      </c>
      <c r="T36" s="4" t="s">
        <v>15</v>
      </c>
      <c r="U36" s="6">
        <v>37910</v>
      </c>
      <c r="V36" s="6">
        <v>33450</v>
      </c>
    </row>
    <row r="37" spans="1:22" ht="15.75" thickBot="1" x14ac:dyDescent="0.3">
      <c r="A37" s="3">
        <v>1955</v>
      </c>
      <c r="B37" s="4" t="s">
        <v>16</v>
      </c>
      <c r="C37" s="4" t="s">
        <v>15</v>
      </c>
      <c r="D37" s="4" t="s">
        <v>16</v>
      </c>
      <c r="E37" s="6">
        <v>32632</v>
      </c>
      <c r="F37" s="6">
        <v>28667</v>
      </c>
      <c r="G37" s="4" t="s">
        <v>15</v>
      </c>
      <c r="H37" s="4" t="s">
        <v>15</v>
      </c>
      <c r="I37" s="4" t="s">
        <v>15</v>
      </c>
      <c r="J37" s="6">
        <v>32215</v>
      </c>
      <c r="K37" s="3">
        <v>1955</v>
      </c>
      <c r="L37" s="4" t="s">
        <v>15</v>
      </c>
      <c r="M37" s="4" t="s">
        <v>15</v>
      </c>
      <c r="N37" s="4" t="s">
        <v>15</v>
      </c>
      <c r="O37" s="6">
        <v>41464</v>
      </c>
      <c r="P37" s="6">
        <v>33642</v>
      </c>
      <c r="Q37" s="4" t="s">
        <v>41</v>
      </c>
      <c r="R37" s="6">
        <v>33642</v>
      </c>
      <c r="S37" s="4" t="s">
        <v>15</v>
      </c>
      <c r="T37" s="4" t="s">
        <v>15</v>
      </c>
      <c r="U37" s="6">
        <v>38611</v>
      </c>
      <c r="V37" s="6">
        <v>33487</v>
      </c>
    </row>
    <row r="38" spans="1:22" ht="15.75" thickBot="1" x14ac:dyDescent="0.3">
      <c r="A38" s="3">
        <v>1956</v>
      </c>
      <c r="B38" s="4" t="s">
        <v>16</v>
      </c>
      <c r="C38" s="4" t="s">
        <v>15</v>
      </c>
      <c r="D38" s="4" t="s">
        <v>16</v>
      </c>
      <c r="E38" s="6">
        <v>32702</v>
      </c>
      <c r="F38" s="6">
        <v>28827</v>
      </c>
      <c r="G38" s="4" t="s">
        <v>15</v>
      </c>
      <c r="H38" s="4" t="s">
        <v>15</v>
      </c>
      <c r="I38" s="4" t="s">
        <v>15</v>
      </c>
      <c r="J38" s="6">
        <v>32313</v>
      </c>
      <c r="K38" s="3">
        <v>1956</v>
      </c>
      <c r="L38" s="4" t="s">
        <v>15</v>
      </c>
      <c r="M38" s="4" t="s">
        <v>15</v>
      </c>
      <c r="N38" s="4" t="s">
        <v>15</v>
      </c>
      <c r="O38" s="6">
        <v>41826</v>
      </c>
      <c r="P38" s="6">
        <v>33476</v>
      </c>
      <c r="Q38" s="4" t="s">
        <v>41</v>
      </c>
      <c r="R38" s="6">
        <v>33476</v>
      </c>
      <c r="S38" s="4" t="s">
        <v>15</v>
      </c>
      <c r="T38" s="4" t="s">
        <v>15</v>
      </c>
      <c r="U38" s="6">
        <v>39319</v>
      </c>
      <c r="V38" s="6">
        <v>33629</v>
      </c>
    </row>
    <row r="39" spans="1:22" ht="15.75" thickBot="1" x14ac:dyDescent="0.3">
      <c r="A39" s="3">
        <v>1957</v>
      </c>
      <c r="B39" s="4" t="s">
        <v>16</v>
      </c>
      <c r="C39" s="4" t="s">
        <v>15</v>
      </c>
      <c r="D39" s="4" t="s">
        <v>16</v>
      </c>
      <c r="E39" s="6">
        <v>32449</v>
      </c>
      <c r="F39" s="6">
        <v>27069</v>
      </c>
      <c r="G39" s="4" t="s">
        <v>15</v>
      </c>
      <c r="H39" s="4" t="s">
        <v>15</v>
      </c>
      <c r="I39" s="4" t="s">
        <v>15</v>
      </c>
      <c r="J39" s="6">
        <v>31931</v>
      </c>
      <c r="K39" s="3">
        <v>1957</v>
      </c>
      <c r="L39" s="4" t="s">
        <v>15</v>
      </c>
      <c r="M39" s="4" t="s">
        <v>15</v>
      </c>
      <c r="N39" s="4" t="s">
        <v>15</v>
      </c>
      <c r="O39" s="6">
        <v>42367</v>
      </c>
      <c r="P39" s="6">
        <v>29603</v>
      </c>
      <c r="Q39" s="4" t="s">
        <v>41</v>
      </c>
      <c r="R39" s="6">
        <v>29603</v>
      </c>
      <c r="S39" s="4" t="s">
        <v>15</v>
      </c>
      <c r="T39" s="4" t="s">
        <v>15</v>
      </c>
      <c r="U39" s="6">
        <v>38765</v>
      </c>
      <c r="V39" s="6">
        <v>33195</v>
      </c>
    </row>
    <row r="40" spans="1:22" ht="15.75" thickBot="1" x14ac:dyDescent="0.3">
      <c r="A40" s="3">
        <v>1958</v>
      </c>
      <c r="B40" s="4" t="s">
        <v>16</v>
      </c>
      <c r="C40" s="4" t="s">
        <v>15</v>
      </c>
      <c r="D40" s="4" t="s">
        <v>16</v>
      </c>
      <c r="E40" s="6">
        <v>31808</v>
      </c>
      <c r="F40" s="6">
        <v>27021</v>
      </c>
      <c r="G40" s="4" t="s">
        <v>15</v>
      </c>
      <c r="H40" s="4" t="s">
        <v>15</v>
      </c>
      <c r="I40" s="4" t="s">
        <v>15</v>
      </c>
      <c r="J40" s="6">
        <v>31386</v>
      </c>
      <c r="K40" s="3">
        <v>1958</v>
      </c>
      <c r="L40" s="4" t="s">
        <v>15</v>
      </c>
      <c r="M40" s="4" t="s">
        <v>15</v>
      </c>
      <c r="N40" s="4" t="s">
        <v>15</v>
      </c>
      <c r="O40" s="6">
        <v>42505</v>
      </c>
      <c r="P40" s="6">
        <v>28925</v>
      </c>
      <c r="Q40" s="4" t="s">
        <v>41</v>
      </c>
      <c r="R40" s="6">
        <v>28925</v>
      </c>
      <c r="S40" s="4" t="s">
        <v>15</v>
      </c>
      <c r="T40" s="4" t="s">
        <v>15</v>
      </c>
      <c r="U40" s="6">
        <v>39046</v>
      </c>
      <c r="V40" s="6">
        <v>32778</v>
      </c>
    </row>
    <row r="41" spans="1:22" ht="15.75" thickBot="1" x14ac:dyDescent="0.3">
      <c r="A41" s="3">
        <v>1959</v>
      </c>
      <c r="B41" s="4" t="s">
        <v>16</v>
      </c>
      <c r="C41" s="4" t="s">
        <v>15</v>
      </c>
      <c r="D41" s="4" t="s">
        <v>16</v>
      </c>
      <c r="E41" s="6">
        <v>31848</v>
      </c>
      <c r="F41" s="6">
        <v>26158</v>
      </c>
      <c r="G41" s="4" t="s">
        <v>15</v>
      </c>
      <c r="H41" s="4" t="s">
        <v>15</v>
      </c>
      <c r="I41" s="4" t="s">
        <v>15</v>
      </c>
      <c r="J41" s="6">
        <v>31394</v>
      </c>
      <c r="K41" s="3">
        <v>1959</v>
      </c>
      <c r="L41" s="4" t="s">
        <v>15</v>
      </c>
      <c r="M41" s="4" t="s">
        <v>15</v>
      </c>
      <c r="N41" s="4" t="s">
        <v>15</v>
      </c>
      <c r="O41" s="6">
        <v>43189</v>
      </c>
      <c r="P41" s="6">
        <v>27254</v>
      </c>
      <c r="Q41" s="4" t="s">
        <v>41</v>
      </c>
      <c r="R41" s="6">
        <v>27254</v>
      </c>
      <c r="S41" s="4" t="s">
        <v>15</v>
      </c>
      <c r="T41" s="4" t="s">
        <v>15</v>
      </c>
      <c r="U41" s="6">
        <v>39222</v>
      </c>
      <c r="V41" s="6">
        <v>32820</v>
      </c>
    </row>
    <row r="42" spans="1:22" ht="15.75" thickBot="1" x14ac:dyDescent="0.3">
      <c r="A42" s="3">
        <v>1960</v>
      </c>
      <c r="B42" s="4" t="s">
        <v>16</v>
      </c>
      <c r="C42" s="4" t="s">
        <v>15</v>
      </c>
      <c r="D42" s="4" t="s">
        <v>16</v>
      </c>
      <c r="E42" s="6">
        <v>31782</v>
      </c>
      <c r="F42" s="6">
        <v>26320</v>
      </c>
      <c r="G42" s="4" t="s">
        <v>15</v>
      </c>
      <c r="H42" s="4" t="s">
        <v>15</v>
      </c>
      <c r="I42" s="4" t="s">
        <v>15</v>
      </c>
      <c r="J42" s="6">
        <v>31391</v>
      </c>
      <c r="K42" s="3">
        <v>1960</v>
      </c>
      <c r="L42" s="4" t="s">
        <v>15</v>
      </c>
      <c r="M42" s="4" t="s">
        <v>15</v>
      </c>
      <c r="N42" s="4" t="s">
        <v>15</v>
      </c>
      <c r="O42" s="6">
        <v>43385</v>
      </c>
      <c r="P42" s="6">
        <v>26190</v>
      </c>
      <c r="Q42" s="4" t="s">
        <v>41</v>
      </c>
      <c r="R42" s="6">
        <v>26190</v>
      </c>
      <c r="S42" s="4" t="s">
        <v>15</v>
      </c>
      <c r="T42" s="4" t="s">
        <v>15</v>
      </c>
      <c r="U42" s="6">
        <v>39247</v>
      </c>
      <c r="V42" s="6">
        <v>32819</v>
      </c>
    </row>
    <row r="43" spans="1:22" ht="15.75" thickBot="1" x14ac:dyDescent="0.3">
      <c r="A43" s="3">
        <v>1961</v>
      </c>
      <c r="B43" s="4" t="s">
        <v>16</v>
      </c>
      <c r="C43" s="4" t="s">
        <v>15</v>
      </c>
      <c r="D43" s="4" t="s">
        <v>16</v>
      </c>
      <c r="E43" s="6">
        <v>31218</v>
      </c>
      <c r="F43" s="6">
        <v>25856</v>
      </c>
      <c r="G43" s="4" t="s">
        <v>15</v>
      </c>
      <c r="H43" s="4" t="s">
        <v>15</v>
      </c>
      <c r="I43" s="4" t="s">
        <v>15</v>
      </c>
      <c r="J43" s="6">
        <v>30852</v>
      </c>
      <c r="K43" s="3">
        <v>1961</v>
      </c>
      <c r="L43" s="4" t="s">
        <v>15</v>
      </c>
      <c r="M43" s="4" t="s">
        <v>15</v>
      </c>
      <c r="N43" s="4" t="s">
        <v>15</v>
      </c>
      <c r="O43" s="6">
        <v>42421</v>
      </c>
      <c r="P43" s="6">
        <v>29645</v>
      </c>
      <c r="Q43" s="4" t="s">
        <v>41</v>
      </c>
      <c r="R43" s="6">
        <v>29645</v>
      </c>
      <c r="S43" s="4" t="s">
        <v>15</v>
      </c>
      <c r="T43" s="4" t="s">
        <v>15</v>
      </c>
      <c r="U43" s="6">
        <v>39802</v>
      </c>
      <c r="V43" s="6">
        <v>32449</v>
      </c>
    </row>
    <row r="44" spans="1:22" ht="15.75" thickBot="1" x14ac:dyDescent="0.3">
      <c r="A44" s="3">
        <v>1962</v>
      </c>
      <c r="B44" s="4" t="s">
        <v>16</v>
      </c>
      <c r="C44" s="4" t="s">
        <v>15</v>
      </c>
      <c r="D44" s="4" t="s">
        <v>16</v>
      </c>
      <c r="E44" s="6">
        <v>31049</v>
      </c>
      <c r="F44" s="6">
        <v>26574</v>
      </c>
      <c r="G44" s="4" t="s">
        <v>15</v>
      </c>
      <c r="H44" s="4" t="s">
        <v>15</v>
      </c>
      <c r="I44" s="4" t="s">
        <v>15</v>
      </c>
      <c r="J44" s="6">
        <v>30777</v>
      </c>
      <c r="K44" s="3">
        <v>1962</v>
      </c>
      <c r="L44" s="4" t="s">
        <v>15</v>
      </c>
      <c r="M44" s="4" t="s">
        <v>15</v>
      </c>
      <c r="N44" s="4" t="s">
        <v>15</v>
      </c>
      <c r="O44" s="6">
        <v>43621</v>
      </c>
      <c r="P44" s="6">
        <v>27715</v>
      </c>
      <c r="Q44" s="4" t="s">
        <v>41</v>
      </c>
      <c r="R44" s="6">
        <v>27715</v>
      </c>
      <c r="S44" s="4" t="s">
        <v>15</v>
      </c>
      <c r="T44" s="4" t="s">
        <v>15</v>
      </c>
      <c r="U44" s="6">
        <v>40437</v>
      </c>
      <c r="V44" s="6">
        <v>32475</v>
      </c>
    </row>
    <row r="45" spans="1:22" ht="15.75" thickBot="1" x14ac:dyDescent="0.3">
      <c r="A45" s="3">
        <v>1963</v>
      </c>
      <c r="B45" s="4" t="s">
        <v>16</v>
      </c>
      <c r="C45" s="4" t="s">
        <v>15</v>
      </c>
      <c r="D45" s="4" t="s">
        <v>16</v>
      </c>
      <c r="E45" s="6">
        <v>30832</v>
      </c>
      <c r="F45" s="6">
        <v>28956</v>
      </c>
      <c r="G45" s="4" t="s">
        <v>15</v>
      </c>
      <c r="H45" s="4" t="s">
        <v>15</v>
      </c>
      <c r="I45" s="4" t="s">
        <v>15</v>
      </c>
      <c r="J45" s="6">
        <v>30754</v>
      </c>
      <c r="K45" s="3">
        <v>1963</v>
      </c>
      <c r="L45" s="4" t="s">
        <v>15</v>
      </c>
      <c r="M45" s="4" t="s">
        <v>15</v>
      </c>
      <c r="N45" s="4" t="s">
        <v>15</v>
      </c>
      <c r="O45" s="6">
        <v>43625</v>
      </c>
      <c r="P45" s="6">
        <v>27847</v>
      </c>
      <c r="Q45" s="4" t="s">
        <v>41</v>
      </c>
      <c r="R45" s="6">
        <v>27847</v>
      </c>
      <c r="S45" s="4" t="s">
        <v>15</v>
      </c>
      <c r="T45" s="4" t="s">
        <v>15</v>
      </c>
      <c r="U45" s="6">
        <v>41019</v>
      </c>
      <c r="V45" s="6">
        <v>32509</v>
      </c>
    </row>
    <row r="46" spans="1:22" ht="15.75" thickBot="1" x14ac:dyDescent="0.3">
      <c r="A46" s="3">
        <v>1964</v>
      </c>
      <c r="B46" s="4" t="s">
        <v>16</v>
      </c>
      <c r="C46" s="4" t="s">
        <v>15</v>
      </c>
      <c r="D46" s="4" t="s">
        <v>16</v>
      </c>
      <c r="E46" s="6">
        <v>31055</v>
      </c>
      <c r="F46" s="6">
        <v>26381</v>
      </c>
      <c r="G46" s="4" t="s">
        <v>15</v>
      </c>
      <c r="H46" s="4" t="s">
        <v>15</v>
      </c>
      <c r="I46" s="4" t="s">
        <v>15</v>
      </c>
      <c r="J46" s="6">
        <v>30884</v>
      </c>
      <c r="K46" s="3">
        <v>1964</v>
      </c>
      <c r="L46" s="4" t="s">
        <v>15</v>
      </c>
      <c r="M46" s="4" t="s">
        <v>15</v>
      </c>
      <c r="N46" s="4" t="s">
        <v>15</v>
      </c>
      <c r="O46" s="6">
        <v>43682</v>
      </c>
      <c r="P46" s="6">
        <v>27624</v>
      </c>
      <c r="Q46" s="4" t="s">
        <v>41</v>
      </c>
      <c r="R46" s="6">
        <v>27624</v>
      </c>
      <c r="S46" s="4" t="s">
        <v>15</v>
      </c>
      <c r="T46" s="4" t="s">
        <v>15</v>
      </c>
      <c r="U46" s="6">
        <v>41332</v>
      </c>
      <c r="V46" s="6">
        <v>32682</v>
      </c>
    </row>
    <row r="47" spans="1:22" ht="15.75" thickBot="1" x14ac:dyDescent="0.3">
      <c r="A47" s="3">
        <v>1965</v>
      </c>
      <c r="B47" s="4" t="s">
        <v>16</v>
      </c>
      <c r="C47" s="4" t="s">
        <v>15</v>
      </c>
      <c r="D47" s="4" t="s">
        <v>16</v>
      </c>
      <c r="E47" s="6">
        <v>30813</v>
      </c>
      <c r="F47" s="6">
        <v>29594</v>
      </c>
      <c r="G47" s="4" t="s">
        <v>15</v>
      </c>
      <c r="H47" s="4" t="s">
        <v>15</v>
      </c>
      <c r="I47" s="4" t="s">
        <v>15</v>
      </c>
      <c r="J47" s="6">
        <v>30778</v>
      </c>
      <c r="K47" s="3">
        <v>1965</v>
      </c>
      <c r="L47" s="4" t="s">
        <v>15</v>
      </c>
      <c r="M47" s="4" t="s">
        <v>15</v>
      </c>
      <c r="N47" s="4" t="s">
        <v>15</v>
      </c>
      <c r="O47" s="6">
        <v>43368</v>
      </c>
      <c r="P47" s="6">
        <v>26856</v>
      </c>
      <c r="Q47" s="4" t="s">
        <v>41</v>
      </c>
      <c r="R47" s="6">
        <v>26856</v>
      </c>
      <c r="S47" s="4" t="s">
        <v>15</v>
      </c>
      <c r="T47" s="4" t="s">
        <v>15</v>
      </c>
      <c r="U47" s="6">
        <v>40970</v>
      </c>
      <c r="V47" s="6">
        <v>32539</v>
      </c>
    </row>
    <row r="48" spans="1:22" ht="15.75" thickBot="1" x14ac:dyDescent="0.3">
      <c r="A48" s="3">
        <v>1966</v>
      </c>
      <c r="B48" s="4" t="s">
        <v>16</v>
      </c>
      <c r="C48" s="4" t="s">
        <v>15</v>
      </c>
      <c r="D48" s="4" t="s">
        <v>16</v>
      </c>
      <c r="E48" s="6">
        <v>30355</v>
      </c>
      <c r="F48" s="6">
        <v>30241</v>
      </c>
      <c r="G48" s="4" t="s">
        <v>15</v>
      </c>
      <c r="H48" s="4" t="s">
        <v>15</v>
      </c>
      <c r="I48" s="4" t="s">
        <v>15</v>
      </c>
      <c r="J48" s="6">
        <v>30352</v>
      </c>
      <c r="K48" s="3">
        <v>1966</v>
      </c>
      <c r="L48" s="4" t="s">
        <v>15</v>
      </c>
      <c r="M48" s="4" t="s">
        <v>15</v>
      </c>
      <c r="N48" s="4" t="s">
        <v>15</v>
      </c>
      <c r="O48" s="6">
        <v>40861</v>
      </c>
      <c r="P48" s="6">
        <v>30490</v>
      </c>
      <c r="Q48" s="4" t="s">
        <v>41</v>
      </c>
      <c r="R48" s="6">
        <v>30490</v>
      </c>
      <c r="S48" s="4" t="s">
        <v>15</v>
      </c>
      <c r="T48" s="4" t="s">
        <v>15</v>
      </c>
      <c r="U48" s="6">
        <v>39494</v>
      </c>
      <c r="V48" s="6">
        <v>31924</v>
      </c>
    </row>
    <row r="49" spans="1:22" ht="15.75" thickBot="1" x14ac:dyDescent="0.3">
      <c r="A49" s="3">
        <v>1967</v>
      </c>
      <c r="B49" s="4" t="s">
        <v>16</v>
      </c>
      <c r="C49" s="4" t="s">
        <v>15</v>
      </c>
      <c r="D49" s="4" t="s">
        <v>16</v>
      </c>
      <c r="E49" s="6">
        <v>30411</v>
      </c>
      <c r="F49" s="6">
        <v>29341</v>
      </c>
      <c r="G49" s="4" t="s">
        <v>15</v>
      </c>
      <c r="H49" s="4" t="s">
        <v>15</v>
      </c>
      <c r="I49" s="4" t="s">
        <v>15</v>
      </c>
      <c r="J49" s="6">
        <v>30385</v>
      </c>
      <c r="K49" s="3">
        <v>1967</v>
      </c>
      <c r="L49" s="4" t="s">
        <v>15</v>
      </c>
      <c r="M49" s="4" t="s">
        <v>15</v>
      </c>
      <c r="N49" s="4" t="s">
        <v>15</v>
      </c>
      <c r="O49" s="6">
        <v>42832</v>
      </c>
      <c r="P49" s="6">
        <v>27233</v>
      </c>
      <c r="Q49" s="4" t="s">
        <v>41</v>
      </c>
      <c r="R49" s="6">
        <v>27233</v>
      </c>
      <c r="S49" s="4" t="s">
        <v>15</v>
      </c>
      <c r="T49" s="4" t="s">
        <v>15</v>
      </c>
      <c r="U49" s="6">
        <v>40798</v>
      </c>
      <c r="V49" s="6">
        <v>32171</v>
      </c>
    </row>
    <row r="50" spans="1:22" ht="15.75" thickBot="1" x14ac:dyDescent="0.3">
      <c r="A50" s="3">
        <v>1968</v>
      </c>
      <c r="B50" s="4" t="s">
        <v>16</v>
      </c>
      <c r="C50" s="4" t="s">
        <v>15</v>
      </c>
      <c r="D50" s="4" t="s">
        <v>16</v>
      </c>
      <c r="E50" s="6">
        <v>30164</v>
      </c>
      <c r="F50" s="6">
        <v>30549</v>
      </c>
      <c r="G50" s="4" t="s">
        <v>15</v>
      </c>
      <c r="H50" s="4" t="s">
        <v>15</v>
      </c>
      <c r="I50" s="4" t="s">
        <v>15</v>
      </c>
      <c r="J50" s="6">
        <v>30173</v>
      </c>
      <c r="K50" s="3">
        <v>1968</v>
      </c>
      <c r="L50" s="4" t="s">
        <v>15</v>
      </c>
      <c r="M50" s="4" t="s">
        <v>15</v>
      </c>
      <c r="N50" s="4" t="s">
        <v>15</v>
      </c>
      <c r="O50" s="6">
        <v>43323</v>
      </c>
      <c r="P50" s="6">
        <v>27675</v>
      </c>
      <c r="Q50" s="4" t="s">
        <v>41</v>
      </c>
      <c r="R50" s="6">
        <v>27675</v>
      </c>
      <c r="S50" s="4" t="s">
        <v>15</v>
      </c>
      <c r="T50" s="4" t="s">
        <v>15</v>
      </c>
      <c r="U50" s="6">
        <v>41349</v>
      </c>
      <c r="V50" s="6">
        <v>32112</v>
      </c>
    </row>
    <row r="51" spans="1:22" ht="15.75" thickBot="1" x14ac:dyDescent="0.3">
      <c r="A51" s="3">
        <v>1969</v>
      </c>
      <c r="B51" s="4" t="s">
        <v>16</v>
      </c>
      <c r="C51" s="4" t="s">
        <v>15</v>
      </c>
      <c r="D51" s="4" t="s">
        <v>16</v>
      </c>
      <c r="E51" s="6">
        <v>29804</v>
      </c>
      <c r="F51" s="6">
        <v>33087</v>
      </c>
      <c r="G51" s="4" t="s">
        <v>15</v>
      </c>
      <c r="H51" s="4" t="s">
        <v>15</v>
      </c>
      <c r="I51" s="4" t="s">
        <v>15</v>
      </c>
      <c r="J51" s="6">
        <v>29875</v>
      </c>
      <c r="K51" s="3">
        <v>1969</v>
      </c>
      <c r="L51" s="4" t="s">
        <v>15</v>
      </c>
      <c r="M51" s="4" t="s">
        <v>15</v>
      </c>
      <c r="N51" s="4" t="s">
        <v>15</v>
      </c>
      <c r="O51" s="6">
        <v>44590</v>
      </c>
      <c r="P51" s="6">
        <v>27231</v>
      </c>
      <c r="Q51" s="4" t="s">
        <v>41</v>
      </c>
      <c r="R51" s="6">
        <v>27231</v>
      </c>
      <c r="S51" s="4" t="s">
        <v>15</v>
      </c>
      <c r="T51" s="4" t="s">
        <v>15</v>
      </c>
      <c r="U51" s="6">
        <v>42438</v>
      </c>
      <c r="V51" s="6">
        <v>32059</v>
      </c>
    </row>
    <row r="52" spans="1:22" ht="15.75" thickBot="1" x14ac:dyDescent="0.3">
      <c r="A52" s="3">
        <v>1970</v>
      </c>
      <c r="B52" s="4" t="s">
        <v>16</v>
      </c>
      <c r="C52" s="4" t="s">
        <v>15</v>
      </c>
      <c r="D52" s="4" t="s">
        <v>16</v>
      </c>
      <c r="E52" s="6">
        <v>28356</v>
      </c>
      <c r="F52" s="6">
        <v>31429</v>
      </c>
      <c r="G52" s="4" t="s">
        <v>15</v>
      </c>
      <c r="H52" s="4" t="s">
        <v>15</v>
      </c>
      <c r="I52" s="4" t="s">
        <v>15</v>
      </c>
      <c r="J52" s="6">
        <v>28420</v>
      </c>
      <c r="K52" s="3">
        <v>1970</v>
      </c>
      <c r="L52" s="4" t="s">
        <v>15</v>
      </c>
      <c r="M52" s="4" t="s">
        <v>15</v>
      </c>
      <c r="N52" s="4" t="s">
        <v>15</v>
      </c>
      <c r="O52" s="6">
        <v>43596</v>
      </c>
      <c r="P52" s="6">
        <v>26704</v>
      </c>
      <c r="Q52" s="4" t="s">
        <v>41</v>
      </c>
      <c r="R52" s="6">
        <v>26704</v>
      </c>
      <c r="S52" s="4" t="s">
        <v>15</v>
      </c>
      <c r="T52" s="4" t="s">
        <v>15</v>
      </c>
      <c r="U52" s="6">
        <v>41585</v>
      </c>
      <c r="V52" s="6">
        <v>30694</v>
      </c>
    </row>
    <row r="53" spans="1:22" ht="15.75" thickBot="1" x14ac:dyDescent="0.3">
      <c r="A53" s="3">
        <v>1971</v>
      </c>
      <c r="B53" s="4" t="s">
        <v>16</v>
      </c>
      <c r="C53" s="4" t="s">
        <v>15</v>
      </c>
      <c r="D53" s="4" t="s">
        <v>16</v>
      </c>
      <c r="E53" s="6">
        <v>27986</v>
      </c>
      <c r="F53" s="6">
        <v>29701</v>
      </c>
      <c r="G53" s="4" t="s">
        <v>15</v>
      </c>
      <c r="H53" s="4" t="s">
        <v>15</v>
      </c>
      <c r="I53" s="4" t="s">
        <v>15</v>
      </c>
      <c r="J53" s="6">
        <v>28021</v>
      </c>
      <c r="K53" s="3">
        <v>1971</v>
      </c>
      <c r="L53" s="4" t="s">
        <v>15</v>
      </c>
      <c r="M53" s="4" t="s">
        <v>15</v>
      </c>
      <c r="N53" s="4" t="s">
        <v>15</v>
      </c>
      <c r="O53" s="6">
        <v>43689</v>
      </c>
      <c r="P53" s="6">
        <v>26694</v>
      </c>
      <c r="Q53" s="4" t="s">
        <v>41</v>
      </c>
      <c r="R53" s="6">
        <v>26694</v>
      </c>
      <c r="S53" s="4" t="s">
        <v>15</v>
      </c>
      <c r="T53" s="4" t="s">
        <v>15</v>
      </c>
      <c r="U53" s="6">
        <v>41716</v>
      </c>
      <c r="V53" s="6">
        <v>30400</v>
      </c>
    </row>
    <row r="54" spans="1:22" ht="15.75" thickBot="1" x14ac:dyDescent="0.3">
      <c r="A54" s="3">
        <v>1972</v>
      </c>
      <c r="B54" s="4" t="s">
        <v>16</v>
      </c>
      <c r="C54" s="4" t="s">
        <v>15</v>
      </c>
      <c r="D54" s="4" t="s">
        <v>16</v>
      </c>
      <c r="E54" s="6">
        <v>26653</v>
      </c>
      <c r="F54" s="6">
        <v>28932</v>
      </c>
      <c r="G54" s="4" t="s">
        <v>15</v>
      </c>
      <c r="H54" s="4" t="s">
        <v>15</v>
      </c>
      <c r="I54" s="4" t="s">
        <v>15</v>
      </c>
      <c r="J54" s="6">
        <v>26700</v>
      </c>
      <c r="K54" s="3">
        <v>1972</v>
      </c>
      <c r="L54" s="4" t="s">
        <v>15</v>
      </c>
      <c r="M54" s="4" t="s">
        <v>15</v>
      </c>
      <c r="N54" s="4" t="s">
        <v>15</v>
      </c>
      <c r="O54" s="6">
        <v>40985</v>
      </c>
      <c r="P54" s="6">
        <v>26871</v>
      </c>
      <c r="Q54" s="4" t="s">
        <v>41</v>
      </c>
      <c r="R54" s="6">
        <v>26871</v>
      </c>
      <c r="S54" s="4" t="s">
        <v>15</v>
      </c>
      <c r="T54" s="4" t="s">
        <v>15</v>
      </c>
      <c r="U54" s="6">
        <v>39419</v>
      </c>
      <c r="V54" s="6">
        <v>28921</v>
      </c>
    </row>
    <row r="55" spans="1:22" ht="15.75" thickBot="1" x14ac:dyDescent="0.3">
      <c r="A55" s="3">
        <v>1973</v>
      </c>
      <c r="B55" s="4" t="s">
        <v>16</v>
      </c>
      <c r="C55" s="4" t="s">
        <v>15</v>
      </c>
      <c r="D55" s="4" t="s">
        <v>16</v>
      </c>
      <c r="E55" s="6">
        <v>28381</v>
      </c>
      <c r="F55" s="6">
        <v>32368</v>
      </c>
      <c r="G55" s="4" t="s">
        <v>15</v>
      </c>
      <c r="H55" s="4" t="s">
        <v>15</v>
      </c>
      <c r="I55" s="4" t="s">
        <v>15</v>
      </c>
      <c r="J55" s="6">
        <v>28445</v>
      </c>
      <c r="K55" s="3">
        <v>1973</v>
      </c>
      <c r="L55" s="4" t="s">
        <v>15</v>
      </c>
      <c r="M55" s="4" t="s">
        <v>15</v>
      </c>
      <c r="N55" s="4" t="s">
        <v>15</v>
      </c>
      <c r="O55" s="6">
        <v>43390</v>
      </c>
      <c r="P55" s="6">
        <v>27783</v>
      </c>
      <c r="Q55" s="4" t="s">
        <v>41</v>
      </c>
      <c r="R55" s="6">
        <v>27783</v>
      </c>
      <c r="S55" s="4" t="s">
        <v>15</v>
      </c>
      <c r="T55" s="4" t="s">
        <v>15</v>
      </c>
      <c r="U55" s="6">
        <v>41722</v>
      </c>
      <c r="V55" s="6">
        <v>30787</v>
      </c>
    </row>
    <row r="56" spans="1:22" ht="15.75" thickBot="1" x14ac:dyDescent="0.3">
      <c r="A56" s="3">
        <v>1974</v>
      </c>
      <c r="B56" s="4" t="s">
        <v>16</v>
      </c>
      <c r="C56" s="4" t="s">
        <v>15</v>
      </c>
      <c r="D56" s="4" t="s">
        <v>16</v>
      </c>
      <c r="E56" s="6">
        <v>29384</v>
      </c>
      <c r="F56" s="6">
        <v>24513</v>
      </c>
      <c r="G56" s="4" t="s">
        <v>15</v>
      </c>
      <c r="H56" s="4" t="s">
        <v>15</v>
      </c>
      <c r="I56" s="4" t="s">
        <v>15</v>
      </c>
      <c r="J56" s="6">
        <v>29313</v>
      </c>
      <c r="K56" s="3">
        <v>1974</v>
      </c>
      <c r="L56" s="4" t="s">
        <v>15</v>
      </c>
      <c r="M56" s="4" t="s">
        <v>15</v>
      </c>
      <c r="N56" s="4" t="s">
        <v>15</v>
      </c>
      <c r="O56" s="6">
        <v>45932</v>
      </c>
      <c r="P56" s="6">
        <v>25187</v>
      </c>
      <c r="Q56" s="4" t="s">
        <v>41</v>
      </c>
      <c r="R56" s="6">
        <v>25187</v>
      </c>
      <c r="S56" s="4" t="s">
        <v>15</v>
      </c>
      <c r="T56" s="4" t="s">
        <v>15</v>
      </c>
      <c r="U56" s="6">
        <v>43816</v>
      </c>
      <c r="V56" s="6">
        <v>31849</v>
      </c>
    </row>
    <row r="57" spans="1:22" ht="15.75" thickBot="1" x14ac:dyDescent="0.3">
      <c r="A57" s="3">
        <v>1975</v>
      </c>
      <c r="B57" s="4" t="s">
        <v>16</v>
      </c>
      <c r="C57" s="4" t="s">
        <v>15</v>
      </c>
      <c r="D57" s="4" t="s">
        <v>16</v>
      </c>
      <c r="E57" s="6">
        <v>30026</v>
      </c>
      <c r="F57" s="6">
        <v>21764</v>
      </c>
      <c r="G57" s="4" t="s">
        <v>15</v>
      </c>
      <c r="H57" s="4" t="s">
        <v>15</v>
      </c>
      <c r="I57" s="4" t="s">
        <v>15</v>
      </c>
      <c r="J57" s="6">
        <v>29914</v>
      </c>
      <c r="K57" s="3">
        <v>1975</v>
      </c>
      <c r="L57" s="4" t="s">
        <v>15</v>
      </c>
      <c r="M57" s="4" t="s">
        <v>15</v>
      </c>
      <c r="N57" s="4" t="s">
        <v>15</v>
      </c>
      <c r="O57" s="6">
        <v>44036</v>
      </c>
      <c r="P57" s="6">
        <v>22432</v>
      </c>
      <c r="Q57" s="4" t="s">
        <v>41</v>
      </c>
      <c r="R57" s="6">
        <v>22432</v>
      </c>
      <c r="S57" s="4" t="s">
        <v>15</v>
      </c>
      <c r="T57" s="4" t="s">
        <v>15</v>
      </c>
      <c r="U57" s="6">
        <v>59509</v>
      </c>
      <c r="V57" s="6">
        <v>34991</v>
      </c>
    </row>
    <row r="58" spans="1:22" ht="15.75" thickBot="1" x14ac:dyDescent="0.3">
      <c r="A58" s="3">
        <v>1976</v>
      </c>
      <c r="B58" s="4" t="s">
        <v>16</v>
      </c>
      <c r="C58" s="4" t="s">
        <v>15</v>
      </c>
      <c r="D58" s="4" t="s">
        <v>16</v>
      </c>
      <c r="E58" s="6">
        <v>30190</v>
      </c>
      <c r="F58" s="6">
        <v>22336</v>
      </c>
      <c r="G58" s="4" t="s">
        <v>15</v>
      </c>
      <c r="H58" s="4" t="s">
        <v>15</v>
      </c>
      <c r="I58" s="4" t="s">
        <v>15</v>
      </c>
      <c r="J58" s="6">
        <v>30088</v>
      </c>
      <c r="K58" s="3">
        <v>1976</v>
      </c>
      <c r="L58" s="6">
        <v>38982</v>
      </c>
      <c r="M58" s="4" t="s">
        <v>15</v>
      </c>
      <c r="N58" s="6">
        <v>38982</v>
      </c>
      <c r="O58" s="6">
        <v>41898</v>
      </c>
      <c r="P58" s="6">
        <v>21911</v>
      </c>
      <c r="Q58" s="4" t="s">
        <v>41</v>
      </c>
      <c r="R58" s="6">
        <v>21911</v>
      </c>
      <c r="S58" s="4" t="s">
        <v>15</v>
      </c>
      <c r="T58" s="4" t="s">
        <v>15</v>
      </c>
      <c r="U58" s="6">
        <v>40787</v>
      </c>
      <c r="V58" s="6">
        <v>32460</v>
      </c>
    </row>
    <row r="59" spans="1:22" ht="15.75" thickBot="1" x14ac:dyDescent="0.3">
      <c r="A59" s="3">
        <v>1977</v>
      </c>
      <c r="B59" s="4" t="s">
        <v>16</v>
      </c>
      <c r="C59" s="4" t="s">
        <v>15</v>
      </c>
      <c r="D59" s="4" t="s">
        <v>16</v>
      </c>
      <c r="E59" s="6">
        <v>31237</v>
      </c>
      <c r="F59" s="6">
        <v>22946</v>
      </c>
      <c r="G59" s="4" t="s">
        <v>15</v>
      </c>
      <c r="H59" s="4" t="s">
        <v>15</v>
      </c>
      <c r="I59" s="4" t="s">
        <v>15</v>
      </c>
      <c r="J59" s="6">
        <v>31135</v>
      </c>
      <c r="K59" s="3">
        <v>1977</v>
      </c>
      <c r="L59" s="6">
        <v>40323</v>
      </c>
      <c r="M59" s="4" t="s">
        <v>15</v>
      </c>
      <c r="N59" s="6">
        <v>40323</v>
      </c>
      <c r="O59" s="6">
        <v>37483</v>
      </c>
      <c r="P59" s="6">
        <v>20565</v>
      </c>
      <c r="Q59" s="4" t="s">
        <v>41</v>
      </c>
      <c r="R59" s="6">
        <v>20565</v>
      </c>
      <c r="S59" s="4" t="s">
        <v>15</v>
      </c>
      <c r="T59" s="4" t="s">
        <v>15</v>
      </c>
      <c r="U59" s="6">
        <v>38214</v>
      </c>
      <c r="V59" s="6">
        <v>32703</v>
      </c>
    </row>
    <row r="60" spans="1:22" ht="15.75" thickBot="1" x14ac:dyDescent="0.3">
      <c r="A60" s="3">
        <v>1978</v>
      </c>
      <c r="B60" s="4" t="s">
        <v>16</v>
      </c>
      <c r="C60" s="4" t="s">
        <v>15</v>
      </c>
      <c r="D60" s="4" t="s">
        <v>16</v>
      </c>
      <c r="E60" s="6">
        <v>30842</v>
      </c>
      <c r="F60" s="6">
        <v>22428</v>
      </c>
      <c r="G60" s="4" t="s">
        <v>15</v>
      </c>
      <c r="H60" s="4" t="s">
        <v>15</v>
      </c>
      <c r="I60" s="4" t="s">
        <v>15</v>
      </c>
      <c r="J60" s="6">
        <v>30749</v>
      </c>
      <c r="K60" s="3">
        <v>1978</v>
      </c>
      <c r="L60" s="6">
        <v>38900</v>
      </c>
      <c r="M60" s="4" t="s">
        <v>15</v>
      </c>
      <c r="N60" s="6">
        <v>38900</v>
      </c>
      <c r="O60" s="6">
        <v>37959</v>
      </c>
      <c r="P60" s="6">
        <v>20657</v>
      </c>
      <c r="Q60" s="4" t="s">
        <v>41</v>
      </c>
      <c r="R60" s="6">
        <v>20657</v>
      </c>
      <c r="S60" s="4" t="s">
        <v>15</v>
      </c>
      <c r="T60" s="4" t="s">
        <v>15</v>
      </c>
      <c r="U60" s="6">
        <v>38178</v>
      </c>
      <c r="V60" s="6">
        <v>32376</v>
      </c>
    </row>
    <row r="61" spans="1:22" ht="15.75" thickBot="1" x14ac:dyDescent="0.3">
      <c r="A61" s="3">
        <v>1979</v>
      </c>
      <c r="B61" s="4" t="s">
        <v>16</v>
      </c>
      <c r="C61" s="4" t="s">
        <v>15</v>
      </c>
      <c r="D61" s="4" t="s">
        <v>16</v>
      </c>
      <c r="E61" s="6">
        <v>29980</v>
      </c>
      <c r="F61" s="6">
        <v>16138</v>
      </c>
      <c r="G61" s="4" t="s">
        <v>15</v>
      </c>
      <c r="H61" s="4" t="s">
        <v>15</v>
      </c>
      <c r="I61" s="4" t="s">
        <v>15</v>
      </c>
      <c r="J61" s="6">
        <v>29798</v>
      </c>
      <c r="K61" s="3">
        <v>1979</v>
      </c>
      <c r="L61" s="6">
        <v>40460</v>
      </c>
      <c r="M61" s="4" t="s">
        <v>15</v>
      </c>
      <c r="N61" s="6">
        <v>40460</v>
      </c>
      <c r="O61" s="6">
        <v>39960</v>
      </c>
      <c r="P61" s="6">
        <v>19917</v>
      </c>
      <c r="Q61" s="4" t="s">
        <v>41</v>
      </c>
      <c r="R61" s="6">
        <v>19917</v>
      </c>
      <c r="S61" s="4" t="s">
        <v>15</v>
      </c>
      <c r="T61" s="4" t="s">
        <v>15</v>
      </c>
      <c r="U61" s="6">
        <v>39849</v>
      </c>
      <c r="V61" s="6">
        <v>31926</v>
      </c>
    </row>
    <row r="62" spans="1:22" ht="15.75" thickBot="1" x14ac:dyDescent="0.3">
      <c r="A62" s="3">
        <v>1980</v>
      </c>
      <c r="B62" s="4" t="s">
        <v>16</v>
      </c>
      <c r="C62" s="4" t="s">
        <v>15</v>
      </c>
      <c r="D62" s="4" t="s">
        <v>16</v>
      </c>
      <c r="E62" s="6">
        <v>28230</v>
      </c>
      <c r="F62" s="6">
        <v>15796</v>
      </c>
      <c r="G62" s="4" t="s">
        <v>15</v>
      </c>
      <c r="H62" s="4" t="s">
        <v>15</v>
      </c>
      <c r="I62" s="4" t="s">
        <v>15</v>
      </c>
      <c r="J62" s="6">
        <v>28061</v>
      </c>
      <c r="K62" s="3">
        <v>1980</v>
      </c>
      <c r="L62" s="6">
        <v>39778</v>
      </c>
      <c r="M62" s="4" t="s">
        <v>15</v>
      </c>
      <c r="N62" s="6">
        <v>39778</v>
      </c>
      <c r="O62" s="6">
        <v>39902</v>
      </c>
      <c r="P62" s="6">
        <v>17275</v>
      </c>
      <c r="Q62" s="4" t="s">
        <v>41</v>
      </c>
      <c r="R62" s="6">
        <v>17275</v>
      </c>
      <c r="S62" s="4" t="s">
        <v>15</v>
      </c>
      <c r="T62" s="4" t="s">
        <v>15</v>
      </c>
      <c r="U62" s="6">
        <v>39369</v>
      </c>
      <c r="V62" s="6">
        <v>30334</v>
      </c>
    </row>
    <row r="63" spans="1:22" ht="15.75" thickBot="1" x14ac:dyDescent="0.3">
      <c r="A63" s="3">
        <v>1981</v>
      </c>
      <c r="B63" s="4" t="s">
        <v>16</v>
      </c>
      <c r="C63" s="4" t="s">
        <v>15</v>
      </c>
      <c r="D63" s="4" t="s">
        <v>16</v>
      </c>
      <c r="E63" s="6">
        <v>27894</v>
      </c>
      <c r="F63" s="6">
        <v>15846</v>
      </c>
      <c r="G63" s="4" t="s">
        <v>15</v>
      </c>
      <c r="H63" s="4" t="s">
        <v>15</v>
      </c>
      <c r="I63" s="4" t="s">
        <v>15</v>
      </c>
      <c r="J63" s="6">
        <v>27746</v>
      </c>
      <c r="K63" s="3">
        <v>1981</v>
      </c>
      <c r="L63" s="6">
        <v>39418</v>
      </c>
      <c r="M63" s="4" t="s">
        <v>15</v>
      </c>
      <c r="N63" s="6">
        <v>39418</v>
      </c>
      <c r="O63" s="6">
        <v>43092</v>
      </c>
      <c r="P63" s="6">
        <v>15349</v>
      </c>
      <c r="Q63" s="4" t="s">
        <v>41</v>
      </c>
      <c r="R63" s="6">
        <v>15349</v>
      </c>
      <c r="S63" s="4" t="s">
        <v>15</v>
      </c>
      <c r="T63" s="4" t="s">
        <v>15</v>
      </c>
      <c r="U63" s="6">
        <v>41075</v>
      </c>
      <c r="V63" s="6">
        <v>30412</v>
      </c>
    </row>
    <row r="64" spans="1:22" ht="15.75" thickBot="1" x14ac:dyDescent="0.3">
      <c r="A64" s="3">
        <v>1982</v>
      </c>
      <c r="B64" s="4" t="s">
        <v>16</v>
      </c>
      <c r="C64" s="4" t="s">
        <v>15</v>
      </c>
      <c r="D64" s="4" t="s">
        <v>16</v>
      </c>
      <c r="E64" s="6">
        <v>26867</v>
      </c>
      <c r="F64" s="6">
        <v>17955</v>
      </c>
      <c r="G64" s="4" t="s">
        <v>15</v>
      </c>
      <c r="H64" s="4" t="s">
        <v>15</v>
      </c>
      <c r="I64" s="4" t="s">
        <v>15</v>
      </c>
      <c r="J64" s="6">
        <v>26759</v>
      </c>
      <c r="K64" s="3">
        <v>1982</v>
      </c>
      <c r="L64" s="6">
        <v>38915</v>
      </c>
      <c r="M64" s="4" t="s">
        <v>15</v>
      </c>
      <c r="N64" s="6">
        <v>38915</v>
      </c>
      <c r="O64" s="6">
        <v>43719</v>
      </c>
      <c r="P64" s="6">
        <v>15846</v>
      </c>
      <c r="Q64" s="4" t="s">
        <v>41</v>
      </c>
      <c r="R64" s="6">
        <v>15846</v>
      </c>
      <c r="S64" s="4" t="s">
        <v>15</v>
      </c>
      <c r="T64" s="4" t="s">
        <v>15</v>
      </c>
      <c r="U64" s="6">
        <v>41467</v>
      </c>
      <c r="V64" s="6">
        <v>29641</v>
      </c>
    </row>
    <row r="65" spans="1:22" ht="15.75" thickBot="1" x14ac:dyDescent="0.3">
      <c r="A65" s="3">
        <v>1983</v>
      </c>
      <c r="B65" s="4" t="s">
        <v>16</v>
      </c>
      <c r="C65" s="4" t="s">
        <v>15</v>
      </c>
      <c r="D65" s="4" t="s">
        <v>16</v>
      </c>
      <c r="E65" s="6">
        <v>27021</v>
      </c>
      <c r="F65" s="6">
        <v>21866</v>
      </c>
      <c r="G65" s="4" t="s">
        <v>15</v>
      </c>
      <c r="H65" s="4" t="s">
        <v>15</v>
      </c>
      <c r="I65" s="4" t="s">
        <v>15</v>
      </c>
      <c r="J65" s="6">
        <v>26964</v>
      </c>
      <c r="K65" s="3">
        <v>1983</v>
      </c>
      <c r="L65" s="6">
        <v>40018</v>
      </c>
      <c r="M65" s="4" t="s">
        <v>15</v>
      </c>
      <c r="N65" s="6">
        <v>40018</v>
      </c>
      <c r="O65" s="6">
        <v>41199</v>
      </c>
      <c r="P65" s="6">
        <v>15795</v>
      </c>
      <c r="Q65" s="4" t="s">
        <v>41</v>
      </c>
      <c r="R65" s="6">
        <v>15795</v>
      </c>
      <c r="S65" s="4" t="s">
        <v>15</v>
      </c>
      <c r="T65" s="4" t="s">
        <v>15</v>
      </c>
      <c r="U65" s="6">
        <v>40001</v>
      </c>
      <c r="V65" s="6">
        <v>29523</v>
      </c>
    </row>
    <row r="66" spans="1:22" ht="15.75" thickBot="1" x14ac:dyDescent="0.3">
      <c r="A66" s="3">
        <v>1984</v>
      </c>
      <c r="B66" s="4" t="s">
        <v>16</v>
      </c>
      <c r="C66" s="4" t="s">
        <v>15</v>
      </c>
      <c r="D66" s="4" t="s">
        <v>16</v>
      </c>
      <c r="E66" s="6">
        <v>27413</v>
      </c>
      <c r="F66" s="6">
        <v>23042</v>
      </c>
      <c r="G66" s="6">
        <v>18081</v>
      </c>
      <c r="H66" s="4" t="s">
        <v>15</v>
      </c>
      <c r="I66" s="4" t="s">
        <v>15</v>
      </c>
      <c r="J66" s="6">
        <v>25768</v>
      </c>
      <c r="K66" s="3">
        <v>1984</v>
      </c>
      <c r="L66" s="6">
        <v>41202</v>
      </c>
      <c r="M66" s="4" t="s">
        <v>15</v>
      </c>
      <c r="N66" s="6">
        <v>41202</v>
      </c>
      <c r="O66" s="6">
        <v>47980</v>
      </c>
      <c r="P66" s="6">
        <v>22920</v>
      </c>
      <c r="Q66" s="4" t="s">
        <v>41</v>
      </c>
      <c r="R66" s="6">
        <v>22920</v>
      </c>
      <c r="S66" s="4" t="s">
        <v>15</v>
      </c>
      <c r="T66" s="6">
        <v>14640</v>
      </c>
      <c r="U66" s="6">
        <v>42865</v>
      </c>
      <c r="V66" s="6">
        <v>28375</v>
      </c>
    </row>
    <row r="67" spans="1:22" ht="15.75" thickBot="1" x14ac:dyDescent="0.3">
      <c r="A67" s="3">
        <v>1985</v>
      </c>
      <c r="B67" s="4" t="s">
        <v>16</v>
      </c>
      <c r="C67" s="4" t="s">
        <v>15</v>
      </c>
      <c r="D67" s="4" t="s">
        <v>16</v>
      </c>
      <c r="E67" s="6">
        <v>28991</v>
      </c>
      <c r="F67" s="6">
        <v>22929</v>
      </c>
      <c r="G67" s="6">
        <v>17074</v>
      </c>
      <c r="H67" s="4" t="s">
        <v>15</v>
      </c>
      <c r="I67" s="4" t="s">
        <v>15</v>
      </c>
      <c r="J67" s="6">
        <v>26765</v>
      </c>
      <c r="K67" s="3">
        <v>1985</v>
      </c>
      <c r="L67" s="6">
        <v>45279</v>
      </c>
      <c r="M67" s="4" t="s">
        <v>15</v>
      </c>
      <c r="N67" s="6">
        <v>45279</v>
      </c>
      <c r="O67" s="6">
        <v>48338</v>
      </c>
      <c r="P67" s="6">
        <v>23013</v>
      </c>
      <c r="Q67" s="4" t="s">
        <v>41</v>
      </c>
      <c r="R67" s="6">
        <v>23013</v>
      </c>
      <c r="S67" s="4" t="s">
        <v>15</v>
      </c>
      <c r="T67" s="6">
        <v>17186</v>
      </c>
      <c r="U67" s="6">
        <v>44490</v>
      </c>
      <c r="V67" s="6">
        <v>29572</v>
      </c>
    </row>
    <row r="68" spans="1:22" ht="15.75" thickBot="1" x14ac:dyDescent="0.3">
      <c r="A68" s="3">
        <v>1986</v>
      </c>
      <c r="B68" s="4" t="s">
        <v>16</v>
      </c>
      <c r="C68" s="4" t="s">
        <v>15</v>
      </c>
      <c r="D68" s="4" t="s">
        <v>16</v>
      </c>
      <c r="E68" s="6">
        <v>30238</v>
      </c>
      <c r="F68" s="6">
        <v>21618</v>
      </c>
      <c r="G68" s="6">
        <v>17887</v>
      </c>
      <c r="H68" s="4" t="s">
        <v>15</v>
      </c>
      <c r="I68" s="4" t="s">
        <v>15</v>
      </c>
      <c r="J68" s="6">
        <v>27862</v>
      </c>
      <c r="K68" s="3">
        <v>1986</v>
      </c>
      <c r="L68" s="6">
        <v>42477</v>
      </c>
      <c r="M68" s="4" t="s">
        <v>15</v>
      </c>
      <c r="N68" s="6">
        <v>42477</v>
      </c>
      <c r="O68" s="6">
        <v>45812</v>
      </c>
      <c r="P68" s="6">
        <v>24390</v>
      </c>
      <c r="Q68" s="4" t="s">
        <v>41</v>
      </c>
      <c r="R68" s="6">
        <v>24390</v>
      </c>
      <c r="S68" s="4" t="s">
        <v>15</v>
      </c>
      <c r="T68" s="6">
        <v>13694</v>
      </c>
      <c r="U68" s="6">
        <v>42168</v>
      </c>
      <c r="V68" s="6">
        <v>30249</v>
      </c>
    </row>
    <row r="69" spans="1:22" ht="15.75" thickBot="1" x14ac:dyDescent="0.3">
      <c r="A69" s="3">
        <v>1987</v>
      </c>
      <c r="B69" s="4" t="s">
        <v>16</v>
      </c>
      <c r="C69" s="4" t="s">
        <v>15</v>
      </c>
      <c r="D69" s="4" t="s">
        <v>16</v>
      </c>
      <c r="E69" s="6">
        <v>32997</v>
      </c>
      <c r="F69" s="6">
        <v>22355</v>
      </c>
      <c r="G69" s="6">
        <v>15680</v>
      </c>
      <c r="H69" s="4" t="s">
        <v>15</v>
      </c>
      <c r="I69" s="4" t="s">
        <v>15</v>
      </c>
      <c r="J69" s="6">
        <v>29440</v>
      </c>
      <c r="K69" s="3">
        <v>1987</v>
      </c>
      <c r="L69" s="6">
        <v>40312</v>
      </c>
      <c r="M69" s="4" t="s">
        <v>15</v>
      </c>
      <c r="N69" s="6">
        <v>40312</v>
      </c>
      <c r="O69" s="6">
        <v>48210</v>
      </c>
      <c r="P69" s="6">
        <v>24021</v>
      </c>
      <c r="Q69" s="4" t="s">
        <v>41</v>
      </c>
      <c r="R69" s="6">
        <v>24021</v>
      </c>
      <c r="S69" s="4" t="s">
        <v>15</v>
      </c>
      <c r="T69" s="6">
        <v>15200</v>
      </c>
      <c r="U69" s="6">
        <v>43092</v>
      </c>
      <c r="V69" s="6">
        <v>31783</v>
      </c>
    </row>
    <row r="70" spans="1:22" ht="15.75" thickBot="1" x14ac:dyDescent="0.3">
      <c r="A70" s="3">
        <v>1988</v>
      </c>
      <c r="B70" s="4" t="s">
        <v>16</v>
      </c>
      <c r="C70" s="4" t="s">
        <v>15</v>
      </c>
      <c r="D70" s="4" t="s">
        <v>16</v>
      </c>
      <c r="E70" s="6">
        <v>33518</v>
      </c>
      <c r="F70" s="6">
        <v>20704</v>
      </c>
      <c r="G70" s="6">
        <v>17184</v>
      </c>
      <c r="H70" s="4" t="s">
        <v>15</v>
      </c>
      <c r="I70" s="4" t="s">
        <v>15</v>
      </c>
      <c r="J70" s="6">
        <v>29976</v>
      </c>
      <c r="K70" s="3">
        <v>1988</v>
      </c>
      <c r="L70" s="6">
        <v>43493</v>
      </c>
      <c r="M70" s="4" t="s">
        <v>15</v>
      </c>
      <c r="N70" s="6">
        <v>43493</v>
      </c>
      <c r="O70" s="6">
        <v>49094</v>
      </c>
      <c r="P70" s="6">
        <v>25030</v>
      </c>
      <c r="Q70" s="4" t="s">
        <v>41</v>
      </c>
      <c r="R70" s="6">
        <v>25030</v>
      </c>
      <c r="S70" s="4" t="s">
        <v>15</v>
      </c>
      <c r="T70" s="6">
        <v>14599</v>
      </c>
      <c r="U70" s="6">
        <v>44195</v>
      </c>
      <c r="V70" s="6">
        <v>32480</v>
      </c>
    </row>
    <row r="71" spans="1:22" ht="15.75" thickBot="1" x14ac:dyDescent="0.3">
      <c r="A71" s="3">
        <v>1989</v>
      </c>
      <c r="B71" s="4" t="s">
        <v>16</v>
      </c>
      <c r="C71" s="4" t="s">
        <v>15</v>
      </c>
      <c r="D71" s="4" t="s">
        <v>16</v>
      </c>
      <c r="E71" s="6">
        <v>35800</v>
      </c>
      <c r="F71" s="6">
        <v>20000</v>
      </c>
      <c r="G71" s="6">
        <v>18946</v>
      </c>
      <c r="H71" s="4" t="s">
        <v>15</v>
      </c>
      <c r="I71" s="4" t="s">
        <v>15</v>
      </c>
      <c r="J71" s="6">
        <v>32109</v>
      </c>
      <c r="K71" s="3">
        <v>1989</v>
      </c>
      <c r="L71" s="6">
        <v>46869</v>
      </c>
      <c r="M71" s="4" t="s">
        <v>15</v>
      </c>
      <c r="N71" s="6">
        <v>46869</v>
      </c>
      <c r="O71" s="6">
        <v>50647</v>
      </c>
      <c r="P71" s="6">
        <v>28212</v>
      </c>
      <c r="Q71" s="4" t="s">
        <v>41</v>
      </c>
      <c r="R71" s="6">
        <v>28212</v>
      </c>
      <c r="S71" s="4" t="s">
        <v>15</v>
      </c>
      <c r="T71" s="6">
        <v>14811</v>
      </c>
      <c r="U71" s="6">
        <v>46371</v>
      </c>
      <c r="V71" s="6">
        <v>34704</v>
      </c>
    </row>
    <row r="72" spans="1:22" ht="15.75" thickBot="1" x14ac:dyDescent="0.3">
      <c r="A72" s="3">
        <v>1990</v>
      </c>
      <c r="B72" s="4" t="s">
        <v>16</v>
      </c>
      <c r="C72" s="4" t="s">
        <v>15</v>
      </c>
      <c r="D72" s="4" t="s">
        <v>16</v>
      </c>
      <c r="E72" s="6">
        <v>36276</v>
      </c>
      <c r="F72" s="6">
        <v>22623</v>
      </c>
      <c r="G72" s="6">
        <v>18572</v>
      </c>
      <c r="H72" s="4" t="s">
        <v>15</v>
      </c>
      <c r="I72" s="4" t="s">
        <v>15</v>
      </c>
      <c r="J72" s="6">
        <v>32319</v>
      </c>
      <c r="K72" s="3">
        <v>1990</v>
      </c>
      <c r="L72" s="6">
        <v>42694</v>
      </c>
      <c r="M72" s="4" t="s">
        <v>15</v>
      </c>
      <c r="N72" s="6">
        <v>42694</v>
      </c>
      <c r="O72" s="6">
        <v>50790</v>
      </c>
      <c r="P72" s="6">
        <v>26593</v>
      </c>
      <c r="Q72" s="4" t="s">
        <v>41</v>
      </c>
      <c r="R72" s="6">
        <v>26593</v>
      </c>
      <c r="S72" s="4" t="s">
        <v>15</v>
      </c>
      <c r="T72" s="6">
        <v>15561</v>
      </c>
      <c r="U72" s="6">
        <v>44905</v>
      </c>
      <c r="V72" s="6">
        <v>34694</v>
      </c>
    </row>
    <row r="73" spans="1:22" ht="15.75" thickBot="1" x14ac:dyDescent="0.3">
      <c r="A73" s="3">
        <v>1991</v>
      </c>
      <c r="B73" s="4" t="s">
        <v>16</v>
      </c>
      <c r="C73" s="4" t="s">
        <v>15</v>
      </c>
      <c r="D73" s="4" t="s">
        <v>16</v>
      </c>
      <c r="E73" s="6">
        <v>35885</v>
      </c>
      <c r="F73" s="6">
        <v>24682</v>
      </c>
      <c r="G73" s="6">
        <v>18737</v>
      </c>
      <c r="H73" s="4" t="s">
        <v>15</v>
      </c>
      <c r="I73" s="4" t="s">
        <v>15</v>
      </c>
      <c r="J73" s="6">
        <v>31916</v>
      </c>
      <c r="K73" s="3">
        <v>1991</v>
      </c>
      <c r="L73" s="6">
        <v>41924</v>
      </c>
      <c r="M73" s="4" t="s">
        <v>15</v>
      </c>
      <c r="N73" s="6">
        <v>41924</v>
      </c>
      <c r="O73" s="6">
        <v>50315</v>
      </c>
      <c r="P73" s="6">
        <v>25275</v>
      </c>
      <c r="Q73" s="4" t="s">
        <v>41</v>
      </c>
      <c r="R73" s="6">
        <v>25275</v>
      </c>
      <c r="S73" s="4" t="s">
        <v>15</v>
      </c>
      <c r="T73" s="6">
        <v>13712</v>
      </c>
      <c r="U73" s="6">
        <v>43320</v>
      </c>
      <c r="V73" s="6">
        <v>34062</v>
      </c>
    </row>
    <row r="74" spans="1:22" ht="15.75" thickBot="1" x14ac:dyDescent="0.3">
      <c r="A74" s="3">
        <v>1992</v>
      </c>
      <c r="B74" s="4" t="s">
        <v>16</v>
      </c>
      <c r="C74" s="4" t="s">
        <v>15</v>
      </c>
      <c r="D74" s="4" t="s">
        <v>16</v>
      </c>
      <c r="E74" s="6">
        <v>34528</v>
      </c>
      <c r="F74" s="6">
        <v>20902</v>
      </c>
      <c r="G74" s="6">
        <v>17565</v>
      </c>
      <c r="H74" s="4" t="s">
        <v>15</v>
      </c>
      <c r="I74" s="4" t="s">
        <v>15</v>
      </c>
      <c r="J74" s="6">
        <v>30263</v>
      </c>
      <c r="K74" s="3">
        <v>1992</v>
      </c>
      <c r="L74" s="6">
        <v>42370</v>
      </c>
      <c r="M74" s="4" t="s">
        <v>15</v>
      </c>
      <c r="N74" s="6">
        <v>42370</v>
      </c>
      <c r="O74" s="6">
        <v>50563</v>
      </c>
      <c r="P74" s="6">
        <v>27109</v>
      </c>
      <c r="Q74" s="4" t="s">
        <v>41</v>
      </c>
      <c r="R74" s="6">
        <v>27109</v>
      </c>
      <c r="S74" s="4" t="s">
        <v>15</v>
      </c>
      <c r="T74" s="6">
        <v>14498</v>
      </c>
      <c r="U74" s="6">
        <v>43362</v>
      </c>
      <c r="V74" s="6">
        <v>32610</v>
      </c>
    </row>
    <row r="75" spans="1:22" ht="15.75" thickBot="1" x14ac:dyDescent="0.3">
      <c r="A75" s="3">
        <v>1993</v>
      </c>
      <c r="B75" s="4" t="s">
        <v>16</v>
      </c>
      <c r="C75" s="4" t="s">
        <v>15</v>
      </c>
      <c r="D75" s="4" t="s">
        <v>16</v>
      </c>
      <c r="E75" s="6">
        <v>34072</v>
      </c>
      <c r="F75" s="6">
        <v>20472</v>
      </c>
      <c r="G75" s="6">
        <v>17257</v>
      </c>
      <c r="H75" s="4" t="s">
        <v>15</v>
      </c>
      <c r="I75" s="4" t="s">
        <v>15</v>
      </c>
      <c r="J75" s="6">
        <v>29531</v>
      </c>
      <c r="K75" s="3">
        <v>1993</v>
      </c>
      <c r="L75" s="6">
        <v>44942</v>
      </c>
      <c r="M75" s="4" t="s">
        <v>15</v>
      </c>
      <c r="N75" s="6">
        <v>44942</v>
      </c>
      <c r="O75" s="6">
        <v>50778</v>
      </c>
      <c r="P75" s="6">
        <v>27672</v>
      </c>
      <c r="Q75" s="4" t="s">
        <v>41</v>
      </c>
      <c r="R75" s="6">
        <v>27672</v>
      </c>
      <c r="S75" s="4" t="s">
        <v>15</v>
      </c>
      <c r="T75" s="6">
        <v>14198</v>
      </c>
      <c r="U75" s="6">
        <v>43485</v>
      </c>
      <c r="V75" s="6">
        <v>31941</v>
      </c>
    </row>
    <row r="76" spans="1:22" ht="15.75" thickBot="1" x14ac:dyDescent="0.3">
      <c r="A76" s="3">
        <v>1994</v>
      </c>
      <c r="B76" s="4" t="s">
        <v>16</v>
      </c>
      <c r="C76" s="4" t="s">
        <v>15</v>
      </c>
      <c r="D76" s="4" t="s">
        <v>16</v>
      </c>
      <c r="E76" s="6">
        <v>31737</v>
      </c>
      <c r="F76" s="6">
        <v>21306</v>
      </c>
      <c r="G76" s="6">
        <v>16140</v>
      </c>
      <c r="H76" s="4" t="s">
        <v>15</v>
      </c>
      <c r="I76" s="4" t="s">
        <v>15</v>
      </c>
      <c r="J76" s="6">
        <v>27072</v>
      </c>
      <c r="K76" s="3">
        <v>1994</v>
      </c>
      <c r="L76" s="6">
        <v>45025</v>
      </c>
      <c r="M76" s="4" t="s">
        <v>15</v>
      </c>
      <c r="N76" s="6">
        <v>45025</v>
      </c>
      <c r="O76" s="6">
        <v>51721</v>
      </c>
      <c r="P76" s="6">
        <v>32350</v>
      </c>
      <c r="Q76" s="4" t="s">
        <v>41</v>
      </c>
      <c r="R76" s="6">
        <v>32350</v>
      </c>
      <c r="S76" s="4" t="s">
        <v>15</v>
      </c>
      <c r="T76" s="6">
        <v>12794</v>
      </c>
      <c r="U76" s="6">
        <v>43766</v>
      </c>
      <c r="V76" s="6">
        <v>29785</v>
      </c>
    </row>
    <row r="77" spans="1:22" ht="15.75" thickBot="1" x14ac:dyDescent="0.3">
      <c r="A77" s="3">
        <v>1995</v>
      </c>
      <c r="B77" s="4" t="s">
        <v>16</v>
      </c>
      <c r="C77" s="4" t="s">
        <v>15</v>
      </c>
      <c r="D77" s="4" t="s">
        <v>16</v>
      </c>
      <c r="E77" s="6">
        <v>32541</v>
      </c>
      <c r="F77" s="6">
        <v>19856</v>
      </c>
      <c r="G77" s="6">
        <v>17256</v>
      </c>
      <c r="H77" s="6">
        <v>13011</v>
      </c>
      <c r="I77" s="7" t="s">
        <v>15</v>
      </c>
      <c r="J77" s="6">
        <v>27472</v>
      </c>
      <c r="K77" s="3">
        <v>1995</v>
      </c>
      <c r="L77" s="6">
        <v>46030</v>
      </c>
      <c r="M77" s="4" t="s">
        <v>15</v>
      </c>
      <c r="N77" s="6">
        <v>46030</v>
      </c>
      <c r="O77" s="6">
        <v>52843</v>
      </c>
      <c r="P77" s="6">
        <v>33015</v>
      </c>
      <c r="Q77" s="4" t="s">
        <v>41</v>
      </c>
      <c r="R77" s="6">
        <v>33015</v>
      </c>
      <c r="S77" s="6">
        <v>22727</v>
      </c>
      <c r="T77" s="6">
        <v>11905</v>
      </c>
      <c r="U77" s="6">
        <v>48871</v>
      </c>
      <c r="V77" s="6">
        <v>30544</v>
      </c>
    </row>
    <row r="78" spans="1:22" ht="15.75" thickBot="1" x14ac:dyDescent="0.3">
      <c r="A78" s="3">
        <v>1996</v>
      </c>
      <c r="B78" s="4" t="s">
        <v>16</v>
      </c>
      <c r="C78" s="4" t="s">
        <v>15</v>
      </c>
      <c r="D78" s="4" t="s">
        <v>16</v>
      </c>
      <c r="E78" s="6">
        <v>30979</v>
      </c>
      <c r="F78" s="6">
        <v>20296</v>
      </c>
      <c r="G78" s="6">
        <v>17800</v>
      </c>
      <c r="H78" s="6">
        <v>14918</v>
      </c>
      <c r="I78" s="7" t="s">
        <v>15</v>
      </c>
      <c r="J78" s="6">
        <v>26670</v>
      </c>
      <c r="K78" s="3">
        <v>1996</v>
      </c>
      <c r="L78" s="6">
        <v>46164</v>
      </c>
      <c r="M78" s="4" t="s">
        <v>15</v>
      </c>
      <c r="N78" s="6">
        <v>46164</v>
      </c>
      <c r="O78" s="6">
        <v>53022</v>
      </c>
      <c r="P78" s="6">
        <v>33752</v>
      </c>
      <c r="Q78" s="4" t="s">
        <v>41</v>
      </c>
      <c r="R78" s="6">
        <v>33752</v>
      </c>
      <c r="S78" s="6">
        <v>23853</v>
      </c>
      <c r="T78" s="6">
        <v>13143</v>
      </c>
      <c r="U78" s="6">
        <v>49020</v>
      </c>
      <c r="V78" s="6">
        <v>29748</v>
      </c>
    </row>
    <row r="79" spans="1:22" ht="15.75" thickBot="1" x14ac:dyDescent="0.3">
      <c r="A79" s="3">
        <v>1997</v>
      </c>
      <c r="B79" s="4" t="s">
        <v>16</v>
      </c>
      <c r="C79" s="4" t="s">
        <v>15</v>
      </c>
      <c r="D79" s="4" t="s">
        <v>16</v>
      </c>
      <c r="E79" s="6">
        <v>30845</v>
      </c>
      <c r="F79" s="6">
        <v>21374</v>
      </c>
      <c r="G79" s="6">
        <v>18004</v>
      </c>
      <c r="H79" s="6">
        <v>13310</v>
      </c>
      <c r="I79" s="7" t="s">
        <v>15</v>
      </c>
      <c r="J79" s="6">
        <v>26455</v>
      </c>
      <c r="K79" s="3">
        <v>1997</v>
      </c>
      <c r="L79" s="6">
        <v>46203</v>
      </c>
      <c r="M79" s="4" t="s">
        <v>15</v>
      </c>
      <c r="N79" s="6">
        <v>46203</v>
      </c>
      <c r="O79" s="6">
        <v>54527</v>
      </c>
      <c r="P79" s="6">
        <v>38219</v>
      </c>
      <c r="Q79" s="4" t="s">
        <v>41</v>
      </c>
      <c r="R79" s="6">
        <v>38219</v>
      </c>
      <c r="S79" s="6">
        <v>19492</v>
      </c>
      <c r="T79" s="6">
        <v>16667</v>
      </c>
      <c r="U79" s="6">
        <v>50211</v>
      </c>
      <c r="V79" s="6">
        <v>29704</v>
      </c>
    </row>
    <row r="80" spans="1:22" ht="15.75" thickBot="1" x14ac:dyDescent="0.3">
      <c r="A80" s="3">
        <v>1998</v>
      </c>
      <c r="B80" s="4" t="s">
        <v>16</v>
      </c>
      <c r="C80" s="4" t="s">
        <v>15</v>
      </c>
      <c r="D80" s="4" t="s">
        <v>16</v>
      </c>
      <c r="E80" s="6">
        <v>30143</v>
      </c>
      <c r="F80" s="6">
        <v>21053</v>
      </c>
      <c r="G80" s="6">
        <v>22630</v>
      </c>
      <c r="H80" s="6">
        <v>13064</v>
      </c>
      <c r="I80" s="7" t="s">
        <v>15</v>
      </c>
      <c r="J80" s="6">
        <v>27376</v>
      </c>
      <c r="K80" s="3">
        <v>1998</v>
      </c>
      <c r="L80" s="6">
        <v>46875</v>
      </c>
      <c r="M80" s="4" t="s">
        <v>15</v>
      </c>
      <c r="N80" s="6">
        <v>46875</v>
      </c>
      <c r="O80" s="6">
        <v>54944</v>
      </c>
      <c r="P80" s="6">
        <v>40706</v>
      </c>
      <c r="Q80" s="4" t="s">
        <v>41</v>
      </c>
      <c r="R80" s="6">
        <v>40706</v>
      </c>
      <c r="S80" s="6">
        <v>19355</v>
      </c>
      <c r="T80" s="6">
        <v>16292</v>
      </c>
      <c r="U80" s="6">
        <v>50802</v>
      </c>
      <c r="V80" s="6">
        <v>30723</v>
      </c>
    </row>
    <row r="81" spans="1:22" ht="15.75" thickBot="1" x14ac:dyDescent="0.3">
      <c r="A81" s="3">
        <v>1999</v>
      </c>
      <c r="B81" s="4" t="s">
        <v>16</v>
      </c>
      <c r="C81" s="4" t="s">
        <v>15</v>
      </c>
      <c r="D81" s="4" t="s">
        <v>16</v>
      </c>
      <c r="E81" s="6">
        <v>30661</v>
      </c>
      <c r="F81" s="6">
        <v>21613</v>
      </c>
      <c r="G81" s="6">
        <v>22532</v>
      </c>
      <c r="H81" s="6">
        <v>13803</v>
      </c>
      <c r="I81" s="7" t="s">
        <v>15</v>
      </c>
      <c r="J81" s="6">
        <v>27563</v>
      </c>
      <c r="K81" s="3">
        <v>1999</v>
      </c>
      <c r="L81" s="6">
        <v>47910</v>
      </c>
      <c r="M81" s="4" t="s">
        <v>15</v>
      </c>
      <c r="N81" s="6">
        <v>47910</v>
      </c>
      <c r="O81" s="6">
        <v>55752</v>
      </c>
      <c r="P81" s="6">
        <v>41271</v>
      </c>
      <c r="Q81" s="4" t="s">
        <v>41</v>
      </c>
      <c r="R81" s="6">
        <v>41271</v>
      </c>
      <c r="S81" s="6">
        <v>25000</v>
      </c>
      <c r="T81" s="6">
        <v>15556</v>
      </c>
      <c r="U81" s="6">
        <v>51651</v>
      </c>
      <c r="V81" s="6">
        <v>30811</v>
      </c>
    </row>
    <row r="82" spans="1:22" ht="15.75" thickBot="1" x14ac:dyDescent="0.3">
      <c r="A82" s="3">
        <v>2000</v>
      </c>
      <c r="B82" s="4" t="s">
        <v>16</v>
      </c>
      <c r="C82" s="4" t="s">
        <v>16</v>
      </c>
      <c r="D82" s="4" t="s">
        <v>16</v>
      </c>
      <c r="E82" s="6">
        <v>30859</v>
      </c>
      <c r="F82" s="6">
        <v>22239</v>
      </c>
      <c r="G82" s="6">
        <v>22941</v>
      </c>
      <c r="H82" s="6">
        <v>13799</v>
      </c>
      <c r="I82" s="7" t="s">
        <v>15</v>
      </c>
      <c r="J82" s="6">
        <v>27772</v>
      </c>
      <c r="K82" s="3">
        <v>2000</v>
      </c>
      <c r="L82" s="6">
        <v>49272</v>
      </c>
      <c r="M82" s="4" t="s">
        <v>15</v>
      </c>
      <c r="N82" s="6">
        <v>49272</v>
      </c>
      <c r="O82" s="6">
        <v>57725</v>
      </c>
      <c r="P82" s="6">
        <v>39789</v>
      </c>
      <c r="Q82" s="4" t="s">
        <v>41</v>
      </c>
      <c r="R82" s="6">
        <v>39789</v>
      </c>
      <c r="S82" s="6">
        <v>25210</v>
      </c>
      <c r="T82" s="6">
        <v>16038</v>
      </c>
      <c r="U82" s="6">
        <v>52974</v>
      </c>
      <c r="V82" s="6">
        <v>31130</v>
      </c>
    </row>
    <row r="83" spans="1:22" ht="15.75" thickBot="1" x14ac:dyDescent="0.3">
      <c r="A83" s="3">
        <v>2001</v>
      </c>
      <c r="B83" s="4" t="s">
        <v>16</v>
      </c>
      <c r="C83" s="4" t="s">
        <v>16</v>
      </c>
      <c r="D83" s="4" t="s">
        <v>16</v>
      </c>
      <c r="E83" s="6">
        <v>31239</v>
      </c>
      <c r="F83" s="6">
        <v>21333</v>
      </c>
      <c r="G83" s="6">
        <v>22772</v>
      </c>
      <c r="H83" s="6">
        <v>13252</v>
      </c>
      <c r="I83" s="7" t="s">
        <v>15</v>
      </c>
      <c r="J83" s="6">
        <v>27843</v>
      </c>
      <c r="K83" s="3">
        <v>2001</v>
      </c>
      <c r="L83" s="6">
        <v>49767</v>
      </c>
      <c r="M83" s="4" t="s">
        <v>15</v>
      </c>
      <c r="N83" s="6">
        <v>49767</v>
      </c>
      <c r="O83" s="6">
        <v>56736</v>
      </c>
      <c r="P83" s="6">
        <v>39606</v>
      </c>
      <c r="Q83" s="4" t="s">
        <v>41</v>
      </c>
      <c r="R83" s="6">
        <v>39606</v>
      </c>
      <c r="S83" s="6">
        <v>23200</v>
      </c>
      <c r="T83" s="6">
        <v>16822</v>
      </c>
      <c r="U83" s="6">
        <v>52567</v>
      </c>
      <c r="V83" s="6">
        <v>31147</v>
      </c>
    </row>
    <row r="84" spans="1:22" ht="15.75" thickBot="1" x14ac:dyDescent="0.3">
      <c r="A84" s="3">
        <v>2002</v>
      </c>
      <c r="B84" s="4" t="s">
        <v>16</v>
      </c>
      <c r="C84" s="4" t="s">
        <v>16</v>
      </c>
      <c r="D84" s="4" t="s">
        <v>16</v>
      </c>
      <c r="E84" s="6">
        <v>31646</v>
      </c>
      <c r="F84" s="6">
        <v>22565</v>
      </c>
      <c r="G84" s="6">
        <v>23130</v>
      </c>
      <c r="H84" s="6">
        <v>12817</v>
      </c>
      <c r="I84" s="7" t="s">
        <v>15</v>
      </c>
      <c r="J84" s="6">
        <v>28123</v>
      </c>
      <c r="K84" s="3">
        <v>2002</v>
      </c>
      <c r="L84" s="6">
        <v>49563</v>
      </c>
      <c r="M84" s="4" t="s">
        <v>15</v>
      </c>
      <c r="N84" s="6">
        <v>49563</v>
      </c>
      <c r="O84" s="6">
        <v>57231</v>
      </c>
      <c r="P84" s="6">
        <v>42127</v>
      </c>
      <c r="Q84" s="4" t="s">
        <v>41</v>
      </c>
      <c r="R84" s="6">
        <v>42127</v>
      </c>
      <c r="S84" s="6">
        <v>26829</v>
      </c>
      <c r="T84" s="6">
        <v>15814</v>
      </c>
      <c r="U84" s="6">
        <v>52960</v>
      </c>
      <c r="V84" s="6">
        <v>31480</v>
      </c>
    </row>
    <row r="85" spans="1:22" ht="15.75" thickBot="1" x14ac:dyDescent="0.3">
      <c r="A85" s="3">
        <v>2003</v>
      </c>
      <c r="B85" s="4" t="s">
        <v>16</v>
      </c>
      <c r="C85" s="4" t="s">
        <v>16</v>
      </c>
      <c r="D85" s="4" t="s">
        <v>16</v>
      </c>
      <c r="E85" s="6">
        <v>31306</v>
      </c>
      <c r="F85" s="6">
        <v>20536</v>
      </c>
      <c r="G85" s="6">
        <v>24031</v>
      </c>
      <c r="H85" s="6">
        <v>16195</v>
      </c>
      <c r="I85" s="7" t="s">
        <v>15</v>
      </c>
      <c r="J85" s="6">
        <v>28358</v>
      </c>
      <c r="K85" s="3">
        <v>2003</v>
      </c>
      <c r="L85" s="6">
        <v>47995</v>
      </c>
      <c r="M85" s="4" t="s">
        <v>15</v>
      </c>
      <c r="N85" s="6">
        <v>47995</v>
      </c>
      <c r="O85" s="6">
        <v>58574</v>
      </c>
      <c r="P85" s="6">
        <v>43387</v>
      </c>
      <c r="Q85" s="4" t="s">
        <v>41</v>
      </c>
      <c r="R85" s="6">
        <v>43387</v>
      </c>
      <c r="S85" s="6">
        <v>31858</v>
      </c>
      <c r="T85" s="6">
        <v>16578</v>
      </c>
      <c r="U85" s="6">
        <v>53360</v>
      </c>
      <c r="V85" s="6">
        <v>31627</v>
      </c>
    </row>
    <row r="86" spans="1:22" ht="15.75" thickBot="1" x14ac:dyDescent="0.3">
      <c r="A86" s="3">
        <v>2004</v>
      </c>
      <c r="B86" s="4" t="s">
        <v>16</v>
      </c>
      <c r="C86" s="4" t="s">
        <v>16</v>
      </c>
      <c r="D86" s="4" t="s">
        <v>16</v>
      </c>
      <c r="E86" s="6">
        <v>30494</v>
      </c>
      <c r="F86" s="6">
        <v>22446</v>
      </c>
      <c r="G86" s="6">
        <v>23990</v>
      </c>
      <c r="H86" s="6">
        <v>14387</v>
      </c>
      <c r="I86" s="7" t="s">
        <v>15</v>
      </c>
      <c r="J86" s="6">
        <v>27756</v>
      </c>
      <c r="K86" s="3">
        <v>2004</v>
      </c>
      <c r="L86" s="6">
        <v>47319</v>
      </c>
      <c r="M86" s="4" t="s">
        <v>45</v>
      </c>
      <c r="N86" s="6">
        <v>47319</v>
      </c>
      <c r="O86" s="6">
        <v>59164</v>
      </c>
      <c r="P86" s="6">
        <v>41554</v>
      </c>
      <c r="Q86" s="4" t="s">
        <v>41</v>
      </c>
      <c r="R86" s="6">
        <v>41554</v>
      </c>
      <c r="S86" s="6">
        <v>25625</v>
      </c>
      <c r="T86" s="6">
        <v>9970</v>
      </c>
      <c r="U86" s="6">
        <v>52706</v>
      </c>
      <c r="V86" s="6">
        <v>31086</v>
      </c>
    </row>
    <row r="87" spans="1:22" ht="15.75" thickBot="1" x14ac:dyDescent="0.3">
      <c r="A87" s="8">
        <v>2005</v>
      </c>
      <c r="B87" s="9" t="s">
        <v>16</v>
      </c>
      <c r="C87" s="9" t="s">
        <v>16</v>
      </c>
      <c r="D87" s="9" t="s">
        <v>16</v>
      </c>
      <c r="E87" s="12">
        <v>30292</v>
      </c>
      <c r="F87" s="12">
        <v>20976</v>
      </c>
      <c r="G87" s="12">
        <v>23316</v>
      </c>
      <c r="H87" s="12">
        <v>15125</v>
      </c>
      <c r="I87" s="11" t="s">
        <v>15</v>
      </c>
      <c r="J87" s="12">
        <v>27257</v>
      </c>
      <c r="K87" s="8">
        <v>2005</v>
      </c>
      <c r="L87" s="12">
        <v>47466</v>
      </c>
      <c r="M87" s="9" t="s">
        <v>45</v>
      </c>
      <c r="N87" s="12">
        <v>47466</v>
      </c>
      <c r="O87" s="12">
        <v>58164</v>
      </c>
      <c r="P87" s="12">
        <v>42067</v>
      </c>
      <c r="Q87" s="9" t="s">
        <v>41</v>
      </c>
      <c r="R87" s="12">
        <v>42067</v>
      </c>
      <c r="S87" s="12">
        <v>21053</v>
      </c>
      <c r="T87" s="12">
        <v>10682</v>
      </c>
      <c r="U87" s="12">
        <v>52200</v>
      </c>
      <c r="V87" s="12">
        <v>30508</v>
      </c>
    </row>
    <row r="88" spans="1:22" ht="15.75" thickBot="1" x14ac:dyDescent="0.3">
      <c r="A88" s="8">
        <v>2006</v>
      </c>
      <c r="B88" s="9" t="s">
        <v>16</v>
      </c>
      <c r="C88" s="9" t="s">
        <v>16</v>
      </c>
      <c r="D88" s="9" t="s">
        <v>16</v>
      </c>
      <c r="E88" s="12">
        <v>30030</v>
      </c>
      <c r="F88" s="12">
        <v>20033</v>
      </c>
      <c r="G88" s="12">
        <v>23283</v>
      </c>
      <c r="H88" s="12">
        <v>14038</v>
      </c>
      <c r="I88" s="11" t="s">
        <v>15</v>
      </c>
      <c r="J88" s="12">
        <v>26845</v>
      </c>
      <c r="K88" s="8">
        <v>2006</v>
      </c>
      <c r="L88" s="12">
        <v>49164</v>
      </c>
      <c r="M88" s="9" t="s">
        <v>45</v>
      </c>
      <c r="N88" s="12">
        <v>49164</v>
      </c>
      <c r="O88" s="12">
        <v>59003</v>
      </c>
      <c r="P88" s="12">
        <v>41255</v>
      </c>
      <c r="Q88" s="9" t="s">
        <v>41</v>
      </c>
      <c r="R88" s="12">
        <v>41255</v>
      </c>
      <c r="S88" s="12">
        <v>22981</v>
      </c>
      <c r="T88" s="12">
        <v>11014</v>
      </c>
      <c r="U88" s="12">
        <v>53066</v>
      </c>
      <c r="V88" s="12">
        <v>30183</v>
      </c>
    </row>
    <row r="89" spans="1:22" ht="15.75" thickBot="1" x14ac:dyDescent="0.3">
      <c r="A89" s="8">
        <v>2007</v>
      </c>
      <c r="B89" s="9" t="s">
        <v>16</v>
      </c>
      <c r="C89" s="9" t="s">
        <v>16</v>
      </c>
      <c r="D89" s="9" t="s">
        <v>16</v>
      </c>
      <c r="E89" s="11" t="s">
        <v>108</v>
      </c>
      <c r="F89" s="12">
        <v>20394</v>
      </c>
      <c r="G89" s="11" t="s">
        <v>109</v>
      </c>
      <c r="H89" s="11" t="s">
        <v>110</v>
      </c>
      <c r="I89" s="12">
        <v>8230</v>
      </c>
      <c r="J89" s="12">
        <v>27471</v>
      </c>
      <c r="K89" s="8">
        <v>2007</v>
      </c>
      <c r="L89" s="12">
        <v>50962</v>
      </c>
      <c r="M89" s="9" t="s">
        <v>45</v>
      </c>
      <c r="N89" s="12">
        <v>50962</v>
      </c>
      <c r="O89" s="12">
        <v>58572</v>
      </c>
      <c r="P89" s="12">
        <v>46354</v>
      </c>
      <c r="Q89" s="9" t="s">
        <v>41</v>
      </c>
      <c r="R89" s="12">
        <v>46354</v>
      </c>
      <c r="S89" s="12">
        <v>25926</v>
      </c>
      <c r="T89" s="12">
        <v>28701</v>
      </c>
      <c r="U89" s="12">
        <v>54258</v>
      </c>
      <c r="V89" s="12">
        <v>30725</v>
      </c>
    </row>
    <row r="90" spans="1:22" ht="15.75" thickBot="1" x14ac:dyDescent="0.3">
      <c r="A90" s="8">
        <v>2008</v>
      </c>
      <c r="B90" s="9" t="s">
        <v>16</v>
      </c>
      <c r="C90" s="9" t="s">
        <v>16</v>
      </c>
      <c r="D90" s="9" t="s">
        <v>16</v>
      </c>
      <c r="E90" s="12">
        <v>35734</v>
      </c>
      <c r="F90" s="12">
        <v>19661</v>
      </c>
      <c r="G90" s="12">
        <v>22724</v>
      </c>
      <c r="H90" s="12">
        <v>14406</v>
      </c>
      <c r="I90" s="12">
        <v>7235</v>
      </c>
      <c r="J90" s="12">
        <v>27443</v>
      </c>
      <c r="K90" s="8">
        <v>2008</v>
      </c>
      <c r="L90" s="12">
        <v>51186</v>
      </c>
      <c r="M90" s="9" t="s">
        <v>45</v>
      </c>
      <c r="N90" s="12">
        <v>51186</v>
      </c>
      <c r="O90" s="12">
        <v>59269</v>
      </c>
      <c r="P90" s="12">
        <v>44947</v>
      </c>
      <c r="Q90" s="9" t="s">
        <v>41</v>
      </c>
      <c r="R90" s="12">
        <v>44947</v>
      </c>
      <c r="S90" s="12">
        <v>25444</v>
      </c>
      <c r="T90" s="12">
        <v>30448</v>
      </c>
      <c r="U90" s="12">
        <v>54527</v>
      </c>
      <c r="V90" s="12">
        <v>30715</v>
      </c>
    </row>
    <row r="91" spans="1:22" ht="15.75" thickBot="1" x14ac:dyDescent="0.3">
      <c r="A91" s="8">
        <v>2009</v>
      </c>
      <c r="B91" s="9" t="s">
        <v>16</v>
      </c>
      <c r="C91" s="9" t="s">
        <v>16</v>
      </c>
      <c r="D91" s="9" t="s">
        <v>16</v>
      </c>
      <c r="E91" s="12">
        <v>35967</v>
      </c>
      <c r="F91" s="12">
        <v>24670</v>
      </c>
      <c r="G91" s="12">
        <v>22176</v>
      </c>
      <c r="H91" s="12">
        <v>14484</v>
      </c>
      <c r="I91" s="12">
        <v>7153</v>
      </c>
      <c r="J91" s="12">
        <v>26905</v>
      </c>
      <c r="K91" s="8">
        <v>2009</v>
      </c>
      <c r="L91" s="12">
        <v>49489</v>
      </c>
      <c r="M91" s="9" t="s">
        <v>45</v>
      </c>
      <c r="N91" s="12">
        <v>49489</v>
      </c>
      <c r="O91" s="12">
        <v>59733</v>
      </c>
      <c r="P91" s="12">
        <v>43859</v>
      </c>
      <c r="Q91" s="9" t="s">
        <v>41</v>
      </c>
      <c r="R91" s="12">
        <v>43859</v>
      </c>
      <c r="S91" s="12">
        <v>22680</v>
      </c>
      <c r="T91" s="12">
        <v>28986</v>
      </c>
      <c r="U91" s="12">
        <v>54021</v>
      </c>
      <c r="V91" s="12">
        <v>30189</v>
      </c>
    </row>
    <row r="92" spans="1:22" ht="15.75" thickBot="1" x14ac:dyDescent="0.3">
      <c r="A92" s="8">
        <v>2010</v>
      </c>
      <c r="B92" s="9" t="s">
        <v>16</v>
      </c>
      <c r="C92" s="9" t="s">
        <v>16</v>
      </c>
      <c r="D92" s="9" t="s">
        <v>16</v>
      </c>
      <c r="E92" s="12">
        <v>36424</v>
      </c>
      <c r="F92" s="12">
        <v>21191</v>
      </c>
      <c r="G92" s="12">
        <v>24680</v>
      </c>
      <c r="H92" s="12">
        <v>14946</v>
      </c>
      <c r="I92" s="12">
        <v>6174</v>
      </c>
      <c r="J92" s="12">
        <v>28274</v>
      </c>
      <c r="K92" s="8">
        <v>2010</v>
      </c>
      <c r="L92" s="12">
        <v>49848</v>
      </c>
      <c r="M92" s="9" t="s">
        <v>45</v>
      </c>
      <c r="N92" s="12">
        <v>49848</v>
      </c>
      <c r="O92" s="12">
        <v>57863</v>
      </c>
      <c r="P92" s="12">
        <v>44487</v>
      </c>
      <c r="Q92" s="9" t="s">
        <v>41</v>
      </c>
      <c r="R92" s="12">
        <v>44487</v>
      </c>
      <c r="S92" s="12">
        <v>23469</v>
      </c>
      <c r="T92" s="12">
        <v>28571</v>
      </c>
      <c r="U92" s="12">
        <v>53196</v>
      </c>
      <c r="V92" s="12">
        <v>31275</v>
      </c>
    </row>
    <row r="93" spans="1:22" ht="15.75" thickBot="1" x14ac:dyDescent="0.3">
      <c r="A93" s="8">
        <v>2011</v>
      </c>
      <c r="B93" s="10">
        <v>34765</v>
      </c>
      <c r="C93" s="12">
        <v>25851</v>
      </c>
      <c r="D93" s="12">
        <v>39943</v>
      </c>
      <c r="E93" s="12">
        <v>34890</v>
      </c>
      <c r="F93" s="12">
        <v>24130</v>
      </c>
      <c r="G93" s="12">
        <v>24669</v>
      </c>
      <c r="H93" s="12">
        <v>14902</v>
      </c>
      <c r="I93" s="12">
        <v>7148</v>
      </c>
      <c r="J93" s="12">
        <v>27748</v>
      </c>
      <c r="K93" s="8">
        <v>2011</v>
      </c>
      <c r="L93" s="12">
        <v>47990</v>
      </c>
      <c r="M93" s="12">
        <v>48620</v>
      </c>
      <c r="N93" s="12">
        <v>47994</v>
      </c>
      <c r="O93" s="12">
        <v>57733</v>
      </c>
      <c r="P93" s="12">
        <v>44933</v>
      </c>
      <c r="Q93" s="12">
        <v>18908</v>
      </c>
      <c r="R93" s="12">
        <v>41808</v>
      </c>
      <c r="S93" s="12">
        <v>23276</v>
      </c>
      <c r="T93" s="12">
        <v>17829</v>
      </c>
      <c r="U93" s="12">
        <v>51911</v>
      </c>
      <c r="V93" s="12">
        <v>30685</v>
      </c>
    </row>
    <row r="94" spans="1:22" ht="15.75" thickBot="1" x14ac:dyDescent="0.3">
      <c r="A94" s="8">
        <v>2012</v>
      </c>
      <c r="B94" s="12">
        <v>34053</v>
      </c>
      <c r="C94" s="12">
        <v>35714</v>
      </c>
      <c r="D94" s="12">
        <v>40260</v>
      </c>
      <c r="E94" s="12">
        <v>34266</v>
      </c>
      <c r="F94" s="12">
        <v>20526</v>
      </c>
      <c r="G94" s="12">
        <v>23576</v>
      </c>
      <c r="H94" s="12">
        <v>15102</v>
      </c>
      <c r="I94" s="12">
        <v>10164</v>
      </c>
      <c r="J94" s="12">
        <v>27359</v>
      </c>
      <c r="K94" s="8">
        <v>2012</v>
      </c>
      <c r="L94" s="12">
        <v>49072</v>
      </c>
      <c r="M94" s="12">
        <v>52273</v>
      </c>
      <c r="N94" s="12">
        <v>49092</v>
      </c>
      <c r="O94" s="12">
        <v>62709</v>
      </c>
      <c r="P94" s="12">
        <v>46828</v>
      </c>
      <c r="Q94" s="12">
        <v>17593</v>
      </c>
      <c r="R94" s="12">
        <v>42684</v>
      </c>
      <c r="S94" s="12">
        <v>21505</v>
      </c>
      <c r="T94" s="12">
        <v>20997</v>
      </c>
      <c r="U94" s="12">
        <v>54570</v>
      </c>
      <c r="V94" s="12">
        <v>30507</v>
      </c>
    </row>
    <row r="95" spans="1:22" x14ac:dyDescent="0.25">
      <c r="A95" s="17" t="s">
        <v>20</v>
      </c>
    </row>
    <row r="96" spans="1:22" x14ac:dyDescent="0.25">
      <c r="A96" s="17" t="s">
        <v>21</v>
      </c>
    </row>
    <row r="97" spans="1:1" x14ac:dyDescent="0.25">
      <c r="A97" s="17" t="s">
        <v>22</v>
      </c>
    </row>
    <row r="98" spans="1:1" x14ac:dyDescent="0.25">
      <c r="A98" s="17" t="s">
        <v>23</v>
      </c>
    </row>
    <row r="99" spans="1:1" x14ac:dyDescent="0.25">
      <c r="A99" s="17" t="s">
        <v>105</v>
      </c>
    </row>
    <row r="100" spans="1:1" x14ac:dyDescent="0.25">
      <c r="A100" s="17" t="s">
        <v>47</v>
      </c>
    </row>
    <row r="101" spans="1:1" x14ac:dyDescent="0.25">
      <c r="A101" s="17" t="s">
        <v>48</v>
      </c>
    </row>
    <row r="102" spans="1:1" x14ac:dyDescent="0.25">
      <c r="A102" s="17" t="s">
        <v>49</v>
      </c>
    </row>
    <row r="103" spans="1:1" x14ac:dyDescent="0.25">
      <c r="A103" s="17" t="s">
        <v>24</v>
      </c>
    </row>
  </sheetData>
  <mergeCells count="32">
    <mergeCell ref="O5:O7"/>
    <mergeCell ref="P5:R5"/>
    <mergeCell ref="G5:G7"/>
    <mergeCell ref="H5:H7"/>
    <mergeCell ref="I5:I7"/>
    <mergeCell ref="A1:J1"/>
    <mergeCell ref="A2:J2"/>
    <mergeCell ref="A3:J3"/>
    <mergeCell ref="A4:J4"/>
    <mergeCell ref="A5:A7"/>
    <mergeCell ref="B5:E5"/>
    <mergeCell ref="F5:F7"/>
    <mergeCell ref="J5:J7"/>
    <mergeCell ref="B6:B7"/>
    <mergeCell ref="C6:C7"/>
    <mergeCell ref="E6:E7"/>
    <mergeCell ref="X4:X6"/>
    <mergeCell ref="K1:V1"/>
    <mergeCell ref="K2:V2"/>
    <mergeCell ref="K3:V3"/>
    <mergeCell ref="K4:V4"/>
    <mergeCell ref="K5:K7"/>
    <mergeCell ref="L5:N5"/>
    <mergeCell ref="S5:S7"/>
    <mergeCell ref="T5:T7"/>
    <mergeCell ref="U5:U7"/>
    <mergeCell ref="V5:V7"/>
    <mergeCell ref="L6:L7"/>
    <mergeCell ref="N6:N7"/>
    <mergeCell ref="P6:P7"/>
    <mergeCell ref="Q6:Q7"/>
    <mergeCell ref="R6:R7"/>
  </mergeCells>
  <hyperlinks>
    <hyperlink ref="X4:X6" location="TOC!A1" display="Back to Table of Contents"/>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A34" workbookViewId="0">
      <selection activeCell="F34" sqref="F1:G1048576"/>
    </sheetView>
  </sheetViews>
  <sheetFormatPr defaultRowHeight="15" x14ac:dyDescent="0.25"/>
  <sheetData>
    <row r="1" spans="1:7" x14ac:dyDescent="0.25">
      <c r="A1" s="304" t="s">
        <v>1948</v>
      </c>
      <c r="B1" s="304"/>
      <c r="C1" s="304"/>
      <c r="D1" s="304"/>
      <c r="E1" s="304"/>
    </row>
    <row r="2" spans="1:7" ht="15.75" thickBot="1" x14ac:dyDescent="0.3">
      <c r="A2" s="305" t="s">
        <v>1919</v>
      </c>
      <c r="B2" s="305"/>
      <c r="C2" s="305"/>
      <c r="D2" s="305"/>
      <c r="E2" s="305"/>
    </row>
    <row r="3" spans="1:7" ht="22.5" customHeight="1" thickBot="1" x14ac:dyDescent="0.3">
      <c r="A3" s="318" t="s">
        <v>1977</v>
      </c>
      <c r="B3" s="319"/>
      <c r="C3" s="319"/>
      <c r="D3" s="319"/>
      <c r="E3" s="320"/>
    </row>
    <row r="4" spans="1:7" ht="15.75" thickBot="1" x14ac:dyDescent="0.3">
      <c r="A4" s="321" t="s">
        <v>1950</v>
      </c>
      <c r="B4" s="322"/>
      <c r="C4" s="322"/>
      <c r="D4" s="322"/>
      <c r="E4" s="323"/>
      <c r="G4" s="217" t="s">
        <v>2199</v>
      </c>
    </row>
    <row r="5" spans="1:7" ht="51.75" customHeight="1" thickBot="1" x14ac:dyDescent="0.3">
      <c r="A5" s="302" t="s">
        <v>3</v>
      </c>
      <c r="B5" s="302" t="s">
        <v>1978</v>
      </c>
      <c r="C5" s="338" t="s">
        <v>1979</v>
      </c>
      <c r="D5" s="339"/>
      <c r="E5" s="340"/>
      <c r="G5" s="218"/>
    </row>
    <row r="6" spans="1:7" ht="15.75" thickBot="1" x14ac:dyDescent="0.3">
      <c r="A6" s="303"/>
      <c r="B6" s="303"/>
      <c r="C6" s="57" t="s">
        <v>1980</v>
      </c>
      <c r="D6" s="57" t="s">
        <v>1981</v>
      </c>
      <c r="E6" s="57" t="s">
        <v>1982</v>
      </c>
      <c r="G6" s="219"/>
    </row>
    <row r="7" spans="1:7" ht="15.75" thickBot="1" x14ac:dyDescent="0.3">
      <c r="A7" s="109">
        <v>1955</v>
      </c>
      <c r="B7" s="24">
        <v>0.1</v>
      </c>
      <c r="C7" s="24">
        <v>0.15</v>
      </c>
      <c r="D7" s="24">
        <v>0.1</v>
      </c>
      <c r="E7" s="24">
        <v>0.11</v>
      </c>
    </row>
    <row r="8" spans="1:7" ht="15.75" thickBot="1" x14ac:dyDescent="0.3">
      <c r="A8" s="109">
        <v>1960</v>
      </c>
      <c r="B8" s="24">
        <v>0.14000000000000001</v>
      </c>
      <c r="C8" s="24">
        <v>0.2</v>
      </c>
      <c r="D8" s="24">
        <v>0.1</v>
      </c>
      <c r="E8" s="24">
        <v>0.15</v>
      </c>
    </row>
    <row r="9" spans="1:7" ht="15.75" thickBot="1" x14ac:dyDescent="0.3">
      <c r="A9" s="109">
        <v>1965</v>
      </c>
      <c r="B9" s="24">
        <v>0.16</v>
      </c>
      <c r="C9" s="24">
        <v>0.25</v>
      </c>
      <c r="D9" s="24">
        <v>0.15</v>
      </c>
      <c r="E9" s="24" t="s">
        <v>15</v>
      </c>
    </row>
    <row r="10" spans="1:7" ht="15.75" thickBot="1" x14ac:dyDescent="0.3">
      <c r="A10" s="109">
        <v>1970</v>
      </c>
      <c r="B10" s="24">
        <v>0.24</v>
      </c>
      <c r="C10" s="24">
        <v>0.35</v>
      </c>
      <c r="D10" s="24">
        <v>0.15</v>
      </c>
      <c r="E10" s="24" t="s">
        <v>15</v>
      </c>
    </row>
    <row r="11" spans="1:7" ht="15.75" thickBot="1" x14ac:dyDescent="0.3">
      <c r="A11" s="109">
        <v>1975</v>
      </c>
      <c r="B11" s="24">
        <v>0.28000000000000003</v>
      </c>
      <c r="C11" s="24">
        <v>0.5</v>
      </c>
      <c r="D11" s="24">
        <v>0.15</v>
      </c>
      <c r="E11" s="24">
        <v>0.28999999999999998</v>
      </c>
    </row>
    <row r="12" spans="1:7" ht="15.75" thickBot="1" x14ac:dyDescent="0.3">
      <c r="A12" s="109">
        <v>1976</v>
      </c>
      <c r="B12" s="24">
        <v>0.33</v>
      </c>
      <c r="C12" s="24">
        <v>0.5</v>
      </c>
      <c r="D12" s="24">
        <v>0.2</v>
      </c>
      <c r="E12" s="24">
        <v>0.32</v>
      </c>
    </row>
    <row r="13" spans="1:7" ht="15.75" thickBot="1" x14ac:dyDescent="0.3">
      <c r="A13" s="109">
        <v>1977</v>
      </c>
      <c r="B13" s="24">
        <v>0.35</v>
      </c>
      <c r="C13" s="24">
        <v>0.5</v>
      </c>
      <c r="D13" s="24">
        <v>0.25</v>
      </c>
      <c r="E13" s="24">
        <v>0.35</v>
      </c>
    </row>
    <row r="14" spans="1:7" ht="15.75" thickBot="1" x14ac:dyDescent="0.3">
      <c r="A14" s="109">
        <v>1978</v>
      </c>
      <c r="B14" s="24">
        <v>0.37</v>
      </c>
      <c r="C14" s="24">
        <v>0.6</v>
      </c>
      <c r="D14" s="24">
        <v>0.25</v>
      </c>
      <c r="E14" s="24">
        <v>0.39</v>
      </c>
    </row>
    <row r="15" spans="1:7" ht="15.75" thickBot="1" x14ac:dyDescent="0.3">
      <c r="A15" s="109">
        <v>1979</v>
      </c>
      <c r="B15" s="24">
        <v>0.41</v>
      </c>
      <c r="C15" s="24">
        <v>0.6</v>
      </c>
      <c r="D15" s="24">
        <v>0.25</v>
      </c>
      <c r="E15" s="24">
        <v>0.43</v>
      </c>
    </row>
    <row r="16" spans="1:7" ht="15.75" thickBot="1" x14ac:dyDescent="0.3">
      <c r="A16" s="109">
        <v>1980</v>
      </c>
      <c r="B16" s="24">
        <v>0.44</v>
      </c>
      <c r="C16" s="24">
        <v>0.65</v>
      </c>
      <c r="D16" s="24">
        <v>0.3</v>
      </c>
      <c r="E16" s="24">
        <v>0.47</v>
      </c>
    </row>
    <row r="17" spans="1:5" ht="15.75" thickBot="1" x14ac:dyDescent="0.3">
      <c r="A17" s="109">
        <v>1981</v>
      </c>
      <c r="B17" s="24">
        <v>0.5</v>
      </c>
      <c r="C17" s="24">
        <v>0.75</v>
      </c>
      <c r="D17" s="24">
        <v>0.35</v>
      </c>
      <c r="E17" s="24">
        <v>0.53</v>
      </c>
    </row>
    <row r="18" spans="1:5" ht="15.75" thickBot="1" x14ac:dyDescent="0.3">
      <c r="A18" s="109">
        <v>1982</v>
      </c>
      <c r="B18" s="24">
        <v>0.56000000000000005</v>
      </c>
      <c r="C18" s="24">
        <v>0.85</v>
      </c>
      <c r="D18" s="24">
        <v>0.4</v>
      </c>
      <c r="E18" s="24">
        <v>0.62</v>
      </c>
    </row>
    <row r="19" spans="1:5" ht="15.75" thickBot="1" x14ac:dyDescent="0.3">
      <c r="A19" s="109">
        <v>1983</v>
      </c>
      <c r="B19" s="24">
        <v>0.61</v>
      </c>
      <c r="C19" s="24">
        <v>1</v>
      </c>
      <c r="D19" s="24">
        <v>0.4</v>
      </c>
      <c r="E19" s="24">
        <v>0.69</v>
      </c>
    </row>
    <row r="20" spans="1:5" ht="15.75" thickBot="1" x14ac:dyDescent="0.3">
      <c r="A20" s="109">
        <v>1984</v>
      </c>
      <c r="B20" s="24">
        <v>0.64</v>
      </c>
      <c r="C20" s="24">
        <v>1</v>
      </c>
      <c r="D20" s="24">
        <v>0.5</v>
      </c>
      <c r="E20" s="24">
        <v>0.74</v>
      </c>
    </row>
    <row r="21" spans="1:5" ht="15.75" thickBot="1" x14ac:dyDescent="0.3">
      <c r="A21" s="109">
        <v>1985</v>
      </c>
      <c r="B21" s="24">
        <v>0.65</v>
      </c>
      <c r="C21" s="24">
        <v>1.5</v>
      </c>
      <c r="D21" s="24">
        <v>0.5</v>
      </c>
      <c r="E21" s="24">
        <v>0.79</v>
      </c>
    </row>
    <row r="22" spans="1:5" ht="15.75" thickBot="1" x14ac:dyDescent="0.3">
      <c r="A22" s="109">
        <v>1986</v>
      </c>
      <c r="B22" s="24">
        <v>0.7</v>
      </c>
      <c r="C22" s="24">
        <v>1.5</v>
      </c>
      <c r="D22" s="24">
        <v>0.5</v>
      </c>
      <c r="E22" s="24">
        <v>0.86</v>
      </c>
    </row>
    <row r="23" spans="1:5" ht="15.75" thickBot="1" x14ac:dyDescent="0.3">
      <c r="A23" s="109">
        <v>1987</v>
      </c>
      <c r="B23" s="24">
        <v>0.72</v>
      </c>
      <c r="C23" s="24">
        <v>1.5</v>
      </c>
      <c r="D23" s="24">
        <v>0.6</v>
      </c>
      <c r="E23" s="24">
        <v>0.9</v>
      </c>
    </row>
    <row r="24" spans="1:5" ht="15.75" thickBot="1" x14ac:dyDescent="0.3">
      <c r="A24" s="109">
        <v>1988</v>
      </c>
      <c r="B24" s="24">
        <v>0.76</v>
      </c>
      <c r="C24" s="24">
        <v>1.5</v>
      </c>
      <c r="D24" s="24">
        <v>0.5</v>
      </c>
      <c r="E24" s="24">
        <v>0.95</v>
      </c>
    </row>
    <row r="25" spans="1:5" ht="15.75" thickBot="1" x14ac:dyDescent="0.3">
      <c r="A25" s="109">
        <v>1989</v>
      </c>
      <c r="B25" s="24">
        <v>0.82</v>
      </c>
      <c r="C25" s="24">
        <v>1.5</v>
      </c>
      <c r="D25" s="24">
        <v>0.5</v>
      </c>
      <c r="E25" s="24">
        <v>1.01</v>
      </c>
    </row>
    <row r="26" spans="1:5" ht="15.75" thickBot="1" x14ac:dyDescent="0.3">
      <c r="A26" s="109">
        <v>1990</v>
      </c>
      <c r="B26" s="24">
        <v>0.86</v>
      </c>
      <c r="C26" s="24">
        <v>1.75</v>
      </c>
      <c r="D26" s="24">
        <v>0.5</v>
      </c>
      <c r="E26" s="24">
        <v>1.07</v>
      </c>
    </row>
    <row r="27" spans="1:5" ht="15.75" thickBot="1" x14ac:dyDescent="0.3">
      <c r="A27" s="109">
        <v>1991</v>
      </c>
      <c r="B27" s="24">
        <v>0.97</v>
      </c>
      <c r="C27" s="24">
        <v>2</v>
      </c>
      <c r="D27" s="24">
        <v>0.75</v>
      </c>
      <c r="E27" s="24">
        <v>1.18</v>
      </c>
    </row>
    <row r="28" spans="1:5" ht="15.75" thickBot="1" x14ac:dyDescent="0.3">
      <c r="A28" s="109">
        <v>1992</v>
      </c>
      <c r="B28" s="24">
        <v>0.97</v>
      </c>
      <c r="C28" s="24">
        <v>2.5</v>
      </c>
      <c r="D28" s="24">
        <v>0.75</v>
      </c>
      <c r="E28" s="24">
        <v>1.22</v>
      </c>
    </row>
    <row r="29" spans="1:5" ht="15.75" thickBot="1" x14ac:dyDescent="0.3">
      <c r="A29" s="109">
        <v>1993</v>
      </c>
      <c r="B29" s="24">
        <v>1.03</v>
      </c>
      <c r="C29" s="24">
        <v>2.6</v>
      </c>
      <c r="D29" s="24">
        <v>0.75</v>
      </c>
      <c r="E29" s="24">
        <v>1.31</v>
      </c>
    </row>
    <row r="30" spans="1:5" ht="15.75" thickBot="1" x14ac:dyDescent="0.3">
      <c r="A30" s="109">
        <v>1994</v>
      </c>
      <c r="B30" s="24">
        <v>1.05</v>
      </c>
      <c r="C30" s="24">
        <v>2.6</v>
      </c>
      <c r="D30" s="24">
        <v>0.05</v>
      </c>
      <c r="E30" s="24">
        <v>1.35</v>
      </c>
    </row>
    <row r="31" spans="1:5" ht="15.75" thickBot="1" x14ac:dyDescent="0.3">
      <c r="A31" s="109">
        <v>1995</v>
      </c>
      <c r="B31" s="24">
        <v>1.1100000000000001</v>
      </c>
      <c r="C31" s="24">
        <v>2.6</v>
      </c>
      <c r="D31" s="24">
        <v>0.05</v>
      </c>
      <c r="E31" s="24">
        <v>1.45</v>
      </c>
    </row>
    <row r="32" spans="1:5" ht="15.75" thickBot="1" x14ac:dyDescent="0.3">
      <c r="A32" s="109">
        <v>1996</v>
      </c>
      <c r="B32" s="24">
        <v>1.17</v>
      </c>
      <c r="C32" s="24">
        <v>3</v>
      </c>
      <c r="D32" s="24">
        <v>0.05</v>
      </c>
      <c r="E32" s="24">
        <v>1.57</v>
      </c>
    </row>
    <row r="33" spans="1:5" ht="15.75" thickBot="1" x14ac:dyDescent="0.3">
      <c r="A33" s="109">
        <v>1997</v>
      </c>
      <c r="B33" s="24">
        <v>1.21</v>
      </c>
      <c r="C33" s="24">
        <v>2.6</v>
      </c>
      <c r="D33" s="24">
        <v>1.2</v>
      </c>
      <c r="E33" s="24">
        <v>1.69</v>
      </c>
    </row>
    <row r="34" spans="1:5" ht="15.75" thickBot="1" x14ac:dyDescent="0.3">
      <c r="A34" s="109">
        <v>1998</v>
      </c>
      <c r="B34" s="24">
        <v>1.22</v>
      </c>
      <c r="C34" s="24">
        <v>2.6</v>
      </c>
      <c r="D34" s="24">
        <v>1.25</v>
      </c>
      <c r="E34" s="24">
        <v>1.78</v>
      </c>
    </row>
    <row r="35" spans="1:5" ht="15.75" thickBot="1" x14ac:dyDescent="0.3">
      <c r="A35" s="109">
        <v>1999</v>
      </c>
      <c r="B35" s="24">
        <v>1.26</v>
      </c>
      <c r="C35" s="24">
        <v>2.6</v>
      </c>
      <c r="D35" s="24">
        <v>1</v>
      </c>
      <c r="E35" s="24">
        <v>1.68</v>
      </c>
    </row>
    <row r="36" spans="1:5" ht="15.75" thickBot="1" x14ac:dyDescent="0.3">
      <c r="A36" s="109">
        <v>2000</v>
      </c>
      <c r="B36" s="24">
        <v>1.31</v>
      </c>
      <c r="C36" s="24">
        <v>2.75</v>
      </c>
      <c r="D36" s="24">
        <v>1</v>
      </c>
      <c r="E36" s="24">
        <v>1.7</v>
      </c>
    </row>
    <row r="37" spans="1:5" ht="15.75" thickBot="1" x14ac:dyDescent="0.3">
      <c r="A37" s="109">
        <v>2001</v>
      </c>
      <c r="B37" s="24">
        <v>1.35</v>
      </c>
      <c r="C37" s="24">
        <v>2.7</v>
      </c>
      <c r="D37" s="24">
        <v>1</v>
      </c>
      <c r="E37" s="24">
        <v>1.73</v>
      </c>
    </row>
    <row r="38" spans="1:5" ht="15.75" thickBot="1" x14ac:dyDescent="0.3">
      <c r="A38" s="109">
        <v>2002</v>
      </c>
      <c r="B38" s="24">
        <v>1.4</v>
      </c>
      <c r="C38" s="24">
        <v>3</v>
      </c>
      <c r="D38" s="24">
        <v>1</v>
      </c>
      <c r="E38" s="24">
        <v>1.81</v>
      </c>
    </row>
    <row r="39" spans="1:5" ht="15.75" thickBot="1" x14ac:dyDescent="0.3">
      <c r="A39" s="109">
        <v>2003</v>
      </c>
      <c r="B39" s="24">
        <v>1.45</v>
      </c>
      <c r="C39" s="24">
        <v>3</v>
      </c>
      <c r="D39" s="24">
        <v>1.25</v>
      </c>
      <c r="E39" s="24">
        <v>1.88</v>
      </c>
    </row>
    <row r="40" spans="1:5" ht="15.75" thickBot="1" x14ac:dyDescent="0.3">
      <c r="A40" s="109">
        <v>2004</v>
      </c>
      <c r="B40" s="24">
        <v>1.49</v>
      </c>
      <c r="C40" s="24">
        <v>3.25</v>
      </c>
      <c r="D40" s="24">
        <v>1.25</v>
      </c>
      <c r="E40" s="24">
        <v>1.95</v>
      </c>
    </row>
    <row r="41" spans="1:5" ht="15.75" thickBot="1" x14ac:dyDescent="0.3">
      <c r="A41" s="109">
        <v>2005</v>
      </c>
      <c r="B41" s="24">
        <v>1.5</v>
      </c>
      <c r="C41" s="24">
        <v>3.25</v>
      </c>
      <c r="D41" s="24">
        <v>1.25</v>
      </c>
      <c r="E41" s="24">
        <v>2.02</v>
      </c>
    </row>
    <row r="42" spans="1:5" ht="15.75" thickBot="1" x14ac:dyDescent="0.3">
      <c r="A42" s="109">
        <v>2006</v>
      </c>
      <c r="B42" s="24">
        <v>1.52</v>
      </c>
      <c r="C42" s="24">
        <v>3.25</v>
      </c>
      <c r="D42" s="24">
        <v>1.25</v>
      </c>
      <c r="E42" s="24">
        <v>2.1</v>
      </c>
    </row>
    <row r="43" spans="1:5" ht="15.75" thickBot="1" x14ac:dyDescent="0.3">
      <c r="A43" s="109">
        <v>2007</v>
      </c>
      <c r="B43" s="55">
        <v>1.55</v>
      </c>
      <c r="C43" s="55">
        <v>3.5</v>
      </c>
      <c r="D43" s="55">
        <v>1.25</v>
      </c>
      <c r="E43" s="55">
        <v>2.15</v>
      </c>
    </row>
    <row r="44" spans="1:5" ht="15.75" thickBot="1" x14ac:dyDescent="0.3">
      <c r="A44" s="109">
        <v>2008</v>
      </c>
      <c r="B44" s="55">
        <v>1.63</v>
      </c>
      <c r="C44" s="55">
        <v>3.5</v>
      </c>
      <c r="D44" s="55">
        <v>1.25</v>
      </c>
      <c r="E44" s="55">
        <v>2.2200000000000002</v>
      </c>
    </row>
    <row r="45" spans="1:5" ht="15.75" thickBot="1" x14ac:dyDescent="0.3">
      <c r="A45" s="109">
        <v>2009</v>
      </c>
      <c r="B45" s="55">
        <v>1.64</v>
      </c>
      <c r="C45" s="55">
        <v>3.5</v>
      </c>
      <c r="D45" s="55">
        <v>1.25</v>
      </c>
      <c r="E45" s="55">
        <v>2.2599999999999998</v>
      </c>
    </row>
    <row r="46" spans="1:5" ht="15.75" thickBot="1" x14ac:dyDescent="0.3">
      <c r="A46" s="109">
        <v>2010</v>
      </c>
      <c r="B46" s="55">
        <v>1.64</v>
      </c>
      <c r="C46" s="55">
        <v>3.5</v>
      </c>
      <c r="D46" s="55">
        <v>1.25</v>
      </c>
      <c r="E46" s="55">
        <v>2.31</v>
      </c>
    </row>
    <row r="47" spans="1:5" ht="15.75" thickBot="1" x14ac:dyDescent="0.3">
      <c r="A47" s="109">
        <v>2011</v>
      </c>
      <c r="B47" s="55">
        <v>1.82</v>
      </c>
      <c r="C47" s="55">
        <v>3.5</v>
      </c>
      <c r="D47" s="55">
        <v>1.25</v>
      </c>
      <c r="E47" s="55">
        <v>2.46</v>
      </c>
    </row>
    <row r="48" spans="1:5" ht="15.75" thickBot="1" x14ac:dyDescent="0.3">
      <c r="A48" s="109">
        <v>2012</v>
      </c>
      <c r="B48" s="55">
        <v>1.81</v>
      </c>
      <c r="C48" s="55">
        <v>3.55</v>
      </c>
      <c r="D48" s="55">
        <v>1.1499999999999999</v>
      </c>
      <c r="E48" s="55">
        <v>2.48</v>
      </c>
    </row>
    <row r="49" spans="1:1" x14ac:dyDescent="0.25">
      <c r="A49" s="17" t="s">
        <v>1960</v>
      </c>
    </row>
    <row r="50" spans="1:1" x14ac:dyDescent="0.25">
      <c r="A50" s="17" t="s">
        <v>24</v>
      </c>
    </row>
  </sheetData>
  <mergeCells count="8">
    <mergeCell ref="G4:G6"/>
    <mergeCell ref="A1:E1"/>
    <mergeCell ref="A2:E2"/>
    <mergeCell ref="A3:E3"/>
    <mergeCell ref="A4:E4"/>
    <mergeCell ref="A5:A6"/>
    <mergeCell ref="B5:B6"/>
    <mergeCell ref="C5:E5"/>
  </mergeCells>
  <hyperlinks>
    <hyperlink ref="G4:G6" location="TOC!A1" display="Back to Table of Contents"/>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34" workbookViewId="0">
      <selection activeCell="H34" sqref="H1:I1048576"/>
    </sheetView>
  </sheetViews>
  <sheetFormatPr defaultRowHeight="15" x14ac:dyDescent="0.25"/>
  <sheetData>
    <row r="1" spans="1:9" x14ac:dyDescent="0.25">
      <c r="A1" s="304" t="s">
        <v>1948</v>
      </c>
      <c r="B1" s="304"/>
      <c r="C1" s="304"/>
      <c r="D1" s="304"/>
      <c r="E1" s="304"/>
      <c r="F1" s="304"/>
      <c r="G1" s="304"/>
    </row>
    <row r="2" spans="1:9" ht="15.75" thickBot="1" x14ac:dyDescent="0.3">
      <c r="A2" s="305" t="s">
        <v>1919</v>
      </c>
      <c r="B2" s="305"/>
      <c r="C2" s="305"/>
      <c r="D2" s="305"/>
      <c r="E2" s="305"/>
      <c r="F2" s="305"/>
      <c r="G2" s="305"/>
    </row>
    <row r="3" spans="1:9" ht="15.75" thickBot="1" x14ac:dyDescent="0.3">
      <c r="A3" s="318" t="s">
        <v>1983</v>
      </c>
      <c r="B3" s="319"/>
      <c r="C3" s="319"/>
      <c r="D3" s="319"/>
      <c r="E3" s="319"/>
      <c r="F3" s="319"/>
      <c r="G3" s="320"/>
    </row>
    <row r="4" spans="1:9" ht="15.75" thickBot="1" x14ac:dyDescent="0.3">
      <c r="A4" s="321" t="s">
        <v>1950</v>
      </c>
      <c r="B4" s="322"/>
      <c r="C4" s="322"/>
      <c r="D4" s="322"/>
      <c r="E4" s="322"/>
      <c r="F4" s="322"/>
      <c r="G4" s="323"/>
      <c r="I4" s="217" t="s">
        <v>2199</v>
      </c>
    </row>
    <row r="5" spans="1:9" ht="45.75" thickBot="1" x14ac:dyDescent="0.3">
      <c r="A5" s="109" t="s">
        <v>3</v>
      </c>
      <c r="B5" s="57" t="s">
        <v>1984</v>
      </c>
      <c r="C5" s="57" t="s">
        <v>1985</v>
      </c>
      <c r="D5" s="57" t="s">
        <v>161</v>
      </c>
      <c r="E5" s="57" t="s">
        <v>162</v>
      </c>
      <c r="F5" s="57" t="s">
        <v>163</v>
      </c>
      <c r="G5" s="57" t="s">
        <v>166</v>
      </c>
      <c r="I5" s="218"/>
    </row>
    <row r="6" spans="1:9" ht="15.75" thickBot="1" x14ac:dyDescent="0.3">
      <c r="A6" s="109">
        <v>1965</v>
      </c>
      <c r="B6" s="24" t="s">
        <v>15</v>
      </c>
      <c r="C6" s="25" t="s">
        <v>15</v>
      </c>
      <c r="D6" s="24" t="s">
        <v>15</v>
      </c>
      <c r="E6" s="24" t="s">
        <v>15</v>
      </c>
      <c r="F6" s="24" t="s">
        <v>15</v>
      </c>
      <c r="G6" s="26">
        <v>18057</v>
      </c>
      <c r="I6" s="219"/>
    </row>
    <row r="7" spans="1:9" ht="15.75" thickBot="1" x14ac:dyDescent="0.3">
      <c r="A7" s="109">
        <v>1970</v>
      </c>
      <c r="B7" s="24" t="s">
        <v>15</v>
      </c>
      <c r="C7" s="25" t="s">
        <v>15</v>
      </c>
      <c r="D7" s="24" t="s">
        <v>15</v>
      </c>
      <c r="E7" s="24" t="s">
        <v>15</v>
      </c>
      <c r="F7" s="24" t="s">
        <v>15</v>
      </c>
      <c r="G7" s="26">
        <v>22023</v>
      </c>
    </row>
    <row r="8" spans="1:9" ht="15.75" thickBot="1" x14ac:dyDescent="0.3">
      <c r="A8" s="109">
        <v>1975</v>
      </c>
      <c r="B8" s="443" t="s">
        <v>1986</v>
      </c>
      <c r="C8" s="459"/>
      <c r="D8" s="443" t="s">
        <v>1987</v>
      </c>
      <c r="E8" s="459"/>
      <c r="F8" s="26">
        <v>3993</v>
      </c>
      <c r="G8" s="26">
        <v>27199</v>
      </c>
    </row>
    <row r="9" spans="1:9" ht="15.75" thickBot="1" x14ac:dyDescent="0.3">
      <c r="A9" s="109">
        <v>1976</v>
      </c>
      <c r="B9" s="443" t="s">
        <v>1988</v>
      </c>
      <c r="C9" s="459"/>
      <c r="D9" s="443" t="s">
        <v>1989</v>
      </c>
      <c r="E9" s="459"/>
      <c r="F9" s="26">
        <v>4674</v>
      </c>
      <c r="G9" s="26">
        <v>28128</v>
      </c>
    </row>
    <row r="10" spans="1:9" ht="15.75" thickBot="1" x14ac:dyDescent="0.3">
      <c r="A10" s="109">
        <v>1977</v>
      </c>
      <c r="B10" s="443" t="s">
        <v>1990</v>
      </c>
      <c r="C10" s="459"/>
      <c r="D10" s="443" t="s">
        <v>1991</v>
      </c>
      <c r="E10" s="459"/>
      <c r="F10" s="26">
        <v>4243</v>
      </c>
      <c r="G10" s="26">
        <v>28973</v>
      </c>
    </row>
    <row r="11" spans="1:9" ht="15.75" thickBot="1" x14ac:dyDescent="0.3">
      <c r="A11" s="109">
        <v>1978</v>
      </c>
      <c r="B11" s="443" t="s">
        <v>1992</v>
      </c>
      <c r="C11" s="459"/>
      <c r="D11" s="443" t="s">
        <v>1993</v>
      </c>
      <c r="E11" s="459"/>
      <c r="F11" s="26">
        <v>5353</v>
      </c>
      <c r="G11" s="26">
        <v>29941</v>
      </c>
    </row>
    <row r="12" spans="1:9" ht="15.75" thickBot="1" x14ac:dyDescent="0.3">
      <c r="A12" s="109">
        <v>1979</v>
      </c>
      <c r="B12" s="443" t="s">
        <v>1994</v>
      </c>
      <c r="C12" s="459"/>
      <c r="D12" s="443" t="s">
        <v>1995</v>
      </c>
      <c r="E12" s="459"/>
      <c r="F12" s="26">
        <v>4297</v>
      </c>
      <c r="G12" s="26">
        <v>30275</v>
      </c>
    </row>
    <row r="13" spans="1:9" ht="15.75" thickBot="1" x14ac:dyDescent="0.3">
      <c r="A13" s="109">
        <v>1980</v>
      </c>
      <c r="B13" s="443" t="s">
        <v>1996</v>
      </c>
      <c r="C13" s="459"/>
      <c r="D13" s="26">
        <v>5567</v>
      </c>
      <c r="E13" s="26">
        <v>2071</v>
      </c>
      <c r="F13" s="26">
        <v>5504</v>
      </c>
      <c r="G13" s="26">
        <v>32831</v>
      </c>
    </row>
    <row r="14" spans="1:9" ht="15.75" thickBot="1" x14ac:dyDescent="0.3">
      <c r="A14" s="109">
        <v>1981</v>
      </c>
      <c r="B14" s="443" t="s">
        <v>1997</v>
      </c>
      <c r="C14" s="459"/>
      <c r="D14" s="26">
        <v>6071</v>
      </c>
      <c r="E14" s="26">
        <v>2559</v>
      </c>
      <c r="F14" s="26">
        <v>5493</v>
      </c>
      <c r="G14" s="26">
        <v>34749</v>
      </c>
    </row>
    <row r="15" spans="1:9" ht="15.75" thickBot="1" x14ac:dyDescent="0.3">
      <c r="A15" s="109">
        <v>1982</v>
      </c>
      <c r="B15" s="443" t="s">
        <v>1998</v>
      </c>
      <c r="C15" s="459"/>
      <c r="D15" s="26">
        <v>5576</v>
      </c>
      <c r="E15" s="26">
        <v>2303</v>
      </c>
      <c r="F15" s="26">
        <v>6680</v>
      </c>
      <c r="G15" s="26">
        <v>35252</v>
      </c>
    </row>
    <row r="16" spans="1:9" ht="15.75" thickBot="1" x14ac:dyDescent="0.3">
      <c r="A16" s="109">
        <v>1983</v>
      </c>
      <c r="B16" s="443" t="s">
        <v>1999</v>
      </c>
      <c r="C16" s="459"/>
      <c r="D16" s="26">
        <v>3799</v>
      </c>
      <c r="E16" s="26">
        <v>4490</v>
      </c>
      <c r="F16" s="26">
        <v>6224</v>
      </c>
      <c r="G16" s="26">
        <v>34772</v>
      </c>
    </row>
    <row r="17" spans="1:7" ht="15.75" thickBot="1" x14ac:dyDescent="0.3">
      <c r="A17" s="109">
        <v>1984</v>
      </c>
      <c r="B17" s="443" t="s">
        <v>2000</v>
      </c>
      <c r="C17" s="459"/>
      <c r="D17" s="26">
        <v>5486</v>
      </c>
      <c r="E17" s="26">
        <v>2537</v>
      </c>
      <c r="F17" s="26">
        <v>6301</v>
      </c>
      <c r="G17" s="26">
        <v>34128</v>
      </c>
    </row>
    <row r="18" spans="1:7" ht="15.75" thickBot="1" x14ac:dyDescent="0.3">
      <c r="A18" s="109">
        <v>1985</v>
      </c>
      <c r="B18" s="443" t="s">
        <v>2001</v>
      </c>
      <c r="C18" s="459"/>
      <c r="D18" s="26">
        <v>5976</v>
      </c>
      <c r="E18" s="26">
        <v>2782</v>
      </c>
      <c r="F18" s="26">
        <v>5550</v>
      </c>
      <c r="G18" s="26">
        <v>34813</v>
      </c>
    </row>
    <row r="19" spans="1:7" ht="15.75" thickBot="1" x14ac:dyDescent="0.3">
      <c r="A19" s="109">
        <v>1986</v>
      </c>
      <c r="B19" s="26">
        <v>19206</v>
      </c>
      <c r="C19" s="26">
        <v>2840</v>
      </c>
      <c r="D19" s="26">
        <v>6824</v>
      </c>
      <c r="E19" s="26">
        <v>3174</v>
      </c>
      <c r="F19" s="26">
        <v>3952</v>
      </c>
      <c r="G19" s="26">
        <v>39996</v>
      </c>
    </row>
    <row r="20" spans="1:7" ht="15.75" thickBot="1" x14ac:dyDescent="0.3">
      <c r="A20" s="109">
        <v>1987</v>
      </c>
      <c r="B20" s="26">
        <v>19951</v>
      </c>
      <c r="C20" s="26">
        <v>2902</v>
      </c>
      <c r="D20" s="26">
        <v>6939</v>
      </c>
      <c r="E20" s="26">
        <v>3165</v>
      </c>
      <c r="F20" s="26">
        <v>4061</v>
      </c>
      <c r="G20" s="26">
        <v>37018</v>
      </c>
    </row>
    <row r="21" spans="1:7" ht="15.75" thickBot="1" x14ac:dyDescent="0.3">
      <c r="A21" s="109">
        <v>1988</v>
      </c>
      <c r="B21" s="26">
        <v>20402</v>
      </c>
      <c r="C21" s="26">
        <v>3028</v>
      </c>
      <c r="D21" s="26">
        <v>7235</v>
      </c>
      <c r="E21" s="26">
        <v>3031</v>
      </c>
      <c r="F21" s="26">
        <v>4297</v>
      </c>
      <c r="G21" s="26">
        <v>37993</v>
      </c>
    </row>
    <row r="22" spans="1:7" ht="15.75" thickBot="1" x14ac:dyDescent="0.3">
      <c r="A22" s="109">
        <v>1989</v>
      </c>
      <c r="B22" s="26">
        <v>20739</v>
      </c>
      <c r="C22" s="26">
        <v>2870</v>
      </c>
      <c r="D22" s="26">
        <v>7374</v>
      </c>
      <c r="E22" s="26">
        <v>3262</v>
      </c>
      <c r="F22" s="26">
        <v>5061</v>
      </c>
      <c r="G22" s="26">
        <v>39306</v>
      </c>
    </row>
    <row r="23" spans="1:7" ht="15.75" thickBot="1" x14ac:dyDescent="0.3">
      <c r="A23" s="109">
        <v>1990</v>
      </c>
      <c r="B23" s="26">
        <v>21040</v>
      </c>
      <c r="C23" s="26">
        <v>3223</v>
      </c>
      <c r="D23" s="26">
        <v>7336</v>
      </c>
      <c r="E23" s="26">
        <v>3569</v>
      </c>
      <c r="F23" s="26">
        <v>4560</v>
      </c>
      <c r="G23" s="26">
        <v>39728</v>
      </c>
    </row>
    <row r="24" spans="1:7" ht="15.75" thickBot="1" x14ac:dyDescent="0.3">
      <c r="A24" s="109">
        <v>1991</v>
      </c>
      <c r="B24" s="26">
        <v>21502</v>
      </c>
      <c r="C24" s="26">
        <v>3135</v>
      </c>
      <c r="D24" s="26">
        <v>7936</v>
      </c>
      <c r="E24" s="26">
        <v>3641</v>
      </c>
      <c r="F24" s="26">
        <v>4364</v>
      </c>
      <c r="G24" s="26">
        <v>39578</v>
      </c>
    </row>
    <row r="25" spans="1:7" ht="15.75" thickBot="1" x14ac:dyDescent="0.3">
      <c r="A25" s="109">
        <v>1992</v>
      </c>
      <c r="B25" s="26">
        <v>21316</v>
      </c>
      <c r="C25" s="26">
        <v>2621</v>
      </c>
      <c r="D25" s="26">
        <v>7195</v>
      </c>
      <c r="E25" s="26">
        <v>2820</v>
      </c>
      <c r="F25" s="26">
        <v>5378</v>
      </c>
      <c r="G25" s="26">
        <v>39330</v>
      </c>
    </row>
    <row r="26" spans="1:7" ht="15.75" thickBot="1" x14ac:dyDescent="0.3">
      <c r="A26" s="109">
        <v>1993</v>
      </c>
      <c r="B26" s="26">
        <v>21240</v>
      </c>
      <c r="C26" s="26">
        <v>2619</v>
      </c>
      <c r="D26" s="26">
        <v>6657</v>
      </c>
      <c r="E26" s="26">
        <v>3272</v>
      </c>
      <c r="F26" s="26">
        <v>4283</v>
      </c>
      <c r="G26" s="26">
        <v>38071</v>
      </c>
    </row>
    <row r="27" spans="1:7" ht="15.75" thickBot="1" x14ac:dyDescent="0.3">
      <c r="A27" s="109">
        <v>1994</v>
      </c>
      <c r="B27" s="26">
        <v>21475</v>
      </c>
      <c r="C27" s="26">
        <v>2806</v>
      </c>
      <c r="D27" s="26">
        <v>6845</v>
      </c>
      <c r="E27" s="26">
        <v>3282</v>
      </c>
      <c r="F27" s="26">
        <v>4747</v>
      </c>
      <c r="G27" s="26">
        <v>39218</v>
      </c>
    </row>
    <row r="28" spans="1:7" ht="15.75" thickBot="1" x14ac:dyDescent="0.3">
      <c r="A28" s="109">
        <v>1995</v>
      </c>
      <c r="B28" s="26">
        <v>21495</v>
      </c>
      <c r="C28" s="26">
        <v>2835</v>
      </c>
      <c r="D28" s="26">
        <v>6964</v>
      </c>
      <c r="E28" s="26">
        <v>3227</v>
      </c>
      <c r="F28" s="26">
        <v>4477</v>
      </c>
      <c r="G28" s="26">
        <v>38976</v>
      </c>
    </row>
    <row r="29" spans="1:7" ht="15.75" thickBot="1" x14ac:dyDescent="0.3">
      <c r="A29" s="109">
        <v>1996</v>
      </c>
      <c r="B29" s="26">
        <v>20878</v>
      </c>
      <c r="C29" s="26">
        <v>2786</v>
      </c>
      <c r="D29" s="26">
        <v>6982</v>
      </c>
      <c r="E29" s="26">
        <v>3324</v>
      </c>
      <c r="F29" s="26">
        <v>4564</v>
      </c>
      <c r="G29" s="26">
        <v>38531</v>
      </c>
    </row>
    <row r="30" spans="1:7" ht="15.75" thickBot="1" x14ac:dyDescent="0.3">
      <c r="A30" s="109">
        <v>1997</v>
      </c>
      <c r="B30" s="26">
        <v>20158</v>
      </c>
      <c r="C30" s="26">
        <v>3098</v>
      </c>
      <c r="D30" s="26">
        <v>6651</v>
      </c>
      <c r="E30" s="26">
        <v>3714</v>
      </c>
      <c r="F30" s="26">
        <v>4459</v>
      </c>
      <c r="G30" s="26">
        <v>38078</v>
      </c>
    </row>
    <row r="31" spans="1:7" ht="15.75" thickBot="1" x14ac:dyDescent="0.3">
      <c r="A31" s="109">
        <v>1998</v>
      </c>
      <c r="B31" s="26">
        <v>20521</v>
      </c>
      <c r="C31" s="26">
        <v>2976</v>
      </c>
      <c r="D31" s="26">
        <v>6621</v>
      </c>
      <c r="E31" s="26">
        <v>3608</v>
      </c>
      <c r="F31" s="26">
        <v>3589</v>
      </c>
      <c r="G31" s="26">
        <v>38357</v>
      </c>
    </row>
    <row r="32" spans="1:7" ht="15.75" thickBot="1" x14ac:dyDescent="0.3">
      <c r="A32" s="109">
        <v>1999</v>
      </c>
      <c r="B32" s="26">
        <v>21310</v>
      </c>
      <c r="C32" s="26">
        <v>2826</v>
      </c>
      <c r="D32" s="26">
        <v>6836</v>
      </c>
      <c r="E32" s="26">
        <v>3725</v>
      </c>
      <c r="F32" s="26">
        <v>4145</v>
      </c>
      <c r="G32" s="26">
        <v>39548</v>
      </c>
    </row>
    <row r="33" spans="1:7" ht="15.75" thickBot="1" x14ac:dyDescent="0.3">
      <c r="A33" s="109">
        <v>2000</v>
      </c>
      <c r="B33" s="26">
        <v>21784</v>
      </c>
      <c r="C33" s="26">
        <v>2890</v>
      </c>
      <c r="D33" s="26">
        <v>6908</v>
      </c>
      <c r="E33" s="26">
        <v>3803</v>
      </c>
      <c r="F33" s="26">
        <v>4133</v>
      </c>
      <c r="G33" s="26">
        <v>40373</v>
      </c>
    </row>
    <row r="34" spans="1:7" ht="15.75" thickBot="1" x14ac:dyDescent="0.3">
      <c r="A34" s="109">
        <v>2001</v>
      </c>
      <c r="B34" s="26">
        <v>22383</v>
      </c>
      <c r="C34" s="26">
        <v>3114</v>
      </c>
      <c r="D34" s="26">
        <v>7031</v>
      </c>
      <c r="E34" s="26">
        <v>3624</v>
      </c>
      <c r="F34" s="26">
        <v>5270</v>
      </c>
      <c r="G34" s="26">
        <v>41422</v>
      </c>
    </row>
    <row r="35" spans="1:7" ht="15.75" thickBot="1" x14ac:dyDescent="0.3">
      <c r="A35" s="109">
        <v>2002</v>
      </c>
      <c r="B35" s="26">
        <v>23150</v>
      </c>
      <c r="C35" s="26">
        <v>3093</v>
      </c>
      <c r="D35" s="26">
        <v>7219</v>
      </c>
      <c r="E35" s="26">
        <v>3672</v>
      </c>
      <c r="F35" s="26">
        <v>4813</v>
      </c>
      <c r="G35" s="26">
        <v>41947</v>
      </c>
    </row>
    <row r="36" spans="1:7" ht="15.75" thickBot="1" x14ac:dyDescent="0.3">
      <c r="A36" s="109">
        <v>2003</v>
      </c>
      <c r="B36" s="26">
        <v>23626</v>
      </c>
      <c r="C36" s="26">
        <v>3290</v>
      </c>
      <c r="D36" s="26">
        <v>7320</v>
      </c>
      <c r="E36" s="26">
        <v>3767</v>
      </c>
      <c r="F36" s="26">
        <v>4793</v>
      </c>
      <c r="G36" s="26">
        <v>42796</v>
      </c>
    </row>
    <row r="37" spans="1:7" ht="15.75" thickBot="1" x14ac:dyDescent="0.3">
      <c r="A37" s="109">
        <v>2004</v>
      </c>
      <c r="B37" s="26">
        <v>23870</v>
      </c>
      <c r="C37" s="26">
        <v>3382</v>
      </c>
      <c r="D37" s="26">
        <v>7391</v>
      </c>
      <c r="E37" s="26">
        <v>3931</v>
      </c>
      <c r="F37" s="26">
        <v>4958</v>
      </c>
      <c r="G37" s="26">
        <v>43532</v>
      </c>
    </row>
    <row r="38" spans="1:7" ht="15.75" thickBot="1" x14ac:dyDescent="0.3">
      <c r="A38" s="109">
        <v>2005</v>
      </c>
      <c r="B38" s="26">
        <v>24227</v>
      </c>
      <c r="C38" s="26">
        <v>3865</v>
      </c>
      <c r="D38" s="26">
        <v>7620</v>
      </c>
      <c r="E38" s="26">
        <v>4072</v>
      </c>
      <c r="F38" s="26">
        <v>4922</v>
      </c>
      <c r="G38" s="26">
        <v>44706</v>
      </c>
    </row>
    <row r="39" spans="1:7" ht="15.75" thickBot="1" x14ac:dyDescent="0.3">
      <c r="A39" s="109">
        <v>2006</v>
      </c>
      <c r="B39" s="26">
        <v>24427</v>
      </c>
      <c r="C39" s="26">
        <v>4026</v>
      </c>
      <c r="D39" s="26">
        <v>7708</v>
      </c>
      <c r="E39" s="26">
        <v>4102</v>
      </c>
      <c r="F39" s="26">
        <v>5151</v>
      </c>
      <c r="G39" s="26">
        <v>45414</v>
      </c>
    </row>
    <row r="40" spans="1:7" ht="15.75" thickBot="1" x14ac:dyDescent="0.3">
      <c r="A40" s="109">
        <v>2007</v>
      </c>
      <c r="B40" s="58">
        <v>25240</v>
      </c>
      <c r="C40" s="58">
        <v>4184</v>
      </c>
      <c r="D40" s="58">
        <v>7870</v>
      </c>
      <c r="E40" s="58">
        <v>4242</v>
      </c>
      <c r="F40" s="58">
        <v>5277</v>
      </c>
      <c r="G40" s="58">
        <v>46813</v>
      </c>
    </row>
    <row r="41" spans="1:7" ht="15.75" thickBot="1" x14ac:dyDescent="0.3">
      <c r="A41" s="109">
        <v>2008</v>
      </c>
      <c r="B41" s="58">
        <v>27488</v>
      </c>
      <c r="C41" s="58">
        <v>4528</v>
      </c>
      <c r="D41" s="58">
        <v>8416</v>
      </c>
      <c r="E41" s="58">
        <v>4353</v>
      </c>
      <c r="F41" s="58">
        <v>5667</v>
      </c>
      <c r="G41" s="58">
        <v>50452</v>
      </c>
    </row>
    <row r="42" spans="1:7" ht="15.75" thickBot="1" x14ac:dyDescent="0.3">
      <c r="A42" s="109">
        <v>2009</v>
      </c>
      <c r="B42" s="58">
        <v>28085</v>
      </c>
      <c r="C42" s="58">
        <v>4539</v>
      </c>
      <c r="D42" s="58">
        <v>8632</v>
      </c>
      <c r="E42" s="58">
        <v>4569</v>
      </c>
      <c r="F42" s="58">
        <v>5907</v>
      </c>
      <c r="G42" s="58">
        <v>51732</v>
      </c>
    </row>
    <row r="43" spans="1:7" ht="15.75" thickBot="1" x14ac:dyDescent="0.3">
      <c r="A43" s="109">
        <v>2010</v>
      </c>
      <c r="B43" s="58">
        <v>26310</v>
      </c>
      <c r="C43" s="58">
        <v>4630</v>
      </c>
      <c r="D43" s="58">
        <v>8240</v>
      </c>
      <c r="E43" s="58">
        <v>4742</v>
      </c>
      <c r="F43" s="58">
        <v>6089</v>
      </c>
      <c r="G43" s="55" t="s">
        <v>2002</v>
      </c>
    </row>
    <row r="44" spans="1:7" ht="15.75" thickBot="1" x14ac:dyDescent="0.3">
      <c r="A44" s="109">
        <v>2011</v>
      </c>
      <c r="B44" s="58">
        <v>29013</v>
      </c>
      <c r="C44" s="58">
        <v>4858</v>
      </c>
      <c r="D44" s="58">
        <v>8407</v>
      </c>
      <c r="E44" s="58">
        <v>4866</v>
      </c>
      <c r="F44" s="58">
        <v>6590</v>
      </c>
      <c r="G44" s="55" t="s">
        <v>2003</v>
      </c>
    </row>
    <row r="45" spans="1:7" ht="15.75" thickBot="1" x14ac:dyDescent="0.3">
      <c r="A45" s="109">
        <v>2012</v>
      </c>
      <c r="B45" s="58">
        <v>27473</v>
      </c>
      <c r="C45" s="58">
        <v>4838</v>
      </c>
      <c r="D45" s="58">
        <v>8515</v>
      </c>
      <c r="E45" s="58">
        <v>5103</v>
      </c>
      <c r="F45" s="58">
        <v>6780</v>
      </c>
      <c r="G45" s="58">
        <v>52708</v>
      </c>
    </row>
    <row r="46" spans="1:7" x14ac:dyDescent="0.25">
      <c r="A46" s="17" t="s">
        <v>1960</v>
      </c>
    </row>
    <row r="47" spans="1:7" x14ac:dyDescent="0.25">
      <c r="A47" s="17" t="s">
        <v>2004</v>
      </c>
    </row>
    <row r="48" spans="1:7" x14ac:dyDescent="0.25">
      <c r="A48" s="17" t="s">
        <v>2005</v>
      </c>
    </row>
    <row r="49" spans="1:1" x14ac:dyDescent="0.25">
      <c r="A49" s="17" t="s">
        <v>2006</v>
      </c>
    </row>
    <row r="50" spans="1:1" x14ac:dyDescent="0.25">
      <c r="A50" s="20" t="s">
        <v>24</v>
      </c>
    </row>
  </sheetData>
  <mergeCells count="21">
    <mergeCell ref="A1:G1"/>
    <mergeCell ref="A2:G2"/>
    <mergeCell ref="A3:G3"/>
    <mergeCell ref="A4:G4"/>
    <mergeCell ref="B8:C8"/>
    <mergeCell ref="D8:E8"/>
    <mergeCell ref="B17:C17"/>
    <mergeCell ref="B18:C18"/>
    <mergeCell ref="I4:I6"/>
    <mergeCell ref="B12:C12"/>
    <mergeCell ref="D12:E12"/>
    <mergeCell ref="B13:C13"/>
    <mergeCell ref="B14:C14"/>
    <mergeCell ref="B15:C15"/>
    <mergeCell ref="B16:C16"/>
    <mergeCell ref="B9:C9"/>
    <mergeCell ref="D9:E9"/>
    <mergeCell ref="B10:C10"/>
    <mergeCell ref="D10:E10"/>
    <mergeCell ref="B11:C11"/>
    <mergeCell ref="D11:E11"/>
  </mergeCells>
  <hyperlinks>
    <hyperlink ref="I4:I6" location="TOC!A1" display="Back to Table of Contents"/>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I4" sqref="I4:I6"/>
    </sheetView>
  </sheetViews>
  <sheetFormatPr defaultRowHeight="15" x14ac:dyDescent="0.25"/>
  <sheetData>
    <row r="1" spans="1:9" x14ac:dyDescent="0.25">
      <c r="A1" s="304" t="s">
        <v>1948</v>
      </c>
      <c r="B1" s="304"/>
      <c r="C1" s="304"/>
      <c r="D1" s="304"/>
      <c r="E1" s="304"/>
      <c r="F1" s="304"/>
      <c r="G1" s="304"/>
    </row>
    <row r="2" spans="1:9" ht="15.75" thickBot="1" x14ac:dyDescent="0.3">
      <c r="A2" s="305" t="s">
        <v>1919</v>
      </c>
      <c r="B2" s="305"/>
      <c r="C2" s="305"/>
      <c r="D2" s="305"/>
      <c r="E2" s="305"/>
      <c r="F2" s="305"/>
      <c r="G2" s="305"/>
    </row>
    <row r="3" spans="1:9" ht="15.75" thickBot="1" x14ac:dyDescent="0.3">
      <c r="A3" s="318" t="s">
        <v>2007</v>
      </c>
      <c r="B3" s="319"/>
      <c r="C3" s="319"/>
      <c r="D3" s="319"/>
      <c r="E3" s="319"/>
      <c r="F3" s="319"/>
      <c r="G3" s="320"/>
    </row>
    <row r="4" spans="1:9" ht="15.75" thickBot="1" x14ac:dyDescent="0.3">
      <c r="A4" s="321" t="s">
        <v>1950</v>
      </c>
      <c r="B4" s="322"/>
      <c r="C4" s="322"/>
      <c r="D4" s="322"/>
      <c r="E4" s="322"/>
      <c r="F4" s="322"/>
      <c r="G4" s="323"/>
      <c r="I4" s="217" t="s">
        <v>2199</v>
      </c>
    </row>
    <row r="5" spans="1:9" ht="90.75" thickBot="1" x14ac:dyDescent="0.3">
      <c r="A5" s="109" t="s">
        <v>3</v>
      </c>
      <c r="B5" s="57" t="s">
        <v>2008</v>
      </c>
      <c r="C5" s="57" t="s">
        <v>2009</v>
      </c>
      <c r="D5" s="57" t="s">
        <v>2010</v>
      </c>
      <c r="E5" s="57" t="s">
        <v>2011</v>
      </c>
      <c r="F5" s="57" t="s">
        <v>2012</v>
      </c>
      <c r="G5" s="57" t="s">
        <v>2013</v>
      </c>
      <c r="I5" s="218"/>
    </row>
    <row r="6" spans="1:9" ht="15.75" thickBot="1" x14ac:dyDescent="0.3">
      <c r="A6" s="109">
        <v>1991</v>
      </c>
      <c r="B6" s="24">
        <v>47</v>
      </c>
      <c r="C6" s="24" t="s">
        <v>15</v>
      </c>
      <c r="D6" s="24">
        <v>4.5999999999999996</v>
      </c>
      <c r="E6" s="25">
        <v>17</v>
      </c>
      <c r="F6" s="24">
        <v>15.9</v>
      </c>
      <c r="G6" s="24">
        <v>64.400000000000006</v>
      </c>
      <c r="I6" s="219"/>
    </row>
    <row r="7" spans="1:9" ht="15.75" thickBot="1" x14ac:dyDescent="0.3">
      <c r="A7" s="109">
        <v>1992</v>
      </c>
      <c r="B7" s="24">
        <v>47</v>
      </c>
      <c r="C7" s="24" t="s">
        <v>15</v>
      </c>
      <c r="D7" s="24">
        <v>5.2</v>
      </c>
      <c r="E7" s="25">
        <v>18.7</v>
      </c>
      <c r="F7" s="24">
        <v>17.899999999999999</v>
      </c>
      <c r="G7" s="24">
        <v>75.599999999999994</v>
      </c>
    </row>
    <row r="8" spans="1:9" ht="15.75" thickBot="1" x14ac:dyDescent="0.3">
      <c r="A8" s="109">
        <v>1993</v>
      </c>
      <c r="B8" s="24">
        <v>50</v>
      </c>
      <c r="C8" s="24" t="s">
        <v>15</v>
      </c>
      <c r="D8" s="24">
        <v>7.2</v>
      </c>
      <c r="E8" s="25">
        <v>29.3</v>
      </c>
      <c r="F8" s="24">
        <v>19.2</v>
      </c>
      <c r="G8" s="24">
        <v>118.3</v>
      </c>
    </row>
    <row r="9" spans="1:9" ht="15.75" thickBot="1" x14ac:dyDescent="0.3">
      <c r="A9" s="109">
        <v>1994</v>
      </c>
      <c r="B9" s="24">
        <v>46</v>
      </c>
      <c r="C9" s="24" t="s">
        <v>15</v>
      </c>
      <c r="D9" s="24">
        <v>8</v>
      </c>
      <c r="E9" s="25">
        <v>26.8</v>
      </c>
      <c r="F9" s="24">
        <v>11</v>
      </c>
      <c r="G9" s="24">
        <v>141.9</v>
      </c>
    </row>
    <row r="10" spans="1:9" ht="15.75" thickBot="1" x14ac:dyDescent="0.3">
      <c r="A10" s="109">
        <v>1995</v>
      </c>
      <c r="B10" s="24">
        <v>49</v>
      </c>
      <c r="C10" s="24" t="s">
        <v>15</v>
      </c>
      <c r="D10" s="24">
        <v>8.6</v>
      </c>
      <c r="E10" s="25">
        <v>28.8</v>
      </c>
      <c r="F10" s="24">
        <v>12.9</v>
      </c>
      <c r="G10" s="24">
        <v>144.9</v>
      </c>
    </row>
    <row r="11" spans="1:9" ht="15.75" thickBot="1" x14ac:dyDescent="0.3">
      <c r="A11" s="109">
        <v>1996</v>
      </c>
      <c r="B11" s="24">
        <v>49</v>
      </c>
      <c r="C11" s="24" t="s">
        <v>15</v>
      </c>
      <c r="D11" s="24">
        <v>8.6</v>
      </c>
      <c r="E11" s="25">
        <v>28.6</v>
      </c>
      <c r="F11" s="24">
        <v>13.1</v>
      </c>
      <c r="G11" s="24">
        <v>145.6</v>
      </c>
    </row>
    <row r="12" spans="1:9" ht="15.75" thickBot="1" x14ac:dyDescent="0.3">
      <c r="A12" s="109">
        <v>1997</v>
      </c>
      <c r="B12" s="24">
        <v>51</v>
      </c>
      <c r="C12" s="24" t="s">
        <v>15</v>
      </c>
      <c r="D12" s="24">
        <v>8.8000000000000007</v>
      </c>
      <c r="E12" s="25">
        <v>29.1</v>
      </c>
      <c r="F12" s="24">
        <v>14.5</v>
      </c>
      <c r="G12" s="24">
        <v>146.19999999999999</v>
      </c>
    </row>
    <row r="13" spans="1:9" ht="15.75" thickBot="1" x14ac:dyDescent="0.3">
      <c r="A13" s="109">
        <v>1998</v>
      </c>
      <c r="B13" s="24">
        <v>52</v>
      </c>
      <c r="C13" s="24" t="s">
        <v>15</v>
      </c>
      <c r="D13" s="24">
        <v>9.1</v>
      </c>
      <c r="E13" s="25">
        <v>28.2</v>
      </c>
      <c r="F13" s="24">
        <v>14.9</v>
      </c>
      <c r="G13" s="24">
        <v>152.19999999999999</v>
      </c>
    </row>
    <row r="14" spans="1:9" ht="15.75" thickBot="1" x14ac:dyDescent="0.3">
      <c r="A14" s="109">
        <v>1999</v>
      </c>
      <c r="B14" s="24">
        <v>59</v>
      </c>
      <c r="C14" s="24" t="s">
        <v>15</v>
      </c>
      <c r="D14" s="24">
        <v>10.4</v>
      </c>
      <c r="E14" s="25">
        <v>31.5</v>
      </c>
      <c r="F14" s="24">
        <v>33</v>
      </c>
      <c r="G14" s="24">
        <v>170.8</v>
      </c>
    </row>
    <row r="15" spans="1:9" ht="15.75" thickBot="1" x14ac:dyDescent="0.3">
      <c r="A15" s="109">
        <v>2000</v>
      </c>
      <c r="B15" s="24">
        <v>58</v>
      </c>
      <c r="C15" s="24" t="s">
        <v>15</v>
      </c>
      <c r="D15" s="24">
        <v>10.9</v>
      </c>
      <c r="E15" s="25">
        <v>33.700000000000003</v>
      </c>
      <c r="F15" s="24">
        <v>18.7</v>
      </c>
      <c r="G15" s="24">
        <v>185.7</v>
      </c>
    </row>
    <row r="16" spans="1:9" ht="15.75" thickBot="1" x14ac:dyDescent="0.3">
      <c r="A16" s="109">
        <v>2001</v>
      </c>
      <c r="B16" s="24">
        <v>60</v>
      </c>
      <c r="C16" s="24" t="s">
        <v>15</v>
      </c>
      <c r="D16" s="24">
        <v>11.1</v>
      </c>
      <c r="E16" s="25">
        <v>32.6</v>
      </c>
      <c r="F16" s="24">
        <v>18.8</v>
      </c>
      <c r="G16" s="24">
        <v>197.4</v>
      </c>
    </row>
    <row r="17" spans="1:7" ht="15.75" thickBot="1" x14ac:dyDescent="0.3">
      <c r="A17" s="109">
        <v>2002</v>
      </c>
      <c r="B17" s="24">
        <v>60</v>
      </c>
      <c r="C17" s="24" t="s">
        <v>15</v>
      </c>
      <c r="D17" s="24">
        <v>11.6</v>
      </c>
      <c r="E17" s="25">
        <v>34.5</v>
      </c>
      <c r="F17" s="24">
        <v>19.899999999999999</v>
      </c>
      <c r="G17" s="24">
        <v>215.1</v>
      </c>
    </row>
    <row r="18" spans="1:7" ht="15.75" thickBot="1" x14ac:dyDescent="0.3">
      <c r="A18" s="109">
        <v>2003</v>
      </c>
      <c r="B18" s="24">
        <v>61</v>
      </c>
      <c r="C18" s="24" t="s">
        <v>15</v>
      </c>
      <c r="D18" s="24">
        <v>11.8</v>
      </c>
      <c r="E18" s="25">
        <v>34.6</v>
      </c>
      <c r="F18" s="24">
        <v>20.6</v>
      </c>
      <c r="G18" s="24">
        <v>231.4</v>
      </c>
    </row>
    <row r="19" spans="1:7" ht="15.75" thickBot="1" x14ac:dyDescent="0.3">
      <c r="A19" s="109">
        <v>2004</v>
      </c>
      <c r="B19" s="24">
        <v>66</v>
      </c>
      <c r="C19" s="24" t="s">
        <v>15</v>
      </c>
      <c r="D19" s="24">
        <v>12.5</v>
      </c>
      <c r="E19" s="25">
        <v>37.1</v>
      </c>
      <c r="F19" s="24">
        <v>23.1</v>
      </c>
      <c r="G19" s="24">
        <v>250</v>
      </c>
    </row>
    <row r="20" spans="1:7" ht="15.75" thickBot="1" x14ac:dyDescent="0.3">
      <c r="A20" s="109">
        <v>2005</v>
      </c>
      <c r="B20" s="24">
        <v>63</v>
      </c>
      <c r="C20" s="24" t="s">
        <v>15</v>
      </c>
      <c r="D20" s="24">
        <v>13</v>
      </c>
      <c r="E20" s="25">
        <v>39.1</v>
      </c>
      <c r="F20" s="24">
        <v>23</v>
      </c>
      <c r="G20" s="24">
        <v>268.39999999999998</v>
      </c>
    </row>
    <row r="21" spans="1:7" ht="15.75" thickBot="1" x14ac:dyDescent="0.3">
      <c r="A21" s="109">
        <v>2006</v>
      </c>
      <c r="B21" s="24">
        <v>64</v>
      </c>
      <c r="C21" s="24">
        <v>9.6999999999999993</v>
      </c>
      <c r="D21" s="24">
        <v>14.2</v>
      </c>
      <c r="E21" s="25">
        <v>39.799999999999997</v>
      </c>
      <c r="F21" s="24">
        <v>25.7</v>
      </c>
      <c r="G21" s="24">
        <v>309.89999999999998</v>
      </c>
    </row>
    <row r="22" spans="1:7" ht="15.75" thickBot="1" x14ac:dyDescent="0.3">
      <c r="A22" s="109">
        <v>2007</v>
      </c>
      <c r="B22" s="55">
        <v>65</v>
      </c>
      <c r="C22" s="55">
        <v>10.3</v>
      </c>
      <c r="D22" s="55">
        <v>14.9</v>
      </c>
      <c r="E22" s="54">
        <v>42.5</v>
      </c>
      <c r="F22" s="55">
        <v>27.9</v>
      </c>
      <c r="G22" s="55">
        <v>334</v>
      </c>
    </row>
    <row r="23" spans="1:7" ht="15.75" thickBot="1" x14ac:dyDescent="0.3">
      <c r="A23" s="109">
        <v>2008</v>
      </c>
      <c r="B23" s="55">
        <v>67</v>
      </c>
      <c r="C23" s="55">
        <v>10.5</v>
      </c>
      <c r="D23" s="55">
        <v>15.5</v>
      </c>
      <c r="E23" s="54">
        <v>43.4</v>
      </c>
      <c r="F23" s="55">
        <v>31.3</v>
      </c>
      <c r="G23" s="55">
        <v>371.3</v>
      </c>
    </row>
    <row r="24" spans="1:7" ht="15.75" thickBot="1" x14ac:dyDescent="0.3">
      <c r="A24" s="109">
        <v>2009</v>
      </c>
      <c r="B24" s="55">
        <v>68</v>
      </c>
      <c r="C24" s="55">
        <v>10.7</v>
      </c>
      <c r="D24" s="55">
        <v>16</v>
      </c>
      <c r="E24" s="54">
        <v>49.2</v>
      </c>
      <c r="F24" s="55">
        <v>33.200000000000003</v>
      </c>
      <c r="G24" s="55">
        <v>397.8</v>
      </c>
    </row>
    <row r="25" spans="1:7" ht="15.75" thickBot="1" x14ac:dyDescent="0.3">
      <c r="A25" s="109">
        <v>2010</v>
      </c>
      <c r="B25" s="55">
        <v>68</v>
      </c>
      <c r="C25" s="55">
        <v>11</v>
      </c>
      <c r="D25" s="55">
        <v>16.8</v>
      </c>
      <c r="E25" s="54">
        <v>52</v>
      </c>
      <c r="F25" s="55">
        <v>36</v>
      </c>
      <c r="G25" s="55">
        <v>430</v>
      </c>
    </row>
    <row r="26" spans="1:7" ht="15.75" thickBot="1" x14ac:dyDescent="0.3">
      <c r="A26" s="109">
        <v>2011</v>
      </c>
      <c r="B26" s="55">
        <v>67</v>
      </c>
      <c r="C26" s="55">
        <v>11.5</v>
      </c>
      <c r="D26" s="55">
        <v>17.5</v>
      </c>
      <c r="E26" s="54">
        <v>54.2</v>
      </c>
      <c r="F26" s="55">
        <v>36.9</v>
      </c>
      <c r="G26" s="55">
        <v>451.3</v>
      </c>
    </row>
    <row r="27" spans="1:7" ht="15.75" thickBot="1" x14ac:dyDescent="0.3">
      <c r="A27" s="109">
        <v>2012</v>
      </c>
      <c r="B27" s="55">
        <v>71</v>
      </c>
      <c r="C27" s="55">
        <v>11.9</v>
      </c>
      <c r="D27" s="55">
        <v>18.399999999999999</v>
      </c>
      <c r="E27" s="54">
        <v>55.1</v>
      </c>
      <c r="F27" s="55">
        <v>39.1</v>
      </c>
      <c r="G27" s="55">
        <v>482.4</v>
      </c>
    </row>
    <row r="28" spans="1:7" x14ac:dyDescent="0.25">
      <c r="A28" s="17" t="s">
        <v>1960</v>
      </c>
    </row>
    <row r="29" spans="1:7" x14ac:dyDescent="0.25">
      <c r="A29" s="17" t="s">
        <v>24</v>
      </c>
    </row>
  </sheetData>
  <mergeCells count="5">
    <mergeCell ref="A1:G1"/>
    <mergeCell ref="A2:G2"/>
    <mergeCell ref="A3:G3"/>
    <mergeCell ref="A4:G4"/>
    <mergeCell ref="I4:I6"/>
  </mergeCells>
  <hyperlinks>
    <hyperlink ref="I4:I6" location="TOC!A1" display="Back to Table of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workbookViewId="0">
      <selection activeCell="W1" sqref="W1:X1048576"/>
    </sheetView>
  </sheetViews>
  <sheetFormatPr defaultRowHeight="15" x14ac:dyDescent="0.25"/>
  <sheetData>
    <row r="1" spans="1:24" x14ac:dyDescent="0.25">
      <c r="A1" s="229" t="s">
        <v>112</v>
      </c>
      <c r="B1" s="229"/>
      <c r="C1" s="229"/>
      <c r="D1" s="229"/>
      <c r="E1" s="229"/>
      <c r="F1" s="229"/>
      <c r="G1" s="229"/>
      <c r="H1" s="229"/>
      <c r="I1" s="229"/>
      <c r="J1" s="229"/>
      <c r="K1" s="229" t="s">
        <v>112</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43" t="s">
        <v>113</v>
      </c>
      <c r="B3" s="227"/>
      <c r="C3" s="227"/>
      <c r="D3" s="227"/>
      <c r="E3" s="227"/>
      <c r="F3" s="227"/>
      <c r="G3" s="227"/>
      <c r="H3" s="227"/>
      <c r="I3" s="227"/>
      <c r="J3" s="244"/>
      <c r="K3" s="243" t="s">
        <v>121</v>
      </c>
      <c r="L3" s="227"/>
      <c r="M3" s="227"/>
      <c r="N3" s="227"/>
      <c r="O3" s="227"/>
      <c r="P3" s="227"/>
      <c r="Q3" s="227"/>
      <c r="R3" s="227"/>
      <c r="S3" s="227"/>
      <c r="T3" s="227"/>
      <c r="U3" s="227"/>
      <c r="V3" s="244"/>
    </row>
    <row r="4" spans="1:24" ht="21.75" customHeight="1" thickBot="1" x14ac:dyDescent="0.3">
      <c r="A4" s="245" t="s">
        <v>3</v>
      </c>
      <c r="B4" s="248" t="s">
        <v>4</v>
      </c>
      <c r="C4" s="249"/>
      <c r="D4" s="249"/>
      <c r="E4" s="250"/>
      <c r="F4" s="251" t="s">
        <v>5</v>
      </c>
      <c r="G4" s="251" t="s">
        <v>6</v>
      </c>
      <c r="H4" s="251" t="s">
        <v>7</v>
      </c>
      <c r="I4" s="251" t="s">
        <v>8</v>
      </c>
      <c r="J4" s="251" t="s">
        <v>114</v>
      </c>
      <c r="K4" s="288" t="s">
        <v>3</v>
      </c>
      <c r="L4" s="240" t="s">
        <v>26</v>
      </c>
      <c r="M4" s="241"/>
      <c r="N4" s="260"/>
      <c r="O4" s="223" t="s">
        <v>27</v>
      </c>
      <c r="P4" s="240" t="s">
        <v>28</v>
      </c>
      <c r="Q4" s="241"/>
      <c r="R4" s="242"/>
      <c r="S4" s="262" t="s">
        <v>29</v>
      </c>
      <c r="T4" s="251" t="s">
        <v>80</v>
      </c>
      <c r="U4" s="251" t="s">
        <v>122</v>
      </c>
      <c r="V4" s="251" t="s">
        <v>64</v>
      </c>
      <c r="X4" s="217" t="s">
        <v>2199</v>
      </c>
    </row>
    <row r="5" spans="1:24" ht="23.25" thickBot="1" x14ac:dyDescent="0.3">
      <c r="A5" s="246"/>
      <c r="B5" s="23" t="s">
        <v>10</v>
      </c>
      <c r="C5" s="23" t="s">
        <v>115</v>
      </c>
      <c r="D5" s="23" t="s">
        <v>116</v>
      </c>
      <c r="E5" s="23" t="s">
        <v>14</v>
      </c>
      <c r="F5" s="252"/>
      <c r="G5" s="252"/>
      <c r="H5" s="252"/>
      <c r="I5" s="252"/>
      <c r="J5" s="252"/>
      <c r="K5" s="289"/>
      <c r="L5" s="231" t="s">
        <v>33</v>
      </c>
      <c r="M5" s="1" t="s">
        <v>34</v>
      </c>
      <c r="N5" s="234" t="s">
        <v>36</v>
      </c>
      <c r="O5" s="224"/>
      <c r="P5" s="238" t="s">
        <v>37</v>
      </c>
      <c r="Q5" s="238" t="s">
        <v>38</v>
      </c>
      <c r="R5" s="238" t="s">
        <v>39</v>
      </c>
      <c r="S5" s="263"/>
      <c r="T5" s="252"/>
      <c r="U5" s="252"/>
      <c r="V5" s="252"/>
      <c r="X5" s="218"/>
    </row>
    <row r="6" spans="1:24" ht="15.75" thickBot="1" x14ac:dyDescent="0.3">
      <c r="A6" s="50"/>
      <c r="B6" s="51"/>
      <c r="C6" s="51"/>
      <c r="D6" s="51"/>
      <c r="E6" s="51"/>
      <c r="F6" s="51"/>
      <c r="G6" s="51"/>
      <c r="H6" s="51"/>
      <c r="I6" s="51"/>
      <c r="J6" s="52"/>
      <c r="K6" s="290"/>
      <c r="L6" s="266"/>
      <c r="M6" s="28" t="s">
        <v>35</v>
      </c>
      <c r="N6" s="267"/>
      <c r="O6" s="261"/>
      <c r="P6" s="239"/>
      <c r="Q6" s="239"/>
      <c r="R6" s="239"/>
      <c r="S6" s="264"/>
      <c r="T6" s="265"/>
      <c r="U6" s="265"/>
      <c r="V6" s="265"/>
      <c r="X6" s="219"/>
    </row>
    <row r="7" spans="1:24" ht="15.75" thickBot="1" x14ac:dyDescent="0.3">
      <c r="A7" s="41">
        <v>1995</v>
      </c>
      <c r="B7" s="15" t="s">
        <v>117</v>
      </c>
      <c r="C7" s="15" t="s">
        <v>15</v>
      </c>
      <c r="D7" s="15" t="s">
        <v>117</v>
      </c>
      <c r="E7" s="48">
        <v>1921.1</v>
      </c>
      <c r="F7" s="15">
        <v>13.2</v>
      </c>
      <c r="G7" s="15">
        <v>431.8</v>
      </c>
      <c r="H7" s="15">
        <v>29</v>
      </c>
      <c r="I7" s="15" t="s">
        <v>15</v>
      </c>
      <c r="J7" s="48">
        <v>2395.1</v>
      </c>
      <c r="K7" s="41">
        <v>1995</v>
      </c>
      <c r="L7" s="15">
        <v>217.8</v>
      </c>
      <c r="M7" s="15" t="s">
        <v>15</v>
      </c>
      <c r="N7" s="15">
        <v>217.8</v>
      </c>
      <c r="O7" s="15">
        <v>521.79999999999995</v>
      </c>
      <c r="P7" s="15">
        <v>34</v>
      </c>
      <c r="Q7" s="15" t="s">
        <v>83</v>
      </c>
      <c r="R7" s="15">
        <v>34</v>
      </c>
      <c r="S7" s="15">
        <v>2.5</v>
      </c>
      <c r="T7" s="15">
        <v>1.9</v>
      </c>
      <c r="U7" s="15">
        <v>778</v>
      </c>
      <c r="V7" s="48">
        <v>3173.1</v>
      </c>
    </row>
    <row r="8" spans="1:24" ht="15.75" thickBot="1" x14ac:dyDescent="0.3">
      <c r="A8" s="13">
        <v>1996</v>
      </c>
      <c r="B8" s="15" t="s">
        <v>16</v>
      </c>
      <c r="C8" s="15" t="s">
        <v>15</v>
      </c>
      <c r="D8" s="15" t="s">
        <v>16</v>
      </c>
      <c r="E8" s="48">
        <v>1910.3</v>
      </c>
      <c r="F8" s="15">
        <v>13.1</v>
      </c>
      <c r="G8" s="15">
        <v>542.20000000000005</v>
      </c>
      <c r="H8" s="15">
        <v>37.1</v>
      </c>
      <c r="I8" s="15" t="s">
        <v>15</v>
      </c>
      <c r="J8" s="48">
        <v>2502.6999999999998</v>
      </c>
      <c r="K8" s="13">
        <v>1996</v>
      </c>
      <c r="L8" s="15">
        <v>221.5</v>
      </c>
      <c r="M8" s="15" t="s">
        <v>15</v>
      </c>
      <c r="N8" s="15">
        <v>221.5</v>
      </c>
      <c r="O8" s="15">
        <v>527.79999999999995</v>
      </c>
      <c r="P8" s="15">
        <v>36.700000000000003</v>
      </c>
      <c r="Q8" s="15" t="s">
        <v>84</v>
      </c>
      <c r="R8" s="15">
        <v>36.700000000000003</v>
      </c>
      <c r="S8" s="15">
        <v>2.6</v>
      </c>
      <c r="T8" s="15">
        <v>2.2000000000000002</v>
      </c>
      <c r="U8" s="15">
        <v>790.8</v>
      </c>
      <c r="V8" s="48">
        <v>3293.5</v>
      </c>
    </row>
    <row r="9" spans="1:24" ht="15.75" thickBot="1" x14ac:dyDescent="0.3">
      <c r="A9" s="13">
        <v>1997</v>
      </c>
      <c r="B9" s="15" t="s">
        <v>16</v>
      </c>
      <c r="C9" s="15" t="s">
        <v>15</v>
      </c>
      <c r="D9" s="15" t="s">
        <v>16</v>
      </c>
      <c r="E9" s="48">
        <v>2021.7</v>
      </c>
      <c r="F9" s="15">
        <v>13.4</v>
      </c>
      <c r="G9" s="15">
        <v>553.79999999999995</v>
      </c>
      <c r="H9" s="15">
        <v>39.4</v>
      </c>
      <c r="I9" s="15" t="s">
        <v>15</v>
      </c>
      <c r="J9" s="48">
        <v>2628.3</v>
      </c>
      <c r="K9" s="13">
        <v>1997</v>
      </c>
      <c r="L9" s="15">
        <v>229.6</v>
      </c>
      <c r="M9" s="15" t="s">
        <v>15</v>
      </c>
      <c r="N9" s="15">
        <v>229.6</v>
      </c>
      <c r="O9" s="15">
        <v>539.6</v>
      </c>
      <c r="P9" s="15">
        <v>40.4</v>
      </c>
      <c r="Q9" s="15" t="s">
        <v>84</v>
      </c>
      <c r="R9" s="15">
        <v>40.4</v>
      </c>
      <c r="S9" s="15">
        <v>2.2999999999999998</v>
      </c>
      <c r="T9" s="15">
        <v>2.9</v>
      </c>
      <c r="U9" s="15">
        <v>814.8</v>
      </c>
      <c r="V9" s="48">
        <v>3443.1</v>
      </c>
    </row>
    <row r="10" spans="1:24" ht="15.75" thickBot="1" x14ac:dyDescent="0.3">
      <c r="A10" s="13">
        <v>1998</v>
      </c>
      <c r="B10" s="15" t="s">
        <v>16</v>
      </c>
      <c r="C10" s="15" t="s">
        <v>15</v>
      </c>
      <c r="D10" s="15" t="s">
        <v>16</v>
      </c>
      <c r="E10" s="48">
        <v>2009</v>
      </c>
      <c r="F10" s="15">
        <v>13.1</v>
      </c>
      <c r="G10" s="15">
        <v>605</v>
      </c>
      <c r="H10" s="15">
        <v>47.8</v>
      </c>
      <c r="I10" s="15" t="s">
        <v>15</v>
      </c>
      <c r="J10" s="48">
        <v>2674.9</v>
      </c>
      <c r="K10" s="13">
        <v>1998</v>
      </c>
      <c r="L10" s="15">
        <v>241.9</v>
      </c>
      <c r="M10" s="15" t="s">
        <v>15</v>
      </c>
      <c r="N10" s="15">
        <v>241.9</v>
      </c>
      <c r="O10" s="15">
        <v>549.29999999999995</v>
      </c>
      <c r="P10" s="15">
        <v>42.5</v>
      </c>
      <c r="Q10" s="15" t="s">
        <v>84</v>
      </c>
      <c r="R10" s="15">
        <v>42.5</v>
      </c>
      <c r="S10" s="15">
        <v>2.4</v>
      </c>
      <c r="T10" s="15">
        <v>2.8</v>
      </c>
      <c r="U10" s="15">
        <v>838.9</v>
      </c>
      <c r="V10" s="48">
        <v>3513.8</v>
      </c>
    </row>
    <row r="11" spans="1:24" ht="15.75" thickBot="1" x14ac:dyDescent="0.3">
      <c r="A11" s="13">
        <v>1999</v>
      </c>
      <c r="B11" s="15" t="s">
        <v>16</v>
      </c>
      <c r="C11" s="15" t="s">
        <v>15</v>
      </c>
      <c r="D11" s="15" t="s">
        <v>16</v>
      </c>
      <c r="E11" s="48">
        <v>1972.8</v>
      </c>
      <c r="F11" s="15">
        <v>13.6</v>
      </c>
      <c r="G11" s="15">
        <v>608.1</v>
      </c>
      <c r="H11" s="15">
        <v>64.400000000000006</v>
      </c>
      <c r="I11" s="15" t="s">
        <v>15</v>
      </c>
      <c r="J11" s="48">
        <v>2658.9</v>
      </c>
      <c r="K11" s="13">
        <v>1999</v>
      </c>
      <c r="L11" s="15">
        <v>243.5</v>
      </c>
      <c r="M11" s="15" t="s">
        <v>15</v>
      </c>
      <c r="N11" s="15">
        <v>243.5</v>
      </c>
      <c r="O11" s="15">
        <v>561.20000000000005</v>
      </c>
      <c r="P11" s="15">
        <v>47.8</v>
      </c>
      <c r="Q11" s="15" t="s">
        <v>84</v>
      </c>
      <c r="R11" s="15">
        <v>47.8</v>
      </c>
      <c r="S11" s="15">
        <v>2.8</v>
      </c>
      <c r="T11" s="15">
        <v>2.8</v>
      </c>
      <c r="U11" s="15">
        <v>858.1</v>
      </c>
      <c r="V11" s="48">
        <v>3516.9</v>
      </c>
    </row>
    <row r="12" spans="1:24" ht="15.75" thickBot="1" x14ac:dyDescent="0.3">
      <c r="A12" s="13">
        <v>2000</v>
      </c>
      <c r="B12" s="15" t="s">
        <v>16</v>
      </c>
      <c r="C12" s="15" t="s">
        <v>16</v>
      </c>
      <c r="D12" s="15" t="s">
        <v>16</v>
      </c>
      <c r="E12" s="48">
        <v>2001.7</v>
      </c>
      <c r="F12" s="15">
        <v>13.9</v>
      </c>
      <c r="G12" s="15">
        <v>645.79999999999995</v>
      </c>
      <c r="H12" s="15">
        <v>65.900000000000006</v>
      </c>
      <c r="I12" s="15" t="s">
        <v>15</v>
      </c>
      <c r="J12" s="48">
        <v>2727.3</v>
      </c>
      <c r="K12" s="13">
        <v>2000</v>
      </c>
      <c r="L12" s="15">
        <v>247.9</v>
      </c>
      <c r="M12" s="15" t="s">
        <v>15</v>
      </c>
      <c r="N12" s="15">
        <v>247.9</v>
      </c>
      <c r="O12" s="15">
        <v>578.20000000000005</v>
      </c>
      <c r="P12" s="15">
        <v>52.1</v>
      </c>
      <c r="Q12" s="15" t="s">
        <v>84</v>
      </c>
      <c r="R12" s="15">
        <v>52.1</v>
      </c>
      <c r="S12" s="15">
        <v>3</v>
      </c>
      <c r="T12" s="15">
        <v>3.3</v>
      </c>
      <c r="U12" s="15">
        <v>884.5</v>
      </c>
      <c r="V12" s="48">
        <v>3611.8</v>
      </c>
    </row>
    <row r="13" spans="1:24" ht="15.75" thickBot="1" x14ac:dyDescent="0.3">
      <c r="A13" s="13">
        <v>2001</v>
      </c>
      <c r="B13" s="15" t="s">
        <v>16</v>
      </c>
      <c r="C13" s="15" t="s">
        <v>16</v>
      </c>
      <c r="D13" s="15" t="s">
        <v>16</v>
      </c>
      <c r="E13" s="48">
        <v>2058.3000000000002</v>
      </c>
      <c r="F13" s="15">
        <v>12.3</v>
      </c>
      <c r="G13" s="15">
        <v>670.1</v>
      </c>
      <c r="H13" s="15">
        <v>70.2</v>
      </c>
      <c r="I13" s="15" t="s">
        <v>15</v>
      </c>
      <c r="J13" s="48">
        <v>2810.9</v>
      </c>
      <c r="K13" s="13">
        <v>2001</v>
      </c>
      <c r="L13" s="15">
        <v>253.2</v>
      </c>
      <c r="M13" s="15" t="s">
        <v>15</v>
      </c>
      <c r="N13" s="15">
        <v>253.2</v>
      </c>
      <c r="O13" s="15">
        <v>591.1</v>
      </c>
      <c r="P13" s="15">
        <v>53.5</v>
      </c>
      <c r="Q13" s="15" t="s">
        <v>84</v>
      </c>
      <c r="R13" s="15">
        <v>53.5</v>
      </c>
      <c r="S13" s="15">
        <v>2.9</v>
      </c>
      <c r="T13" s="15">
        <v>3.5</v>
      </c>
      <c r="U13" s="15">
        <v>904.2</v>
      </c>
      <c r="V13" s="48">
        <v>3715.2</v>
      </c>
    </row>
    <row r="14" spans="1:24" ht="15.75" thickBot="1" x14ac:dyDescent="0.3">
      <c r="A14" s="13">
        <v>2002</v>
      </c>
      <c r="B14" s="15" t="s">
        <v>16</v>
      </c>
      <c r="C14" s="15" t="s">
        <v>16</v>
      </c>
      <c r="D14" s="15" t="s">
        <v>16</v>
      </c>
      <c r="E14" s="48">
        <v>2091.9</v>
      </c>
      <c r="F14" s="15">
        <v>13.3</v>
      </c>
      <c r="G14" s="15">
        <v>688</v>
      </c>
      <c r="H14" s="15">
        <v>75</v>
      </c>
      <c r="I14" s="15" t="s">
        <v>15</v>
      </c>
      <c r="J14" s="48">
        <v>2868.2</v>
      </c>
      <c r="K14" s="13">
        <v>2002</v>
      </c>
      <c r="L14" s="15">
        <v>259.3</v>
      </c>
      <c r="M14" s="15" t="s">
        <v>15</v>
      </c>
      <c r="N14" s="15">
        <v>259.3</v>
      </c>
      <c r="O14" s="15">
        <v>603.5</v>
      </c>
      <c r="P14" s="15">
        <v>60</v>
      </c>
      <c r="Q14" s="15" t="s">
        <v>84</v>
      </c>
      <c r="R14" s="15">
        <v>60</v>
      </c>
      <c r="S14" s="15">
        <v>3.3</v>
      </c>
      <c r="T14" s="15">
        <v>3.4</v>
      </c>
      <c r="U14" s="15">
        <v>929.5</v>
      </c>
      <c r="V14" s="48">
        <v>3797.6</v>
      </c>
    </row>
    <row r="15" spans="1:24" ht="15.75" thickBot="1" x14ac:dyDescent="0.3">
      <c r="A15" s="13">
        <v>2003</v>
      </c>
      <c r="B15" s="15" t="s">
        <v>16</v>
      </c>
      <c r="C15" s="15" t="s">
        <v>16</v>
      </c>
      <c r="D15" s="15" t="s">
        <v>16</v>
      </c>
      <c r="E15" s="48">
        <v>2092.9</v>
      </c>
      <c r="F15" s="15">
        <v>13.2</v>
      </c>
      <c r="G15" s="15">
        <v>734.9</v>
      </c>
      <c r="H15" s="15">
        <v>87.4</v>
      </c>
      <c r="I15" s="15" t="s">
        <v>15</v>
      </c>
      <c r="J15" s="48">
        <v>2928.4</v>
      </c>
      <c r="K15" s="13">
        <v>2003</v>
      </c>
      <c r="L15" s="15">
        <v>262.10000000000002</v>
      </c>
      <c r="M15" s="15" t="s">
        <v>15</v>
      </c>
      <c r="N15" s="15">
        <v>262.10000000000002</v>
      </c>
      <c r="O15" s="15">
        <v>611.9</v>
      </c>
      <c r="P15" s="15">
        <v>63.5</v>
      </c>
      <c r="Q15" s="15" t="s">
        <v>84</v>
      </c>
      <c r="R15" s="15">
        <v>63.5</v>
      </c>
      <c r="S15" s="15">
        <v>3.5</v>
      </c>
      <c r="T15" s="15">
        <v>3.1</v>
      </c>
      <c r="U15" s="15">
        <v>944.1</v>
      </c>
      <c r="V15" s="48">
        <v>3872.6</v>
      </c>
    </row>
    <row r="16" spans="1:24" ht="15.75" thickBot="1" x14ac:dyDescent="0.3">
      <c r="A16" s="13">
        <v>2004</v>
      </c>
      <c r="B16" s="15" t="s">
        <v>16</v>
      </c>
      <c r="C16" s="15" t="s">
        <v>16</v>
      </c>
      <c r="D16" s="15" t="s">
        <v>16</v>
      </c>
      <c r="E16" s="48">
        <v>2150.5</v>
      </c>
      <c r="F16" s="15">
        <v>13</v>
      </c>
      <c r="G16" s="15">
        <v>767.3</v>
      </c>
      <c r="H16" s="15">
        <v>83.1</v>
      </c>
      <c r="I16" s="15" t="s">
        <v>15</v>
      </c>
      <c r="J16" s="48">
        <v>3013.9</v>
      </c>
      <c r="K16" s="13">
        <v>2004</v>
      </c>
      <c r="L16" s="15">
        <v>268.89999999999998</v>
      </c>
      <c r="M16" s="15" t="s">
        <v>41</v>
      </c>
      <c r="N16" s="15">
        <v>268.89999999999998</v>
      </c>
      <c r="O16" s="15">
        <v>624.6</v>
      </c>
      <c r="P16" s="15">
        <v>66.599999999999994</v>
      </c>
      <c r="Q16" s="15" t="s">
        <v>84</v>
      </c>
      <c r="R16" s="15">
        <v>66.599999999999994</v>
      </c>
      <c r="S16" s="15">
        <v>4</v>
      </c>
      <c r="T16" s="15">
        <v>3.2</v>
      </c>
      <c r="U16" s="15">
        <v>967.3</v>
      </c>
      <c r="V16" s="48">
        <v>3981.2</v>
      </c>
    </row>
    <row r="17" spans="1:22" ht="15.75" thickBot="1" x14ac:dyDescent="0.3">
      <c r="A17" s="27">
        <v>2005</v>
      </c>
      <c r="B17" s="24" t="s">
        <v>16</v>
      </c>
      <c r="C17" s="25" t="s">
        <v>16</v>
      </c>
      <c r="D17" s="24" t="s">
        <v>16</v>
      </c>
      <c r="E17" s="49">
        <v>2141</v>
      </c>
      <c r="F17" s="24">
        <v>12.4</v>
      </c>
      <c r="G17" s="24">
        <v>844.1</v>
      </c>
      <c r="H17" s="24">
        <v>97.8</v>
      </c>
      <c r="I17" s="24" t="s">
        <v>15</v>
      </c>
      <c r="J17" s="49">
        <v>3095.3</v>
      </c>
      <c r="K17" s="27">
        <v>2005</v>
      </c>
      <c r="L17" s="24">
        <v>277.39999999999998</v>
      </c>
      <c r="M17" s="25" t="s">
        <v>41</v>
      </c>
      <c r="N17" s="25">
        <v>277.39999999999998</v>
      </c>
      <c r="O17" s="24">
        <v>628.5</v>
      </c>
      <c r="P17" s="24">
        <v>68</v>
      </c>
      <c r="Q17" s="24" t="s">
        <v>84</v>
      </c>
      <c r="R17" s="25">
        <v>68</v>
      </c>
      <c r="S17" s="24">
        <v>3.6</v>
      </c>
      <c r="T17" s="24">
        <v>3.5</v>
      </c>
      <c r="U17" s="24">
        <v>981</v>
      </c>
      <c r="V17" s="49">
        <v>4076.4</v>
      </c>
    </row>
    <row r="18" spans="1:22" ht="15.75" thickBot="1" x14ac:dyDescent="0.3">
      <c r="A18" s="27">
        <v>2006</v>
      </c>
      <c r="B18" s="24" t="s">
        <v>16</v>
      </c>
      <c r="C18" s="25" t="s">
        <v>16</v>
      </c>
      <c r="D18" s="24" t="s">
        <v>16</v>
      </c>
      <c r="E18" s="49">
        <v>2154.8000000000002</v>
      </c>
      <c r="F18" s="24">
        <v>11.8</v>
      </c>
      <c r="G18" s="24">
        <v>869.1</v>
      </c>
      <c r="H18" s="24">
        <v>114</v>
      </c>
      <c r="I18" s="24" t="s">
        <v>15</v>
      </c>
      <c r="J18" s="49">
        <v>3149.7</v>
      </c>
      <c r="K18" s="27">
        <v>2006</v>
      </c>
      <c r="L18" s="24">
        <v>287.10000000000002</v>
      </c>
      <c r="M18" s="25" t="s">
        <v>41</v>
      </c>
      <c r="N18" s="25">
        <v>287.10000000000002</v>
      </c>
      <c r="O18" s="24">
        <v>633.79999999999995</v>
      </c>
      <c r="P18" s="24">
        <v>73</v>
      </c>
      <c r="Q18" s="24" t="s">
        <v>84</v>
      </c>
      <c r="R18" s="25">
        <v>73</v>
      </c>
      <c r="S18" s="24">
        <v>3.6</v>
      </c>
      <c r="T18" s="24">
        <v>3.7</v>
      </c>
      <c r="U18" s="49">
        <v>1001.2</v>
      </c>
      <c r="V18" s="49">
        <v>4151</v>
      </c>
    </row>
    <row r="19" spans="1:22" ht="15.75" thickBot="1" x14ac:dyDescent="0.3">
      <c r="A19" s="27">
        <v>2007</v>
      </c>
      <c r="B19" s="24" t="s">
        <v>16</v>
      </c>
      <c r="C19" s="25" t="s">
        <v>16</v>
      </c>
      <c r="D19" s="24" t="s">
        <v>16</v>
      </c>
      <c r="E19" s="24" t="s">
        <v>118</v>
      </c>
      <c r="F19" s="24">
        <v>11</v>
      </c>
      <c r="G19" s="24" t="s">
        <v>119</v>
      </c>
      <c r="H19" s="24" t="s">
        <v>120</v>
      </c>
      <c r="I19" s="24">
        <v>28.5</v>
      </c>
      <c r="J19" s="49">
        <v>3441</v>
      </c>
      <c r="K19" s="27">
        <v>2007</v>
      </c>
      <c r="L19" s="24">
        <v>297.39999999999998</v>
      </c>
      <c r="M19" s="25" t="s">
        <v>41</v>
      </c>
      <c r="N19" s="25">
        <v>297.39999999999998</v>
      </c>
      <c r="O19" s="24">
        <v>638.5</v>
      </c>
      <c r="P19" s="24">
        <v>82.7</v>
      </c>
      <c r="Q19" s="24" t="s">
        <v>84</v>
      </c>
      <c r="R19" s="25">
        <v>82.7</v>
      </c>
      <c r="S19" s="24">
        <v>4.2</v>
      </c>
      <c r="T19" s="24">
        <v>9.5</v>
      </c>
      <c r="U19" s="49">
        <v>1032.3</v>
      </c>
      <c r="V19" s="49">
        <v>4473.2</v>
      </c>
    </row>
    <row r="20" spans="1:22" ht="15.75" thickBot="1" x14ac:dyDescent="0.3">
      <c r="A20" s="27">
        <v>2008</v>
      </c>
      <c r="B20" s="24" t="s">
        <v>16</v>
      </c>
      <c r="C20" s="25" t="s">
        <v>16</v>
      </c>
      <c r="D20" s="24" t="s">
        <v>16</v>
      </c>
      <c r="E20" s="49">
        <v>2052.1999999999998</v>
      </c>
      <c r="F20" s="24">
        <v>11.2</v>
      </c>
      <c r="G20" s="49">
        <v>1290.0999999999999</v>
      </c>
      <c r="H20" s="24">
        <v>177.9</v>
      </c>
      <c r="I20" s="24">
        <v>25.1</v>
      </c>
      <c r="J20" s="49">
        <v>3556.5</v>
      </c>
      <c r="K20" s="27">
        <v>2008</v>
      </c>
      <c r="L20" s="24">
        <v>310.2</v>
      </c>
      <c r="M20" s="25" t="s">
        <v>41</v>
      </c>
      <c r="N20" s="25">
        <v>310.2</v>
      </c>
      <c r="O20" s="24">
        <v>655.4</v>
      </c>
      <c r="P20" s="24">
        <v>87.3</v>
      </c>
      <c r="Q20" s="24" t="s">
        <v>84</v>
      </c>
      <c r="R20" s="25">
        <v>87.3</v>
      </c>
      <c r="S20" s="24">
        <v>4.0999999999999996</v>
      </c>
      <c r="T20" s="24">
        <v>10.199999999999999</v>
      </c>
      <c r="U20" s="49">
        <v>1067.2</v>
      </c>
      <c r="V20" s="49">
        <v>4623.7</v>
      </c>
    </row>
    <row r="21" spans="1:22" ht="15.75" thickBot="1" x14ac:dyDescent="0.3">
      <c r="A21" s="27">
        <v>2009</v>
      </c>
      <c r="B21" s="24" t="s">
        <v>16</v>
      </c>
      <c r="C21" s="25" t="s">
        <v>16</v>
      </c>
      <c r="D21" s="24" t="s">
        <v>16</v>
      </c>
      <c r="E21" s="49">
        <v>2011.3</v>
      </c>
      <c r="F21" s="24">
        <v>12.7</v>
      </c>
      <c r="G21" s="49">
        <v>1319.3</v>
      </c>
      <c r="H21" s="24">
        <v>174</v>
      </c>
      <c r="I21" s="24">
        <v>37.6</v>
      </c>
      <c r="J21" s="49">
        <v>3554.9</v>
      </c>
      <c r="K21" s="27">
        <v>2009</v>
      </c>
      <c r="L21" s="24">
        <v>317.89999999999998</v>
      </c>
      <c r="M21" s="25" t="s">
        <v>41</v>
      </c>
      <c r="N21" s="25">
        <v>317.89999999999998</v>
      </c>
      <c r="O21" s="24">
        <v>666.8</v>
      </c>
      <c r="P21" s="24">
        <v>89.3</v>
      </c>
      <c r="Q21" s="24" t="s">
        <v>84</v>
      </c>
      <c r="R21" s="25">
        <v>89.3</v>
      </c>
      <c r="S21" s="24">
        <v>4.0999999999999996</v>
      </c>
      <c r="T21" s="24">
        <v>7.9</v>
      </c>
      <c r="U21" s="49">
        <v>1086</v>
      </c>
      <c r="V21" s="49">
        <v>4640.8999999999996</v>
      </c>
    </row>
    <row r="22" spans="1:22" ht="15.75" thickBot="1" x14ac:dyDescent="0.3">
      <c r="A22" s="27">
        <v>2010</v>
      </c>
      <c r="B22" s="24" t="s">
        <v>16</v>
      </c>
      <c r="C22" s="25" t="s">
        <v>16</v>
      </c>
      <c r="D22" s="24" t="s">
        <v>16</v>
      </c>
      <c r="E22" s="49">
        <v>2090.9</v>
      </c>
      <c r="F22" s="24">
        <v>11.7</v>
      </c>
      <c r="G22" s="49">
        <v>1447.7</v>
      </c>
      <c r="H22" s="24">
        <v>185</v>
      </c>
      <c r="I22" s="24">
        <v>32.4</v>
      </c>
      <c r="J22" s="49">
        <v>3767.7</v>
      </c>
      <c r="K22" s="27">
        <v>2010</v>
      </c>
      <c r="L22" s="24">
        <v>317.60000000000002</v>
      </c>
      <c r="M22" s="25" t="s">
        <v>41</v>
      </c>
      <c r="N22" s="25">
        <v>317.60000000000002</v>
      </c>
      <c r="O22" s="24">
        <v>647.4</v>
      </c>
      <c r="P22" s="24">
        <v>92</v>
      </c>
      <c r="Q22" s="24" t="s">
        <v>84</v>
      </c>
      <c r="R22" s="25">
        <v>92</v>
      </c>
      <c r="S22" s="24">
        <v>4.5</v>
      </c>
      <c r="T22" s="24">
        <v>7.3</v>
      </c>
      <c r="U22" s="49">
        <v>1068.8</v>
      </c>
      <c r="V22" s="49">
        <v>4836.6000000000004</v>
      </c>
    </row>
    <row r="23" spans="1:22" ht="15.75" thickBot="1" x14ac:dyDescent="0.3">
      <c r="A23" s="27">
        <v>2011</v>
      </c>
      <c r="B23" s="49">
        <v>2030.5</v>
      </c>
      <c r="C23" s="25">
        <v>1.9</v>
      </c>
      <c r="D23" s="24">
        <v>50.8</v>
      </c>
      <c r="E23" s="49">
        <v>2083.1999999999998</v>
      </c>
      <c r="F23" s="24">
        <v>11.2</v>
      </c>
      <c r="G23" s="49">
        <v>1393.9</v>
      </c>
      <c r="H23" s="24">
        <v>195</v>
      </c>
      <c r="I23" s="24">
        <v>37.799999999999997</v>
      </c>
      <c r="J23" s="49">
        <v>3721</v>
      </c>
      <c r="K23" s="27">
        <v>2011</v>
      </c>
      <c r="L23" s="24">
        <v>316.89999999999998</v>
      </c>
      <c r="M23" s="25">
        <v>2.1</v>
      </c>
      <c r="N23" s="25">
        <v>318.89999999999998</v>
      </c>
      <c r="O23" s="24">
        <v>636.29999999999995</v>
      </c>
      <c r="P23" s="24">
        <v>87.5</v>
      </c>
      <c r="Q23" s="24">
        <v>5</v>
      </c>
      <c r="R23" s="25">
        <v>92.5</v>
      </c>
      <c r="S23" s="24">
        <v>4.2</v>
      </c>
      <c r="T23" s="24">
        <v>5</v>
      </c>
      <c r="U23" s="49">
        <v>1057</v>
      </c>
      <c r="V23" s="49">
        <v>4778</v>
      </c>
    </row>
    <row r="24" spans="1:22" ht="15.75" thickBot="1" x14ac:dyDescent="0.3">
      <c r="A24" s="27">
        <v>2012</v>
      </c>
      <c r="B24" s="49">
        <v>1998.2</v>
      </c>
      <c r="C24" s="25">
        <v>2.8</v>
      </c>
      <c r="D24" s="24">
        <v>73</v>
      </c>
      <c r="E24" s="49">
        <v>2074</v>
      </c>
      <c r="F24" s="24">
        <v>11.3</v>
      </c>
      <c r="G24" s="49">
        <v>1421.6</v>
      </c>
      <c r="H24" s="24">
        <v>211.7</v>
      </c>
      <c r="I24" s="24">
        <v>27.3</v>
      </c>
      <c r="J24" s="49">
        <v>3745.9</v>
      </c>
      <c r="K24" s="27">
        <v>2012</v>
      </c>
      <c r="L24" s="24">
        <v>319.89999999999998</v>
      </c>
      <c r="M24" s="25">
        <v>2.2000000000000002</v>
      </c>
      <c r="N24" s="25">
        <v>322.10000000000002</v>
      </c>
      <c r="O24" s="24">
        <v>637.9</v>
      </c>
      <c r="P24" s="24">
        <v>91.2</v>
      </c>
      <c r="Q24" s="24">
        <v>5.5</v>
      </c>
      <c r="R24" s="25">
        <v>96.7</v>
      </c>
      <c r="S24" s="24">
        <v>4</v>
      </c>
      <c r="T24" s="24">
        <v>8</v>
      </c>
      <c r="U24" s="49">
        <v>1068.7</v>
      </c>
      <c r="V24" s="49">
        <v>4814.6000000000004</v>
      </c>
    </row>
    <row r="25" spans="1:22" x14ac:dyDescent="0.25">
      <c r="A25" s="17" t="s">
        <v>20</v>
      </c>
    </row>
    <row r="26" spans="1:22" x14ac:dyDescent="0.25">
      <c r="A26" s="17" t="s">
        <v>21</v>
      </c>
    </row>
    <row r="27" spans="1:22" x14ac:dyDescent="0.25">
      <c r="A27" s="17" t="s">
        <v>22</v>
      </c>
    </row>
    <row r="28" spans="1:22" x14ac:dyDescent="0.25">
      <c r="A28" s="17" t="s">
        <v>23</v>
      </c>
    </row>
    <row r="29" spans="1:22" x14ac:dyDescent="0.25">
      <c r="A29" s="17" t="s">
        <v>123</v>
      </c>
    </row>
    <row r="30" spans="1:22" x14ac:dyDescent="0.25">
      <c r="A30" s="17" t="s">
        <v>124</v>
      </c>
    </row>
    <row r="31" spans="1:22" x14ac:dyDescent="0.25">
      <c r="A31" s="17" t="s">
        <v>125</v>
      </c>
    </row>
    <row r="32" spans="1:22" x14ac:dyDescent="0.25">
      <c r="A32" s="17" t="s">
        <v>24</v>
      </c>
    </row>
  </sheetData>
  <mergeCells count="27">
    <mergeCell ref="R5:R6"/>
    <mergeCell ref="A1:J1"/>
    <mergeCell ref="A2:J2"/>
    <mergeCell ref="A3:J3"/>
    <mergeCell ref="A4:A5"/>
    <mergeCell ref="B4:E4"/>
    <mergeCell ref="F4:F5"/>
    <mergeCell ref="G4:G5"/>
    <mergeCell ref="H4:H5"/>
    <mergeCell ref="I4:I5"/>
    <mergeCell ref="J4:J5"/>
    <mergeCell ref="X4:X6"/>
    <mergeCell ref="K1:V1"/>
    <mergeCell ref="K2:V2"/>
    <mergeCell ref="K3:V3"/>
    <mergeCell ref="K4:K6"/>
    <mergeCell ref="L4:N4"/>
    <mergeCell ref="O4:O6"/>
    <mergeCell ref="P4:R4"/>
    <mergeCell ref="S4:S6"/>
    <mergeCell ref="T4:T6"/>
    <mergeCell ref="U4:U6"/>
    <mergeCell ref="V4:V6"/>
    <mergeCell ref="L5:L6"/>
    <mergeCell ref="N5:N6"/>
    <mergeCell ref="P5:P6"/>
    <mergeCell ref="Q5:Q6"/>
  </mergeCells>
  <hyperlinks>
    <hyperlink ref="X4:X6" location="TOC!A1" display="Back to Table of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
  <sheetViews>
    <sheetView topLeftCell="A10" workbookViewId="0">
      <selection activeCell="W10" sqref="W1:X1048576"/>
    </sheetView>
  </sheetViews>
  <sheetFormatPr defaultRowHeight="15" x14ac:dyDescent="0.25"/>
  <sheetData>
    <row r="1" spans="1:24" x14ac:dyDescent="0.25">
      <c r="A1" s="229" t="s">
        <v>112</v>
      </c>
      <c r="B1" s="229"/>
      <c r="C1" s="229"/>
      <c r="D1" s="229"/>
      <c r="E1" s="229"/>
      <c r="F1" s="229"/>
      <c r="G1" s="229"/>
      <c r="H1" s="229"/>
      <c r="I1" s="229"/>
      <c r="J1" s="229"/>
      <c r="K1" s="229" t="s">
        <v>112</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72" t="s">
        <v>126</v>
      </c>
      <c r="B3" s="273"/>
      <c r="C3" s="273"/>
      <c r="D3" s="273"/>
      <c r="E3" s="273"/>
      <c r="F3" s="273"/>
      <c r="G3" s="273"/>
      <c r="H3" s="273"/>
      <c r="I3" s="273"/>
      <c r="J3" s="274"/>
      <c r="K3" s="272" t="s">
        <v>126</v>
      </c>
      <c r="L3" s="273"/>
      <c r="M3" s="273"/>
      <c r="N3" s="273"/>
      <c r="O3" s="273"/>
      <c r="P3" s="273"/>
      <c r="Q3" s="273"/>
      <c r="R3" s="273"/>
      <c r="S3" s="273"/>
      <c r="T3" s="273"/>
      <c r="U3" s="273"/>
      <c r="V3" s="274"/>
    </row>
    <row r="4" spans="1:24" ht="15.75" thickBot="1" x14ac:dyDescent="0.3">
      <c r="A4" s="278" t="s">
        <v>127</v>
      </c>
      <c r="B4" s="279"/>
      <c r="C4" s="279"/>
      <c r="D4" s="279"/>
      <c r="E4" s="279"/>
      <c r="F4" s="279"/>
      <c r="G4" s="279"/>
      <c r="H4" s="279"/>
      <c r="I4" s="279"/>
      <c r="J4" s="280"/>
      <c r="K4" s="278" t="s">
        <v>131</v>
      </c>
      <c r="L4" s="279"/>
      <c r="M4" s="279"/>
      <c r="N4" s="279"/>
      <c r="O4" s="279"/>
      <c r="P4" s="279"/>
      <c r="Q4" s="279"/>
      <c r="R4" s="279"/>
      <c r="S4" s="279"/>
      <c r="T4" s="279"/>
      <c r="U4" s="279"/>
      <c r="V4" s="280"/>
      <c r="X4" s="217" t="s">
        <v>2199</v>
      </c>
    </row>
    <row r="5" spans="1:24" ht="25.5" customHeight="1" thickBot="1" x14ac:dyDescent="0.3">
      <c r="A5" s="245" t="s">
        <v>3</v>
      </c>
      <c r="B5" s="248" t="s">
        <v>4</v>
      </c>
      <c r="C5" s="249"/>
      <c r="D5" s="249"/>
      <c r="E5" s="250"/>
      <c r="F5" s="251" t="s">
        <v>5</v>
      </c>
      <c r="G5" s="251" t="s">
        <v>6</v>
      </c>
      <c r="H5" s="251" t="s">
        <v>7</v>
      </c>
      <c r="I5" s="251" t="s">
        <v>8</v>
      </c>
      <c r="J5" s="251" t="s">
        <v>114</v>
      </c>
      <c r="K5" s="257" t="s">
        <v>3</v>
      </c>
      <c r="L5" s="240" t="s">
        <v>26</v>
      </c>
      <c r="M5" s="241"/>
      <c r="N5" s="260"/>
      <c r="O5" s="223" t="s">
        <v>27</v>
      </c>
      <c r="P5" s="240" t="s">
        <v>28</v>
      </c>
      <c r="Q5" s="241"/>
      <c r="R5" s="242"/>
      <c r="S5" s="262" t="s">
        <v>29</v>
      </c>
      <c r="T5" s="251" t="s">
        <v>92</v>
      </c>
      <c r="U5" s="251" t="s">
        <v>122</v>
      </c>
      <c r="V5" s="251" t="s">
        <v>64</v>
      </c>
      <c r="X5" s="218"/>
    </row>
    <row r="6" spans="1:24" ht="18" customHeight="1" thickBot="1" x14ac:dyDescent="0.3">
      <c r="A6" s="246"/>
      <c r="B6" s="254" t="s">
        <v>10</v>
      </c>
      <c r="C6" s="237" t="s">
        <v>11</v>
      </c>
      <c r="D6" s="1" t="s">
        <v>12</v>
      </c>
      <c r="E6" s="256" t="s">
        <v>14</v>
      </c>
      <c r="F6" s="252"/>
      <c r="G6" s="252"/>
      <c r="H6" s="252"/>
      <c r="I6" s="252"/>
      <c r="J6" s="252"/>
      <c r="K6" s="258"/>
      <c r="L6" s="231" t="s">
        <v>33</v>
      </c>
      <c r="M6" s="1" t="s">
        <v>34</v>
      </c>
      <c r="N6" s="234" t="s">
        <v>36</v>
      </c>
      <c r="O6" s="224"/>
      <c r="P6" s="238" t="s">
        <v>37</v>
      </c>
      <c r="Q6" s="238" t="s">
        <v>38</v>
      </c>
      <c r="R6" s="238" t="s">
        <v>39</v>
      </c>
      <c r="S6" s="263"/>
      <c r="T6" s="252"/>
      <c r="U6" s="252"/>
      <c r="V6" s="252"/>
      <c r="X6" s="219"/>
    </row>
    <row r="7" spans="1:24" ht="15.75" thickBot="1" x14ac:dyDescent="0.3">
      <c r="A7" s="247"/>
      <c r="B7" s="255"/>
      <c r="C7" s="236"/>
      <c r="D7" s="2" t="s">
        <v>13</v>
      </c>
      <c r="E7" s="253"/>
      <c r="F7" s="253"/>
      <c r="G7" s="253"/>
      <c r="H7" s="253"/>
      <c r="I7" s="253"/>
      <c r="J7" s="253"/>
      <c r="K7" s="259"/>
      <c r="L7" s="266"/>
      <c r="M7" s="28" t="s">
        <v>35</v>
      </c>
      <c r="N7" s="267"/>
      <c r="O7" s="261"/>
      <c r="P7" s="239"/>
      <c r="Q7" s="239"/>
      <c r="R7" s="239"/>
      <c r="S7" s="264"/>
      <c r="T7" s="265"/>
      <c r="U7" s="265"/>
      <c r="V7" s="265"/>
    </row>
    <row r="8" spans="1:24" ht="15.75" thickBot="1" x14ac:dyDescent="0.3">
      <c r="A8" s="41">
        <v>1995</v>
      </c>
      <c r="B8" s="15" t="s">
        <v>16</v>
      </c>
      <c r="C8" s="15" t="s">
        <v>15</v>
      </c>
      <c r="D8" s="15" t="s">
        <v>16</v>
      </c>
      <c r="E8" s="16">
        <v>28627</v>
      </c>
      <c r="F8" s="16">
        <v>18993</v>
      </c>
      <c r="G8" s="16">
        <v>14711</v>
      </c>
      <c r="H8" s="16">
        <v>11979</v>
      </c>
      <c r="I8" s="15" t="s">
        <v>15</v>
      </c>
      <c r="J8" s="16">
        <v>24053</v>
      </c>
      <c r="K8" s="41">
        <v>1995</v>
      </c>
      <c r="L8" s="16">
        <v>42177</v>
      </c>
      <c r="M8" s="15" t="s">
        <v>15</v>
      </c>
      <c r="N8" s="16">
        <v>42177</v>
      </c>
      <c r="O8" s="16">
        <v>51328</v>
      </c>
      <c r="P8" s="16">
        <v>32443</v>
      </c>
      <c r="Q8" s="53" t="s">
        <v>84</v>
      </c>
      <c r="R8" s="16">
        <v>32443</v>
      </c>
      <c r="S8" s="16">
        <v>22727</v>
      </c>
      <c r="T8" s="16">
        <v>11310</v>
      </c>
      <c r="U8" s="16">
        <v>46710</v>
      </c>
      <c r="V8" s="16">
        <v>27300</v>
      </c>
    </row>
    <row r="9" spans="1:24" ht="15.75" thickBot="1" x14ac:dyDescent="0.3">
      <c r="A9" s="13">
        <v>1996</v>
      </c>
      <c r="B9" s="15" t="s">
        <v>16</v>
      </c>
      <c r="C9" s="15" t="s">
        <v>15</v>
      </c>
      <c r="D9" s="15" t="s">
        <v>16</v>
      </c>
      <c r="E9" s="16">
        <v>26651</v>
      </c>
      <c r="F9" s="16">
        <v>19407</v>
      </c>
      <c r="G9" s="16">
        <v>17602</v>
      </c>
      <c r="H9" s="16">
        <v>13906</v>
      </c>
      <c r="I9" s="15" t="s">
        <v>15</v>
      </c>
      <c r="J9" s="16">
        <v>23649</v>
      </c>
      <c r="K9" s="13">
        <v>1996</v>
      </c>
      <c r="L9" s="16">
        <v>42271</v>
      </c>
      <c r="M9" s="15" t="s">
        <v>15</v>
      </c>
      <c r="N9" s="16">
        <v>42271</v>
      </c>
      <c r="O9" s="16">
        <v>51528</v>
      </c>
      <c r="P9" s="16">
        <v>32944</v>
      </c>
      <c r="Q9" s="53" t="s">
        <v>84</v>
      </c>
      <c r="R9" s="16">
        <v>32944</v>
      </c>
      <c r="S9" s="16">
        <v>23853</v>
      </c>
      <c r="T9" s="16">
        <v>12571</v>
      </c>
      <c r="U9" s="16">
        <v>46846</v>
      </c>
      <c r="V9" s="16">
        <v>26841</v>
      </c>
    </row>
    <row r="10" spans="1:24" ht="15.75" thickBot="1" x14ac:dyDescent="0.3">
      <c r="A10" s="13">
        <v>1997</v>
      </c>
      <c r="B10" s="15" t="s">
        <v>16</v>
      </c>
      <c r="C10" s="15" t="s">
        <v>15</v>
      </c>
      <c r="D10" s="15" t="s">
        <v>16</v>
      </c>
      <c r="E10" s="16">
        <v>27782</v>
      </c>
      <c r="F10" s="16">
        <v>20458</v>
      </c>
      <c r="G10" s="16">
        <v>17035</v>
      </c>
      <c r="H10" s="16">
        <v>12516</v>
      </c>
      <c r="I10" s="15" t="s">
        <v>15</v>
      </c>
      <c r="J10" s="16">
        <v>24095</v>
      </c>
      <c r="K10" s="13">
        <v>1997</v>
      </c>
      <c r="L10" s="16">
        <v>42315</v>
      </c>
      <c r="M10" s="15" t="s">
        <v>15</v>
      </c>
      <c r="N10" s="16">
        <v>42315</v>
      </c>
      <c r="O10" s="16">
        <v>52757</v>
      </c>
      <c r="P10" s="16">
        <v>37477</v>
      </c>
      <c r="Q10" s="53" t="s">
        <v>84</v>
      </c>
      <c r="R10" s="16">
        <v>37477</v>
      </c>
      <c r="S10" s="16">
        <v>19492</v>
      </c>
      <c r="T10" s="16">
        <v>16667</v>
      </c>
      <c r="U10" s="16">
        <v>47862</v>
      </c>
      <c r="V10" s="16">
        <v>27303</v>
      </c>
    </row>
    <row r="11" spans="1:24" ht="15.75" thickBot="1" x14ac:dyDescent="0.3">
      <c r="A11" s="13">
        <v>1998</v>
      </c>
      <c r="B11" s="15" t="s">
        <v>16</v>
      </c>
      <c r="C11" s="15" t="s">
        <v>15</v>
      </c>
      <c r="D11" s="15" t="s">
        <v>16</v>
      </c>
      <c r="E11" s="16">
        <v>27848</v>
      </c>
      <c r="F11" s="16">
        <v>20279</v>
      </c>
      <c r="G11" s="16">
        <v>20407</v>
      </c>
      <c r="H11" s="16">
        <v>12464</v>
      </c>
      <c r="I11" s="15" t="s">
        <v>15</v>
      </c>
      <c r="J11" s="16">
        <v>25171</v>
      </c>
      <c r="K11" s="13">
        <v>1998</v>
      </c>
      <c r="L11" s="16">
        <v>43696</v>
      </c>
      <c r="M11" s="15" t="s">
        <v>15</v>
      </c>
      <c r="N11" s="16">
        <v>43696</v>
      </c>
      <c r="O11" s="16">
        <v>53351</v>
      </c>
      <c r="P11" s="16">
        <v>39498</v>
      </c>
      <c r="Q11" s="53" t="s">
        <v>84</v>
      </c>
      <c r="R11" s="16">
        <v>39498</v>
      </c>
      <c r="S11" s="16">
        <v>19355</v>
      </c>
      <c r="T11" s="16">
        <v>15730</v>
      </c>
      <c r="U11" s="16">
        <v>48745</v>
      </c>
      <c r="V11" s="16">
        <v>28457</v>
      </c>
    </row>
    <row r="12" spans="1:24" ht="15.75" thickBot="1" x14ac:dyDescent="0.3">
      <c r="A12" s="13">
        <v>1999</v>
      </c>
      <c r="B12" s="15" t="s">
        <v>16</v>
      </c>
      <c r="C12" s="15" t="s">
        <v>15</v>
      </c>
      <c r="D12" s="15" t="s">
        <v>16</v>
      </c>
      <c r="E12" s="16">
        <v>26578</v>
      </c>
      <c r="F12" s="16">
        <v>20700</v>
      </c>
      <c r="G12" s="16">
        <v>19072</v>
      </c>
      <c r="H12" s="16">
        <v>13510</v>
      </c>
      <c r="I12" s="15" t="s">
        <v>15</v>
      </c>
      <c r="J12" s="16">
        <v>23839</v>
      </c>
      <c r="K12" s="13">
        <v>1999</v>
      </c>
      <c r="L12" s="16">
        <v>43874</v>
      </c>
      <c r="M12" s="15" t="s">
        <v>15</v>
      </c>
      <c r="N12" s="16">
        <v>43874</v>
      </c>
      <c r="O12" s="16">
        <v>54159</v>
      </c>
      <c r="P12" s="16">
        <v>40508</v>
      </c>
      <c r="Q12" s="53" t="s">
        <v>84</v>
      </c>
      <c r="R12" s="16">
        <v>40508</v>
      </c>
      <c r="S12" s="16">
        <v>25000</v>
      </c>
      <c r="T12" s="16">
        <v>15556</v>
      </c>
      <c r="U12" s="16">
        <v>49361</v>
      </c>
      <c r="V12" s="16">
        <v>27280</v>
      </c>
    </row>
    <row r="13" spans="1:24" ht="15.75" thickBot="1" x14ac:dyDescent="0.3">
      <c r="A13" s="13">
        <v>2000</v>
      </c>
      <c r="B13" s="15" t="s">
        <v>16</v>
      </c>
      <c r="C13" s="15" t="s">
        <v>16</v>
      </c>
      <c r="D13" s="15" t="s">
        <v>16</v>
      </c>
      <c r="E13" s="16">
        <v>26685</v>
      </c>
      <c r="F13" s="16">
        <v>21319</v>
      </c>
      <c r="G13" s="16">
        <v>19522</v>
      </c>
      <c r="H13" s="16">
        <v>13512</v>
      </c>
      <c r="I13" s="15" t="s">
        <v>15</v>
      </c>
      <c r="J13" s="16">
        <v>24003</v>
      </c>
      <c r="K13" s="13">
        <v>2000</v>
      </c>
      <c r="L13" s="16">
        <v>45089</v>
      </c>
      <c r="M13" s="15" t="s">
        <v>15</v>
      </c>
      <c r="N13" s="16">
        <v>45089</v>
      </c>
      <c r="O13" s="16">
        <v>56076</v>
      </c>
      <c r="P13" s="16">
        <v>39261</v>
      </c>
      <c r="Q13" s="53" t="s">
        <v>84</v>
      </c>
      <c r="R13" s="16">
        <v>39261</v>
      </c>
      <c r="S13" s="16">
        <v>25210</v>
      </c>
      <c r="T13" s="16">
        <v>15566</v>
      </c>
      <c r="U13" s="16">
        <v>50638</v>
      </c>
      <c r="V13" s="16">
        <v>27552</v>
      </c>
    </row>
    <row r="14" spans="1:24" ht="15.75" thickBot="1" x14ac:dyDescent="0.3">
      <c r="A14" s="13">
        <v>2001</v>
      </c>
      <c r="B14" s="15" t="s">
        <v>16</v>
      </c>
      <c r="C14" s="15" t="s">
        <v>16</v>
      </c>
      <c r="D14" s="15" t="s">
        <v>16</v>
      </c>
      <c r="E14" s="16">
        <v>27056</v>
      </c>
      <c r="F14" s="16">
        <v>20500</v>
      </c>
      <c r="G14" s="16">
        <v>19333</v>
      </c>
      <c r="H14" s="16">
        <v>13029</v>
      </c>
      <c r="I14" s="15" t="s">
        <v>15</v>
      </c>
      <c r="J14" s="16">
        <v>24082</v>
      </c>
      <c r="K14" s="13">
        <v>2001</v>
      </c>
      <c r="L14" s="16">
        <v>45441</v>
      </c>
      <c r="M14" s="15" t="s">
        <v>15</v>
      </c>
      <c r="N14" s="16">
        <v>45441</v>
      </c>
      <c r="O14" s="16">
        <v>55150</v>
      </c>
      <c r="P14" s="16">
        <v>39023</v>
      </c>
      <c r="Q14" s="53" t="s">
        <v>84</v>
      </c>
      <c r="R14" s="16">
        <v>39023</v>
      </c>
      <c r="S14" s="16">
        <v>23200</v>
      </c>
      <c r="T14" s="16">
        <v>16355</v>
      </c>
      <c r="U14" s="16">
        <v>50233</v>
      </c>
      <c r="V14" s="16">
        <v>27576</v>
      </c>
    </row>
    <row r="15" spans="1:24" ht="15.75" thickBot="1" x14ac:dyDescent="0.3">
      <c r="A15" s="13">
        <v>2002</v>
      </c>
      <c r="B15" s="15" t="s">
        <v>16</v>
      </c>
      <c r="C15" s="15" t="s">
        <v>16</v>
      </c>
      <c r="D15" s="15" t="s">
        <v>16</v>
      </c>
      <c r="E15" s="16">
        <v>27456</v>
      </c>
      <c r="F15" s="16">
        <v>21591</v>
      </c>
      <c r="G15" s="16">
        <v>19828</v>
      </c>
      <c r="H15" s="16">
        <v>12517</v>
      </c>
      <c r="I15" s="15" t="s">
        <v>15</v>
      </c>
      <c r="J15" s="16">
        <v>24411</v>
      </c>
      <c r="K15" s="13">
        <v>2002</v>
      </c>
      <c r="L15" s="16">
        <v>45300</v>
      </c>
      <c r="M15" s="15" t="s">
        <v>15</v>
      </c>
      <c r="N15" s="16">
        <v>45300</v>
      </c>
      <c r="O15" s="16">
        <v>55627</v>
      </c>
      <c r="P15" s="16">
        <v>41436</v>
      </c>
      <c r="Q15" s="53" t="s">
        <v>84</v>
      </c>
      <c r="R15" s="16">
        <v>41436</v>
      </c>
      <c r="S15" s="16">
        <v>26829</v>
      </c>
      <c r="T15" s="16">
        <v>15814</v>
      </c>
      <c r="U15" s="16">
        <v>50629</v>
      </c>
      <c r="V15" s="16">
        <v>27953</v>
      </c>
    </row>
    <row r="16" spans="1:24" ht="15.75" thickBot="1" x14ac:dyDescent="0.3">
      <c r="A16" s="13">
        <v>2003</v>
      </c>
      <c r="B16" s="15" t="s">
        <v>16</v>
      </c>
      <c r="C16" s="15" t="s">
        <v>16</v>
      </c>
      <c r="D16" s="15" t="s">
        <v>16</v>
      </c>
      <c r="E16" s="16">
        <v>27065</v>
      </c>
      <c r="F16" s="16">
        <v>19643</v>
      </c>
      <c r="G16" s="16">
        <v>20440</v>
      </c>
      <c r="H16" s="16">
        <v>15851</v>
      </c>
      <c r="I16" s="15" t="s">
        <v>15</v>
      </c>
      <c r="J16" s="16">
        <v>24512</v>
      </c>
      <c r="K16" s="13">
        <v>2003</v>
      </c>
      <c r="L16" s="16">
        <v>43984</v>
      </c>
      <c r="M16" s="15" t="s">
        <v>15</v>
      </c>
      <c r="N16" s="16">
        <v>43984</v>
      </c>
      <c r="O16" s="16">
        <v>56900</v>
      </c>
      <c r="P16" s="16">
        <v>42848</v>
      </c>
      <c r="Q16" s="53" t="s">
        <v>84</v>
      </c>
      <c r="R16" s="16">
        <v>42848</v>
      </c>
      <c r="S16" s="16">
        <v>30973</v>
      </c>
      <c r="T16" s="16">
        <v>16578</v>
      </c>
      <c r="U16" s="16">
        <v>51046</v>
      </c>
      <c r="V16" s="16">
        <v>28070</v>
      </c>
    </row>
    <row r="17" spans="1:22" ht="15.75" thickBot="1" x14ac:dyDescent="0.3">
      <c r="A17" s="13">
        <v>2004</v>
      </c>
      <c r="B17" s="15" t="s">
        <v>16</v>
      </c>
      <c r="C17" s="15" t="s">
        <v>16</v>
      </c>
      <c r="D17" s="15" t="s">
        <v>16</v>
      </c>
      <c r="E17" s="16">
        <v>26539</v>
      </c>
      <c r="F17" s="16">
        <v>21776</v>
      </c>
      <c r="G17" s="16">
        <v>20694</v>
      </c>
      <c r="H17" s="16">
        <v>14049</v>
      </c>
      <c r="I17" s="15" t="s">
        <v>15</v>
      </c>
      <c r="J17" s="16">
        <v>24184</v>
      </c>
      <c r="K17" s="13">
        <v>2004</v>
      </c>
      <c r="L17" s="16">
        <v>43176</v>
      </c>
      <c r="M17" s="15" t="s">
        <v>41</v>
      </c>
      <c r="N17" s="16">
        <v>43176</v>
      </c>
      <c r="O17" s="16">
        <v>57524</v>
      </c>
      <c r="P17" s="16">
        <v>41060</v>
      </c>
      <c r="Q17" s="53" t="s">
        <v>84</v>
      </c>
      <c r="R17" s="16">
        <v>41060</v>
      </c>
      <c r="S17" s="16">
        <v>25000</v>
      </c>
      <c r="T17" s="16">
        <v>9668</v>
      </c>
      <c r="U17" s="16">
        <v>50383</v>
      </c>
      <c r="V17" s="16">
        <v>27681</v>
      </c>
    </row>
    <row r="18" spans="1:22" ht="15.75" thickBot="1" x14ac:dyDescent="0.3">
      <c r="A18" s="27">
        <v>2005</v>
      </c>
      <c r="B18" s="24" t="s">
        <v>16</v>
      </c>
      <c r="C18" s="25" t="s">
        <v>16</v>
      </c>
      <c r="D18" s="24" t="s">
        <v>16</v>
      </c>
      <c r="E18" s="26">
        <v>26101</v>
      </c>
      <c r="F18" s="26">
        <v>20163</v>
      </c>
      <c r="G18" s="26">
        <v>20118</v>
      </c>
      <c r="H18" s="26">
        <v>14881</v>
      </c>
      <c r="I18" s="24" t="s">
        <v>15</v>
      </c>
      <c r="J18" s="26">
        <v>23597</v>
      </c>
      <c r="K18" s="27">
        <v>2005</v>
      </c>
      <c r="L18" s="26">
        <v>43398</v>
      </c>
      <c r="M18" s="25" t="s">
        <v>41</v>
      </c>
      <c r="N18" s="30">
        <v>43398</v>
      </c>
      <c r="O18" s="26">
        <v>56571</v>
      </c>
      <c r="P18" s="26">
        <v>41337</v>
      </c>
      <c r="Q18" s="54" t="s">
        <v>84</v>
      </c>
      <c r="R18" s="26">
        <v>41337</v>
      </c>
      <c r="S18" s="26">
        <v>21053</v>
      </c>
      <c r="T18" s="26">
        <v>10386</v>
      </c>
      <c r="U18" s="26">
        <v>49911</v>
      </c>
      <c r="V18" s="26">
        <v>27027</v>
      </c>
    </row>
    <row r="19" spans="1:22" ht="15.75" thickBot="1" x14ac:dyDescent="0.3">
      <c r="A19" s="27">
        <v>2006</v>
      </c>
      <c r="B19" s="24" t="s">
        <v>16</v>
      </c>
      <c r="C19" s="25" t="s">
        <v>16</v>
      </c>
      <c r="D19" s="24" t="s">
        <v>16</v>
      </c>
      <c r="E19" s="26">
        <v>25936</v>
      </c>
      <c r="F19" s="26">
        <v>19376</v>
      </c>
      <c r="G19" s="26">
        <v>19975</v>
      </c>
      <c r="H19" s="26">
        <v>13843</v>
      </c>
      <c r="I19" s="24" t="s">
        <v>15</v>
      </c>
      <c r="J19" s="26">
        <v>23257</v>
      </c>
      <c r="K19" s="27">
        <v>2006</v>
      </c>
      <c r="L19" s="26">
        <v>44838</v>
      </c>
      <c r="M19" s="25" t="s">
        <v>41</v>
      </c>
      <c r="N19" s="30">
        <v>44838</v>
      </c>
      <c r="O19" s="26">
        <v>57347</v>
      </c>
      <c r="P19" s="26">
        <v>40533</v>
      </c>
      <c r="Q19" s="54" t="s">
        <v>84</v>
      </c>
      <c r="R19" s="26">
        <v>40533</v>
      </c>
      <c r="S19" s="26">
        <v>22360</v>
      </c>
      <c r="T19" s="26">
        <v>10725</v>
      </c>
      <c r="U19" s="26">
        <v>50663</v>
      </c>
      <c r="V19" s="26">
        <v>26747</v>
      </c>
    </row>
    <row r="20" spans="1:22" ht="15.75" thickBot="1" x14ac:dyDescent="0.3">
      <c r="A20" s="27">
        <v>2007</v>
      </c>
      <c r="B20" s="24" t="s">
        <v>16</v>
      </c>
      <c r="C20" s="25" t="s">
        <v>16</v>
      </c>
      <c r="D20" s="24" t="s">
        <v>16</v>
      </c>
      <c r="E20" s="24" t="s">
        <v>128</v>
      </c>
      <c r="F20" s="26">
        <v>19678</v>
      </c>
      <c r="G20" s="24" t="s">
        <v>129</v>
      </c>
      <c r="H20" s="24" t="s">
        <v>130</v>
      </c>
      <c r="I20" s="26">
        <v>7665</v>
      </c>
      <c r="J20" s="26">
        <v>23886</v>
      </c>
      <c r="K20" s="27">
        <v>2007</v>
      </c>
      <c r="L20" s="26">
        <v>46534</v>
      </c>
      <c r="M20" s="25" t="s">
        <v>41</v>
      </c>
      <c r="N20" s="30">
        <v>46534</v>
      </c>
      <c r="O20" s="26">
        <v>56897</v>
      </c>
      <c r="P20" s="26">
        <v>45691</v>
      </c>
      <c r="Q20" s="54" t="s">
        <v>84</v>
      </c>
      <c r="R20" s="26">
        <v>45691</v>
      </c>
      <c r="S20" s="26">
        <v>25926</v>
      </c>
      <c r="T20" s="26">
        <v>28701</v>
      </c>
      <c r="U20" s="26">
        <v>51833</v>
      </c>
      <c r="V20" s="26">
        <v>27280</v>
      </c>
    </row>
    <row r="21" spans="1:22" ht="15.75" thickBot="1" x14ac:dyDescent="0.3">
      <c r="A21" s="27">
        <v>2008</v>
      </c>
      <c r="B21" s="24" t="s">
        <v>16</v>
      </c>
      <c r="C21" s="25" t="s">
        <v>16</v>
      </c>
      <c r="D21" s="24" t="s">
        <v>16</v>
      </c>
      <c r="E21" s="26">
        <v>30857</v>
      </c>
      <c r="F21" s="26">
        <v>18983</v>
      </c>
      <c r="G21" s="26">
        <v>19607</v>
      </c>
      <c r="H21" s="26">
        <v>14398</v>
      </c>
      <c r="I21" s="26">
        <v>6751</v>
      </c>
      <c r="J21" s="26">
        <v>23874</v>
      </c>
      <c r="K21" s="27">
        <v>2008</v>
      </c>
      <c r="L21" s="26">
        <v>46879</v>
      </c>
      <c r="M21" s="25" t="s">
        <v>41</v>
      </c>
      <c r="N21" s="30">
        <v>46879</v>
      </c>
      <c r="O21" s="26">
        <v>57607</v>
      </c>
      <c r="P21" s="26">
        <v>44337</v>
      </c>
      <c r="Q21" s="54" t="s">
        <v>84</v>
      </c>
      <c r="R21" s="26">
        <v>44337</v>
      </c>
      <c r="S21" s="26">
        <v>24260</v>
      </c>
      <c r="T21" s="26">
        <v>30448</v>
      </c>
      <c r="U21" s="26">
        <v>52142</v>
      </c>
      <c r="V21" s="26">
        <v>27289</v>
      </c>
    </row>
    <row r="22" spans="1:22" ht="15.75" thickBot="1" x14ac:dyDescent="0.3">
      <c r="A22" s="27">
        <v>2009</v>
      </c>
      <c r="B22" s="24" t="s">
        <v>16</v>
      </c>
      <c r="C22" s="25" t="s">
        <v>16</v>
      </c>
      <c r="D22" s="24" t="s">
        <v>16</v>
      </c>
      <c r="E22" s="26">
        <v>31023</v>
      </c>
      <c r="F22" s="26">
        <v>23917</v>
      </c>
      <c r="G22" s="26">
        <v>19132</v>
      </c>
      <c r="H22" s="26">
        <v>14484</v>
      </c>
      <c r="I22" s="26">
        <v>6690</v>
      </c>
      <c r="J22" s="26">
        <v>23395</v>
      </c>
      <c r="K22" s="27">
        <v>2009</v>
      </c>
      <c r="L22" s="26">
        <v>45800</v>
      </c>
      <c r="M22" s="25" t="s">
        <v>41</v>
      </c>
      <c r="N22" s="30">
        <v>45800</v>
      </c>
      <c r="O22" s="26">
        <v>58180</v>
      </c>
      <c r="P22" s="26">
        <v>43182</v>
      </c>
      <c r="Q22" s="54" t="s">
        <v>84</v>
      </c>
      <c r="R22" s="26">
        <v>43182</v>
      </c>
      <c r="S22" s="26">
        <v>21134</v>
      </c>
      <c r="T22" s="26">
        <v>28623</v>
      </c>
      <c r="U22" s="26">
        <v>51862</v>
      </c>
      <c r="V22" s="26">
        <v>26843</v>
      </c>
    </row>
    <row r="23" spans="1:22" ht="15.75" thickBot="1" x14ac:dyDescent="0.3">
      <c r="A23" s="27">
        <v>2010</v>
      </c>
      <c r="B23" s="24" t="s">
        <v>16</v>
      </c>
      <c r="C23" s="25" t="s">
        <v>16</v>
      </c>
      <c r="D23" s="24" t="s">
        <v>16</v>
      </c>
      <c r="E23" s="26">
        <v>31566</v>
      </c>
      <c r="F23" s="26">
        <v>20490</v>
      </c>
      <c r="G23" s="26">
        <v>21097</v>
      </c>
      <c r="H23" s="26">
        <v>14946</v>
      </c>
      <c r="I23" s="26">
        <v>5765</v>
      </c>
      <c r="J23" s="26">
        <v>24557</v>
      </c>
      <c r="K23" s="27">
        <v>2010</v>
      </c>
      <c r="L23" s="26">
        <v>45850</v>
      </c>
      <c r="M23" s="25" t="s">
        <v>41</v>
      </c>
      <c r="N23" s="30">
        <v>45850</v>
      </c>
      <c r="O23" s="26">
        <v>56247</v>
      </c>
      <c r="P23" s="26">
        <v>43726</v>
      </c>
      <c r="Q23" s="54" t="s">
        <v>84</v>
      </c>
      <c r="R23" s="26">
        <v>43726</v>
      </c>
      <c r="S23" s="26">
        <v>22959</v>
      </c>
      <c r="T23" s="26">
        <v>28185</v>
      </c>
      <c r="U23" s="26">
        <v>50905</v>
      </c>
      <c r="V23" s="26">
        <v>27729</v>
      </c>
    </row>
    <row r="24" spans="1:22" ht="15.75" thickBot="1" x14ac:dyDescent="0.3">
      <c r="A24" s="27">
        <v>2011</v>
      </c>
      <c r="B24" s="26">
        <v>30177</v>
      </c>
      <c r="C24" s="30">
        <v>23323</v>
      </c>
      <c r="D24" s="26">
        <v>28116</v>
      </c>
      <c r="E24" s="26">
        <v>30115</v>
      </c>
      <c r="F24" s="26">
        <v>23358</v>
      </c>
      <c r="G24" s="26">
        <v>21334</v>
      </c>
      <c r="H24" s="26">
        <v>14614</v>
      </c>
      <c r="I24" s="26">
        <v>6719</v>
      </c>
      <c r="J24" s="26">
        <v>24169</v>
      </c>
      <c r="K24" s="27">
        <v>2011</v>
      </c>
      <c r="L24" s="26">
        <v>44052</v>
      </c>
      <c r="M24" s="30">
        <v>47278</v>
      </c>
      <c r="N24" s="30">
        <v>44072</v>
      </c>
      <c r="O24" s="26">
        <v>56101</v>
      </c>
      <c r="P24" s="26">
        <v>44057</v>
      </c>
      <c r="Q24" s="30">
        <v>18339</v>
      </c>
      <c r="R24" s="26">
        <v>40969</v>
      </c>
      <c r="S24" s="26">
        <v>23041</v>
      </c>
      <c r="T24" s="26">
        <v>17759</v>
      </c>
      <c r="U24" s="26">
        <v>49618</v>
      </c>
      <c r="V24" s="26">
        <v>27263</v>
      </c>
    </row>
    <row r="25" spans="1:22" ht="15.75" thickBot="1" x14ac:dyDescent="0.3">
      <c r="A25" s="27">
        <v>2012</v>
      </c>
      <c r="B25" s="26">
        <v>29506</v>
      </c>
      <c r="C25" s="30">
        <v>33333</v>
      </c>
      <c r="D25" s="26">
        <v>30647</v>
      </c>
      <c r="E25" s="26">
        <v>29550</v>
      </c>
      <c r="F25" s="26">
        <v>19825</v>
      </c>
      <c r="G25" s="26">
        <v>20713</v>
      </c>
      <c r="H25" s="26">
        <v>15102</v>
      </c>
      <c r="I25" s="26">
        <v>9502</v>
      </c>
      <c r="J25" s="26">
        <v>23969</v>
      </c>
      <c r="K25" s="27">
        <v>2012</v>
      </c>
      <c r="L25" s="26">
        <v>45318</v>
      </c>
      <c r="M25" s="30">
        <v>50000</v>
      </c>
      <c r="N25" s="30">
        <v>45347</v>
      </c>
      <c r="O25" s="26">
        <v>60932</v>
      </c>
      <c r="P25" s="26">
        <v>45921</v>
      </c>
      <c r="Q25" s="30">
        <v>16975</v>
      </c>
      <c r="R25" s="26">
        <v>41861</v>
      </c>
      <c r="S25" s="26">
        <v>21505</v>
      </c>
      <c r="T25" s="26">
        <v>20997</v>
      </c>
      <c r="U25" s="26">
        <v>52262</v>
      </c>
      <c r="V25" s="26">
        <v>27243</v>
      </c>
    </row>
    <row r="26" spans="1:22" x14ac:dyDescent="0.25">
      <c r="A26" s="17" t="s">
        <v>20</v>
      </c>
    </row>
    <row r="27" spans="1:22" x14ac:dyDescent="0.25">
      <c r="A27" s="17" t="s">
        <v>21</v>
      </c>
    </row>
    <row r="28" spans="1:22" x14ac:dyDescent="0.25">
      <c r="A28" s="17" t="s">
        <v>22</v>
      </c>
    </row>
    <row r="29" spans="1:22" x14ac:dyDescent="0.25">
      <c r="A29" s="17" t="s">
        <v>23</v>
      </c>
    </row>
    <row r="30" spans="1:22" x14ac:dyDescent="0.25">
      <c r="A30" s="17" t="s">
        <v>123</v>
      </c>
    </row>
    <row r="31" spans="1:22" x14ac:dyDescent="0.25">
      <c r="A31" s="17" t="s">
        <v>124</v>
      </c>
    </row>
    <row r="32" spans="1:22" x14ac:dyDescent="0.25">
      <c r="A32" s="17" t="s">
        <v>125</v>
      </c>
    </row>
    <row r="33" spans="1:1" x14ac:dyDescent="0.25">
      <c r="A33" s="17" t="s">
        <v>24</v>
      </c>
    </row>
  </sheetData>
  <mergeCells count="32">
    <mergeCell ref="O5:O7"/>
    <mergeCell ref="P5:R5"/>
    <mergeCell ref="G5:G7"/>
    <mergeCell ref="H5:H7"/>
    <mergeCell ref="I5:I7"/>
    <mergeCell ref="A1:J1"/>
    <mergeCell ref="A2:J2"/>
    <mergeCell ref="A3:J3"/>
    <mergeCell ref="A4:J4"/>
    <mergeCell ref="A5:A7"/>
    <mergeCell ref="B5:E5"/>
    <mergeCell ref="F5:F7"/>
    <mergeCell ref="J5:J7"/>
    <mergeCell ref="B6:B7"/>
    <mergeCell ref="C6:C7"/>
    <mergeCell ref="E6:E7"/>
    <mergeCell ref="X4:X6"/>
    <mergeCell ref="K1:V1"/>
    <mergeCell ref="K2:V2"/>
    <mergeCell ref="K3:V3"/>
    <mergeCell ref="K4:V4"/>
    <mergeCell ref="K5:K7"/>
    <mergeCell ref="L5:N5"/>
    <mergeCell ref="S5:S7"/>
    <mergeCell ref="T5:T7"/>
    <mergeCell ref="U5:U7"/>
    <mergeCell ref="V5:V7"/>
    <mergeCell ref="L6:L7"/>
    <mergeCell ref="N6:N7"/>
    <mergeCell ref="P6:P7"/>
    <mergeCell ref="Q6:Q7"/>
    <mergeCell ref="R6:R7"/>
  </mergeCells>
  <hyperlinks>
    <hyperlink ref="X4:X6" location="TOC!A1" display="Back to Table of Content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topLeftCell="A13" workbookViewId="0">
      <selection activeCell="W13" sqref="W1:X1048576"/>
    </sheetView>
  </sheetViews>
  <sheetFormatPr defaultRowHeight="15" x14ac:dyDescent="0.25"/>
  <sheetData>
    <row r="1" spans="1:24" x14ac:dyDescent="0.25">
      <c r="A1" s="229" t="s">
        <v>93</v>
      </c>
      <c r="B1" s="229"/>
      <c r="C1" s="229"/>
      <c r="D1" s="229"/>
      <c r="E1" s="229"/>
      <c r="F1" s="229"/>
      <c r="G1" s="229"/>
      <c r="H1" s="229"/>
      <c r="I1" s="229"/>
      <c r="J1" s="229"/>
      <c r="K1" s="229" t="s">
        <v>93</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43" t="s">
        <v>132</v>
      </c>
      <c r="B3" s="227"/>
      <c r="C3" s="227"/>
      <c r="D3" s="227"/>
      <c r="E3" s="227"/>
      <c r="F3" s="227"/>
      <c r="G3" s="227"/>
      <c r="H3" s="227"/>
      <c r="I3" s="227"/>
      <c r="J3" s="228"/>
      <c r="K3" s="226" t="s">
        <v>136</v>
      </c>
      <c r="L3" s="227"/>
      <c r="M3" s="227"/>
      <c r="N3" s="227"/>
      <c r="O3" s="227"/>
      <c r="P3" s="227"/>
      <c r="Q3" s="227"/>
      <c r="R3" s="227"/>
      <c r="S3" s="227"/>
      <c r="T3" s="227"/>
      <c r="U3" s="227"/>
      <c r="V3" s="228"/>
    </row>
    <row r="4" spans="1:24" ht="25.5" customHeight="1" thickBot="1" x14ac:dyDescent="0.3">
      <c r="A4" s="234" t="s">
        <v>3</v>
      </c>
      <c r="B4" s="220" t="s">
        <v>4</v>
      </c>
      <c r="C4" s="221"/>
      <c r="D4" s="221"/>
      <c r="E4" s="222"/>
      <c r="F4" s="234" t="s">
        <v>5</v>
      </c>
      <c r="G4" s="234" t="s">
        <v>6</v>
      </c>
      <c r="H4" s="234" t="s">
        <v>7</v>
      </c>
      <c r="I4" s="234" t="s">
        <v>8</v>
      </c>
      <c r="J4" s="234" t="s">
        <v>9</v>
      </c>
      <c r="K4" s="234" t="s">
        <v>3</v>
      </c>
      <c r="L4" s="220" t="s">
        <v>26</v>
      </c>
      <c r="M4" s="221"/>
      <c r="N4" s="222"/>
      <c r="O4" s="223" t="s">
        <v>27</v>
      </c>
      <c r="P4" s="240" t="s">
        <v>28</v>
      </c>
      <c r="Q4" s="241"/>
      <c r="R4" s="242"/>
      <c r="S4" s="231" t="s">
        <v>29</v>
      </c>
      <c r="T4" s="234" t="s">
        <v>30</v>
      </c>
      <c r="U4" s="234" t="s">
        <v>31</v>
      </c>
      <c r="V4" s="251" t="s">
        <v>82</v>
      </c>
      <c r="X4" s="217" t="s">
        <v>2199</v>
      </c>
    </row>
    <row r="5" spans="1:24" ht="18" customHeight="1" x14ac:dyDescent="0.25">
      <c r="A5" s="235"/>
      <c r="B5" s="237" t="s">
        <v>10</v>
      </c>
      <c r="C5" s="237" t="s">
        <v>11</v>
      </c>
      <c r="D5" s="1" t="s">
        <v>12</v>
      </c>
      <c r="E5" s="237" t="s">
        <v>14</v>
      </c>
      <c r="F5" s="235"/>
      <c r="G5" s="235"/>
      <c r="H5" s="235"/>
      <c r="I5" s="235"/>
      <c r="J5" s="235"/>
      <c r="K5" s="235"/>
      <c r="L5" s="237" t="s">
        <v>33</v>
      </c>
      <c r="M5" s="1" t="s">
        <v>34</v>
      </c>
      <c r="N5" s="237" t="s">
        <v>36</v>
      </c>
      <c r="O5" s="224"/>
      <c r="P5" s="238" t="s">
        <v>37</v>
      </c>
      <c r="Q5" s="238" t="s">
        <v>38</v>
      </c>
      <c r="R5" s="238" t="s">
        <v>39</v>
      </c>
      <c r="S5" s="232"/>
      <c r="T5" s="235"/>
      <c r="U5" s="235"/>
      <c r="V5" s="252"/>
      <c r="X5" s="218"/>
    </row>
    <row r="6" spans="1:24" ht="15.75" thickBot="1" x14ac:dyDescent="0.3">
      <c r="A6" s="236"/>
      <c r="B6" s="236"/>
      <c r="C6" s="236"/>
      <c r="D6" s="2" t="s">
        <v>13</v>
      </c>
      <c r="E6" s="236"/>
      <c r="F6" s="236"/>
      <c r="G6" s="236"/>
      <c r="H6" s="236"/>
      <c r="I6" s="236"/>
      <c r="J6" s="236"/>
      <c r="K6" s="236"/>
      <c r="L6" s="236"/>
      <c r="M6" s="2" t="s">
        <v>35</v>
      </c>
      <c r="N6" s="236"/>
      <c r="O6" s="225"/>
      <c r="P6" s="239"/>
      <c r="Q6" s="239"/>
      <c r="R6" s="239"/>
      <c r="S6" s="233"/>
      <c r="T6" s="236"/>
      <c r="U6" s="236"/>
      <c r="V6" s="253"/>
      <c r="X6" s="219"/>
    </row>
    <row r="7" spans="1:24" ht="15.75" thickBot="1" x14ac:dyDescent="0.3">
      <c r="A7" s="3">
        <v>1986</v>
      </c>
      <c r="B7" s="4" t="s">
        <v>16</v>
      </c>
      <c r="C7" s="4" t="s">
        <v>15</v>
      </c>
      <c r="D7" s="4" t="s">
        <v>16</v>
      </c>
      <c r="E7" s="7">
        <v>153.69999999999999</v>
      </c>
      <c r="F7" s="7">
        <v>1.9</v>
      </c>
      <c r="G7" s="7">
        <v>21.7</v>
      </c>
      <c r="H7" s="4" t="s">
        <v>15</v>
      </c>
      <c r="I7" s="4" t="s">
        <v>15</v>
      </c>
      <c r="J7" s="7">
        <v>177.3</v>
      </c>
      <c r="K7" s="3">
        <v>1986</v>
      </c>
      <c r="L7" s="7">
        <v>5.8</v>
      </c>
      <c r="M7" s="4" t="s">
        <v>15</v>
      </c>
      <c r="N7" s="7">
        <v>5.8</v>
      </c>
      <c r="O7" s="7">
        <v>25.6</v>
      </c>
      <c r="P7" s="7">
        <v>1.5</v>
      </c>
      <c r="Q7" s="4" t="s">
        <v>41</v>
      </c>
      <c r="R7" s="7">
        <v>1.5</v>
      </c>
      <c r="S7" s="4" t="s">
        <v>15</v>
      </c>
      <c r="T7" s="7">
        <v>0.8</v>
      </c>
      <c r="U7" s="7">
        <v>33.700000000000003</v>
      </c>
      <c r="V7" s="7">
        <v>211</v>
      </c>
    </row>
    <row r="8" spans="1:24" ht="15.75" thickBot="1" x14ac:dyDescent="0.3">
      <c r="A8" s="3">
        <v>1987</v>
      </c>
      <c r="B8" s="4" t="s">
        <v>16</v>
      </c>
      <c r="C8" s="4" t="s">
        <v>15</v>
      </c>
      <c r="D8" s="4" t="s">
        <v>16</v>
      </c>
      <c r="E8" s="7">
        <v>160.30000000000001</v>
      </c>
      <c r="F8" s="7">
        <v>1.9</v>
      </c>
      <c r="G8" s="7">
        <v>21.9</v>
      </c>
      <c r="H8" s="4" t="s">
        <v>15</v>
      </c>
      <c r="I8" s="4" t="s">
        <v>15</v>
      </c>
      <c r="J8" s="7">
        <v>184.1</v>
      </c>
      <c r="K8" s="3">
        <v>1987</v>
      </c>
      <c r="L8" s="7">
        <v>5.8</v>
      </c>
      <c r="M8" s="4" t="s">
        <v>15</v>
      </c>
      <c r="N8" s="7">
        <v>5.8</v>
      </c>
      <c r="O8" s="7">
        <v>26</v>
      </c>
      <c r="P8" s="7">
        <v>1.6</v>
      </c>
      <c r="Q8" s="4" t="s">
        <v>41</v>
      </c>
      <c r="R8" s="7">
        <v>1.6</v>
      </c>
      <c r="S8" s="4" t="s">
        <v>15</v>
      </c>
      <c r="T8" s="7">
        <v>1.1000000000000001</v>
      </c>
      <c r="U8" s="7">
        <v>34.5</v>
      </c>
      <c r="V8" s="7">
        <v>218.6</v>
      </c>
    </row>
    <row r="9" spans="1:24" ht="15.75" thickBot="1" x14ac:dyDescent="0.3">
      <c r="A9" s="3">
        <v>1988</v>
      </c>
      <c r="B9" s="4" t="s">
        <v>16</v>
      </c>
      <c r="C9" s="4" t="s">
        <v>15</v>
      </c>
      <c r="D9" s="4" t="s">
        <v>16</v>
      </c>
      <c r="E9" s="7">
        <v>160.5</v>
      </c>
      <c r="F9" s="7">
        <v>1.9</v>
      </c>
      <c r="G9" s="7">
        <v>23.5</v>
      </c>
      <c r="H9" s="4" t="s">
        <v>15</v>
      </c>
      <c r="I9" s="4" t="s">
        <v>15</v>
      </c>
      <c r="J9" s="7">
        <v>185.9</v>
      </c>
      <c r="K9" s="3">
        <v>1988</v>
      </c>
      <c r="L9" s="7">
        <v>6.4</v>
      </c>
      <c r="M9" s="4" t="s">
        <v>15</v>
      </c>
      <c r="N9" s="7">
        <v>6.4</v>
      </c>
      <c r="O9" s="7">
        <v>27.4</v>
      </c>
      <c r="P9" s="7">
        <v>1.8</v>
      </c>
      <c r="Q9" s="4" t="s">
        <v>41</v>
      </c>
      <c r="R9" s="7">
        <v>1.8</v>
      </c>
      <c r="S9" s="4" t="s">
        <v>15</v>
      </c>
      <c r="T9" s="7">
        <v>1.2</v>
      </c>
      <c r="U9" s="7">
        <v>36.799999999999997</v>
      </c>
      <c r="V9" s="7">
        <v>222.7</v>
      </c>
    </row>
    <row r="10" spans="1:24" ht="15.75" thickBot="1" x14ac:dyDescent="0.3">
      <c r="A10" s="3">
        <v>1989</v>
      </c>
      <c r="B10" s="4" t="s">
        <v>16</v>
      </c>
      <c r="C10" s="4" t="s">
        <v>15</v>
      </c>
      <c r="D10" s="4" t="s">
        <v>16</v>
      </c>
      <c r="E10" s="7">
        <v>161.4</v>
      </c>
      <c r="F10" s="7">
        <v>1.8</v>
      </c>
      <c r="G10" s="7">
        <v>24</v>
      </c>
      <c r="H10" s="4" t="s">
        <v>15</v>
      </c>
      <c r="I10" s="4" t="s">
        <v>15</v>
      </c>
      <c r="J10" s="7">
        <v>187.2</v>
      </c>
      <c r="K10" s="3">
        <v>1989</v>
      </c>
      <c r="L10" s="7">
        <v>6.6</v>
      </c>
      <c r="M10" s="4" t="s">
        <v>15</v>
      </c>
      <c r="N10" s="7">
        <v>6.6</v>
      </c>
      <c r="O10" s="7">
        <v>28.2</v>
      </c>
      <c r="P10" s="7">
        <v>1.9</v>
      </c>
      <c r="Q10" s="4" t="s">
        <v>41</v>
      </c>
      <c r="R10" s="7">
        <v>1.9</v>
      </c>
      <c r="S10" s="4" t="s">
        <v>15</v>
      </c>
      <c r="T10" s="7">
        <v>1</v>
      </c>
      <c r="U10" s="7">
        <v>37.700000000000003</v>
      </c>
      <c r="V10" s="7">
        <v>224.9</v>
      </c>
    </row>
    <row r="11" spans="1:24" ht="15.75" thickBot="1" x14ac:dyDescent="0.3">
      <c r="A11" s="3">
        <v>1990</v>
      </c>
      <c r="B11" s="4" t="s">
        <v>16</v>
      </c>
      <c r="C11" s="4" t="s">
        <v>15</v>
      </c>
      <c r="D11" s="4" t="s">
        <v>16</v>
      </c>
      <c r="E11" s="7">
        <v>163</v>
      </c>
      <c r="F11" s="7">
        <v>1.8</v>
      </c>
      <c r="G11" s="7">
        <v>24.4</v>
      </c>
      <c r="H11" s="4" t="s">
        <v>15</v>
      </c>
      <c r="I11" s="4" t="s">
        <v>15</v>
      </c>
      <c r="J11" s="7">
        <v>189.2</v>
      </c>
      <c r="K11" s="3">
        <v>1990</v>
      </c>
      <c r="L11" s="7">
        <v>6.5</v>
      </c>
      <c r="M11" s="4" t="s">
        <v>15</v>
      </c>
      <c r="N11" s="7">
        <v>6.5</v>
      </c>
      <c r="O11" s="7">
        <v>28.4</v>
      </c>
      <c r="P11" s="7">
        <v>2</v>
      </c>
      <c r="Q11" s="4" t="s">
        <v>41</v>
      </c>
      <c r="R11" s="7">
        <v>2</v>
      </c>
      <c r="S11" s="4" t="s">
        <v>15</v>
      </c>
      <c r="T11" s="7">
        <v>1.4</v>
      </c>
      <c r="U11" s="7">
        <v>38.299999999999997</v>
      </c>
      <c r="V11" s="7">
        <v>227.5</v>
      </c>
    </row>
    <row r="12" spans="1:24" ht="15.75" thickBot="1" x14ac:dyDescent="0.3">
      <c r="A12" s="3">
        <v>1991</v>
      </c>
      <c r="B12" s="4" t="s">
        <v>16</v>
      </c>
      <c r="C12" s="4" t="s">
        <v>15</v>
      </c>
      <c r="D12" s="4" t="s">
        <v>16</v>
      </c>
      <c r="E12" s="7">
        <v>163.80000000000001</v>
      </c>
      <c r="F12" s="7">
        <v>1.8</v>
      </c>
      <c r="G12" s="7">
        <v>26.3</v>
      </c>
      <c r="H12" s="4" t="s">
        <v>15</v>
      </c>
      <c r="I12" s="4" t="s">
        <v>15</v>
      </c>
      <c r="J12" s="7">
        <v>191.9</v>
      </c>
      <c r="K12" s="3">
        <v>1991</v>
      </c>
      <c r="L12" s="7">
        <v>6.4</v>
      </c>
      <c r="M12" s="4" t="s">
        <v>15</v>
      </c>
      <c r="N12" s="7">
        <v>6.4</v>
      </c>
      <c r="O12" s="7">
        <v>24.6</v>
      </c>
      <c r="P12" s="7">
        <v>2.2000000000000002</v>
      </c>
      <c r="Q12" s="4" t="s">
        <v>41</v>
      </c>
      <c r="R12" s="7">
        <v>2.2000000000000002</v>
      </c>
      <c r="S12" s="4" t="s">
        <v>15</v>
      </c>
      <c r="T12" s="7">
        <v>1.4</v>
      </c>
      <c r="U12" s="7">
        <v>34.6</v>
      </c>
      <c r="V12" s="7">
        <v>226.5</v>
      </c>
    </row>
    <row r="13" spans="1:24" ht="15.75" thickBot="1" x14ac:dyDescent="0.3">
      <c r="A13" s="3">
        <v>1992</v>
      </c>
      <c r="B13" s="4" t="s">
        <v>16</v>
      </c>
      <c r="C13" s="4" t="s">
        <v>15</v>
      </c>
      <c r="D13" s="4" t="s">
        <v>16</v>
      </c>
      <c r="E13" s="7">
        <v>165.1</v>
      </c>
      <c r="F13" s="7">
        <v>1.8</v>
      </c>
      <c r="G13" s="7">
        <v>28.7</v>
      </c>
      <c r="H13" s="4" t="s">
        <v>15</v>
      </c>
      <c r="I13" s="4" t="s">
        <v>15</v>
      </c>
      <c r="J13" s="7">
        <v>195.6</v>
      </c>
      <c r="K13" s="3">
        <v>1992</v>
      </c>
      <c r="L13" s="7">
        <v>6.5</v>
      </c>
      <c r="M13" s="4" t="s">
        <v>15</v>
      </c>
      <c r="N13" s="7">
        <v>6.5</v>
      </c>
      <c r="O13" s="7">
        <v>25.6</v>
      </c>
      <c r="P13" s="7">
        <v>2.2000000000000002</v>
      </c>
      <c r="Q13" s="4" t="s">
        <v>41</v>
      </c>
      <c r="R13" s="7">
        <v>2.2000000000000002</v>
      </c>
      <c r="S13" s="4" t="s">
        <v>15</v>
      </c>
      <c r="T13" s="7">
        <v>1.6</v>
      </c>
      <c r="U13" s="7">
        <v>35.9</v>
      </c>
      <c r="V13" s="7">
        <v>231.5</v>
      </c>
    </row>
    <row r="14" spans="1:24" ht="15.75" thickBot="1" x14ac:dyDescent="0.3">
      <c r="A14" s="3">
        <v>1993</v>
      </c>
      <c r="B14" s="4" t="s">
        <v>16</v>
      </c>
      <c r="C14" s="4" t="s">
        <v>15</v>
      </c>
      <c r="D14" s="4" t="s">
        <v>16</v>
      </c>
      <c r="E14" s="7">
        <v>166.2</v>
      </c>
      <c r="F14" s="7">
        <v>1.8</v>
      </c>
      <c r="G14" s="7">
        <v>30.5</v>
      </c>
      <c r="H14" s="4" t="s">
        <v>15</v>
      </c>
      <c r="I14" s="4" t="s">
        <v>15</v>
      </c>
      <c r="J14" s="7">
        <v>198.5</v>
      </c>
      <c r="K14" s="3">
        <v>1993</v>
      </c>
      <c r="L14" s="7">
        <v>6.6</v>
      </c>
      <c r="M14" s="4" t="s">
        <v>15</v>
      </c>
      <c r="N14" s="7">
        <v>6.6</v>
      </c>
      <c r="O14" s="7">
        <v>27.2</v>
      </c>
      <c r="P14" s="7">
        <v>2.1</v>
      </c>
      <c r="Q14" s="4" t="s">
        <v>41</v>
      </c>
      <c r="R14" s="7">
        <v>2.1</v>
      </c>
      <c r="S14" s="4" t="s">
        <v>15</v>
      </c>
      <c r="T14" s="7">
        <v>1.8</v>
      </c>
      <c r="U14" s="7">
        <v>37.700000000000003</v>
      </c>
      <c r="V14" s="7">
        <v>236.2</v>
      </c>
    </row>
    <row r="15" spans="1:24" ht="15.75" thickBot="1" x14ac:dyDescent="0.3">
      <c r="A15" s="3">
        <v>1994</v>
      </c>
      <c r="B15" s="4" t="s">
        <v>16</v>
      </c>
      <c r="C15" s="4" t="s">
        <v>15</v>
      </c>
      <c r="D15" s="4" t="s">
        <v>16</v>
      </c>
      <c r="E15" s="7">
        <v>162.1</v>
      </c>
      <c r="F15" s="7">
        <v>1.8</v>
      </c>
      <c r="G15" s="7">
        <v>32.6</v>
      </c>
      <c r="H15" s="4" t="s">
        <v>15</v>
      </c>
      <c r="I15" s="4" t="s">
        <v>15</v>
      </c>
      <c r="J15" s="7">
        <v>196.5</v>
      </c>
      <c r="K15" s="3">
        <v>1994</v>
      </c>
      <c r="L15" s="7">
        <v>6.9</v>
      </c>
      <c r="M15" s="4" t="s">
        <v>15</v>
      </c>
      <c r="N15" s="7">
        <v>6.9</v>
      </c>
      <c r="O15" s="7">
        <v>27.3</v>
      </c>
      <c r="P15" s="7">
        <v>2.5</v>
      </c>
      <c r="Q15" s="4" t="s">
        <v>41</v>
      </c>
      <c r="R15" s="7">
        <v>2.5</v>
      </c>
      <c r="S15" s="4" t="s">
        <v>15</v>
      </c>
      <c r="T15" s="7">
        <v>1.5</v>
      </c>
      <c r="U15" s="7">
        <v>38.200000000000003</v>
      </c>
      <c r="V15" s="7">
        <v>234.7</v>
      </c>
    </row>
    <row r="16" spans="1:24" ht="15.75" thickBot="1" x14ac:dyDescent="0.3">
      <c r="A16" s="3">
        <v>1995</v>
      </c>
      <c r="B16" s="4" t="s">
        <v>16</v>
      </c>
      <c r="C16" s="4" t="s">
        <v>15</v>
      </c>
      <c r="D16" s="4" t="s">
        <v>16</v>
      </c>
      <c r="E16" s="7">
        <v>162.9</v>
      </c>
      <c r="F16" s="7">
        <v>1.8</v>
      </c>
      <c r="G16" s="7">
        <v>34.9</v>
      </c>
      <c r="H16" s="7">
        <v>0.9</v>
      </c>
      <c r="I16" s="7" t="s">
        <v>15</v>
      </c>
      <c r="J16" s="7">
        <v>200.5</v>
      </c>
      <c r="K16" s="3">
        <v>1995</v>
      </c>
      <c r="L16" s="7">
        <v>7.2</v>
      </c>
      <c r="M16" s="4" t="s">
        <v>15</v>
      </c>
      <c r="N16" s="7">
        <v>7.2</v>
      </c>
      <c r="O16" s="7">
        <v>27.6</v>
      </c>
      <c r="P16" s="7">
        <v>2.5</v>
      </c>
      <c r="Q16" s="4" t="s">
        <v>41</v>
      </c>
      <c r="R16" s="7">
        <v>2.5</v>
      </c>
      <c r="S16" s="7">
        <v>0.3</v>
      </c>
      <c r="T16" s="7">
        <v>0.2</v>
      </c>
      <c r="U16" s="7">
        <v>37.799999999999997</v>
      </c>
      <c r="V16" s="7">
        <v>238.5</v>
      </c>
    </row>
    <row r="17" spans="1:22" ht="15.75" thickBot="1" x14ac:dyDescent="0.3">
      <c r="A17" s="3">
        <v>1996</v>
      </c>
      <c r="B17" s="4" t="s">
        <v>16</v>
      </c>
      <c r="C17" s="4" t="s">
        <v>15</v>
      </c>
      <c r="D17" s="4" t="s">
        <v>16</v>
      </c>
      <c r="E17" s="7">
        <v>165.5</v>
      </c>
      <c r="F17" s="7">
        <v>1.8</v>
      </c>
      <c r="G17" s="7">
        <v>37</v>
      </c>
      <c r="H17" s="7">
        <v>1.1000000000000001</v>
      </c>
      <c r="I17" s="7" t="s">
        <v>15</v>
      </c>
      <c r="J17" s="7">
        <v>205.4</v>
      </c>
      <c r="K17" s="3">
        <v>1996</v>
      </c>
      <c r="L17" s="7">
        <v>7.3</v>
      </c>
      <c r="M17" s="4" t="s">
        <v>15</v>
      </c>
      <c r="N17" s="7">
        <v>7.3</v>
      </c>
      <c r="O17" s="7">
        <v>28</v>
      </c>
      <c r="P17" s="7">
        <v>2.7</v>
      </c>
      <c r="Q17" s="4" t="s">
        <v>41</v>
      </c>
      <c r="R17" s="7">
        <v>2.7</v>
      </c>
      <c r="S17" s="7">
        <v>0.4</v>
      </c>
      <c r="T17" s="7">
        <v>0.3</v>
      </c>
      <c r="U17" s="7">
        <v>38.700000000000003</v>
      </c>
      <c r="V17" s="7">
        <v>244.2</v>
      </c>
    </row>
    <row r="18" spans="1:22" ht="15.75" thickBot="1" x14ac:dyDescent="0.3">
      <c r="A18" s="3">
        <v>1997</v>
      </c>
      <c r="B18" s="4" t="s">
        <v>16</v>
      </c>
      <c r="C18" s="4" t="s">
        <v>15</v>
      </c>
      <c r="D18" s="4" t="s">
        <v>16</v>
      </c>
      <c r="E18" s="7">
        <v>167</v>
      </c>
      <c r="F18" s="7">
        <v>1.8</v>
      </c>
      <c r="G18" s="7">
        <v>39.5</v>
      </c>
      <c r="H18" s="7">
        <v>1.2</v>
      </c>
      <c r="I18" s="7" t="s">
        <v>15</v>
      </c>
      <c r="J18" s="7">
        <v>209.5</v>
      </c>
      <c r="K18" s="3">
        <v>1997</v>
      </c>
      <c r="L18" s="7">
        <v>7.5</v>
      </c>
      <c r="M18" s="4" t="s">
        <v>15</v>
      </c>
      <c r="N18" s="7">
        <v>7.5</v>
      </c>
      <c r="O18" s="7">
        <v>28.8</v>
      </c>
      <c r="P18" s="7">
        <v>2.8</v>
      </c>
      <c r="Q18" s="4" t="s">
        <v>41</v>
      </c>
      <c r="R18" s="7">
        <v>2.8</v>
      </c>
      <c r="S18" s="7">
        <v>0.3</v>
      </c>
      <c r="T18" s="7">
        <v>0.4</v>
      </c>
      <c r="U18" s="7">
        <v>39.799999999999997</v>
      </c>
      <c r="V18" s="7">
        <v>249.5</v>
      </c>
    </row>
    <row r="19" spans="1:22" ht="15.75" thickBot="1" x14ac:dyDescent="0.3">
      <c r="A19" s="3">
        <v>1998</v>
      </c>
      <c r="B19" s="4" t="s">
        <v>16</v>
      </c>
      <c r="C19" s="4" t="s">
        <v>15</v>
      </c>
      <c r="D19" s="4" t="s">
        <v>16</v>
      </c>
      <c r="E19" s="7">
        <v>164</v>
      </c>
      <c r="F19" s="7">
        <v>1.8</v>
      </c>
      <c r="G19" s="7">
        <v>44.1</v>
      </c>
      <c r="H19" s="7">
        <v>1.4</v>
      </c>
      <c r="I19" s="7" t="s">
        <v>15</v>
      </c>
      <c r="J19" s="7">
        <v>211.3</v>
      </c>
      <c r="K19" s="3">
        <v>1998</v>
      </c>
      <c r="L19" s="7">
        <v>7.9</v>
      </c>
      <c r="M19" s="4" t="s">
        <v>15</v>
      </c>
      <c r="N19" s="7">
        <v>7.9</v>
      </c>
      <c r="O19" s="7">
        <v>29.3</v>
      </c>
      <c r="P19" s="7">
        <v>2.9</v>
      </c>
      <c r="Q19" s="4" t="s">
        <v>41</v>
      </c>
      <c r="R19" s="7">
        <v>2.9</v>
      </c>
      <c r="S19" s="7">
        <v>0.3</v>
      </c>
      <c r="T19" s="7">
        <v>0.4</v>
      </c>
      <c r="U19" s="7">
        <v>40.799999999999997</v>
      </c>
      <c r="V19" s="7">
        <v>252.3</v>
      </c>
    </row>
    <row r="20" spans="1:22" ht="15.75" thickBot="1" x14ac:dyDescent="0.3">
      <c r="A20" s="3">
        <v>1999</v>
      </c>
      <c r="B20" s="4" t="s">
        <v>16</v>
      </c>
      <c r="C20" s="4" t="s">
        <v>15</v>
      </c>
      <c r="D20" s="4" t="s">
        <v>16</v>
      </c>
      <c r="E20" s="7">
        <v>170.1</v>
      </c>
      <c r="F20" s="7">
        <v>1.9</v>
      </c>
      <c r="G20" s="7">
        <v>48.2</v>
      </c>
      <c r="H20" s="7">
        <v>1.8</v>
      </c>
      <c r="I20" s="7" t="s">
        <v>15</v>
      </c>
      <c r="J20" s="7">
        <v>222</v>
      </c>
      <c r="K20" s="3">
        <v>1999</v>
      </c>
      <c r="L20" s="7">
        <v>8.5</v>
      </c>
      <c r="M20" s="4" t="s">
        <v>15</v>
      </c>
      <c r="N20" s="7">
        <v>8.5</v>
      </c>
      <c r="O20" s="7">
        <v>29.9</v>
      </c>
      <c r="P20" s="7">
        <v>3.2</v>
      </c>
      <c r="Q20" s="4" t="s">
        <v>41</v>
      </c>
      <c r="R20" s="7">
        <v>3.2</v>
      </c>
      <c r="S20" s="7">
        <v>0.3</v>
      </c>
      <c r="T20" s="7">
        <v>0.4</v>
      </c>
      <c r="U20" s="7">
        <v>42.3</v>
      </c>
      <c r="V20" s="7">
        <v>264.3</v>
      </c>
    </row>
    <row r="21" spans="1:22" ht="15.75" thickBot="1" x14ac:dyDescent="0.3">
      <c r="A21" s="3">
        <v>2000</v>
      </c>
      <c r="B21" s="4" t="s">
        <v>16</v>
      </c>
      <c r="C21" s="4" t="s">
        <v>16</v>
      </c>
      <c r="D21" s="4" t="s">
        <v>16</v>
      </c>
      <c r="E21" s="7">
        <v>174.3</v>
      </c>
      <c r="F21" s="7">
        <v>2</v>
      </c>
      <c r="G21" s="7">
        <v>50.9</v>
      </c>
      <c r="H21" s="7">
        <v>2.2000000000000002</v>
      </c>
      <c r="I21" s="7" t="s">
        <v>15</v>
      </c>
      <c r="J21" s="7">
        <v>229.4</v>
      </c>
      <c r="K21" s="3">
        <v>2000</v>
      </c>
      <c r="L21" s="7">
        <v>9.4</v>
      </c>
      <c r="M21" s="4" t="s">
        <v>15</v>
      </c>
      <c r="N21" s="7">
        <v>9.4</v>
      </c>
      <c r="O21" s="7">
        <v>30.9</v>
      </c>
      <c r="P21" s="7">
        <v>3.5</v>
      </c>
      <c r="Q21" s="4" t="s">
        <v>41</v>
      </c>
      <c r="R21" s="7">
        <v>3.5</v>
      </c>
      <c r="S21" s="7">
        <v>0.4</v>
      </c>
      <c r="T21" s="7">
        <v>0.4</v>
      </c>
      <c r="U21" s="7">
        <v>44.6</v>
      </c>
      <c r="V21" s="7">
        <v>274</v>
      </c>
    </row>
    <row r="22" spans="1:22" ht="15.75" thickBot="1" x14ac:dyDescent="0.3">
      <c r="A22" s="3">
        <v>2001</v>
      </c>
      <c r="B22" s="4" t="s">
        <v>16</v>
      </c>
      <c r="C22" s="4" t="s">
        <v>16</v>
      </c>
      <c r="D22" s="4" t="s">
        <v>16</v>
      </c>
      <c r="E22" s="7">
        <v>179.4</v>
      </c>
      <c r="F22" s="7">
        <v>1.8</v>
      </c>
      <c r="G22" s="7">
        <v>53.8</v>
      </c>
      <c r="H22" s="7">
        <v>1.8</v>
      </c>
      <c r="I22" s="7" t="s">
        <v>15</v>
      </c>
      <c r="J22" s="7">
        <v>236.8</v>
      </c>
      <c r="K22" s="3">
        <v>2001</v>
      </c>
      <c r="L22" s="7">
        <v>8.8000000000000007</v>
      </c>
      <c r="M22" s="4" t="s">
        <v>15</v>
      </c>
      <c r="N22" s="7">
        <v>8.8000000000000007</v>
      </c>
      <c r="O22" s="7">
        <v>31.6</v>
      </c>
      <c r="P22" s="7">
        <v>3.6</v>
      </c>
      <c r="Q22" s="4" t="s">
        <v>41</v>
      </c>
      <c r="R22" s="7">
        <v>3.6</v>
      </c>
      <c r="S22" s="7">
        <v>0.4</v>
      </c>
      <c r="T22" s="7">
        <v>0.5</v>
      </c>
      <c r="U22" s="7">
        <v>44.9</v>
      </c>
      <c r="V22" s="7">
        <v>281.7</v>
      </c>
    </row>
    <row r="23" spans="1:22" ht="15.75" thickBot="1" x14ac:dyDescent="0.3">
      <c r="A23" s="3">
        <v>2002</v>
      </c>
      <c r="B23" s="4" t="s">
        <v>16</v>
      </c>
      <c r="C23" s="4" t="s">
        <v>16</v>
      </c>
      <c r="D23" s="4" t="s">
        <v>16</v>
      </c>
      <c r="E23" s="7">
        <v>182.7</v>
      </c>
      <c r="F23" s="7">
        <v>1.9</v>
      </c>
      <c r="G23" s="7">
        <v>54.4</v>
      </c>
      <c r="H23" s="7">
        <v>2</v>
      </c>
      <c r="I23" s="7" t="s">
        <v>15</v>
      </c>
      <c r="J23" s="7">
        <v>241</v>
      </c>
      <c r="K23" s="3">
        <v>2002</v>
      </c>
      <c r="L23" s="7">
        <v>8.8000000000000007</v>
      </c>
      <c r="M23" s="4" t="s">
        <v>15</v>
      </c>
      <c r="N23" s="7">
        <v>8.8000000000000007</v>
      </c>
      <c r="O23" s="7">
        <v>32</v>
      </c>
      <c r="P23" s="7">
        <v>4.0999999999999996</v>
      </c>
      <c r="Q23" s="4" t="s">
        <v>41</v>
      </c>
      <c r="R23" s="7">
        <v>4.0999999999999996</v>
      </c>
      <c r="S23" s="7">
        <v>0.4</v>
      </c>
      <c r="T23" s="7">
        <v>0.5</v>
      </c>
      <c r="U23" s="7">
        <v>45.8</v>
      </c>
      <c r="V23" s="7">
        <v>286.8</v>
      </c>
    </row>
    <row r="24" spans="1:22" ht="15.75" thickBot="1" x14ac:dyDescent="0.3">
      <c r="A24" s="3">
        <v>2003</v>
      </c>
      <c r="B24" s="4" t="s">
        <v>16</v>
      </c>
      <c r="C24" s="4" t="s">
        <v>16</v>
      </c>
      <c r="D24" s="4" t="s">
        <v>16</v>
      </c>
      <c r="E24" s="7">
        <v>184.2</v>
      </c>
      <c r="F24" s="7">
        <v>1.8</v>
      </c>
      <c r="G24" s="7">
        <v>58.8</v>
      </c>
      <c r="H24" s="7">
        <v>2.9</v>
      </c>
      <c r="I24" s="7" t="s">
        <v>15</v>
      </c>
      <c r="J24" s="7">
        <v>247.7</v>
      </c>
      <c r="K24" s="3">
        <v>2003</v>
      </c>
      <c r="L24" s="7">
        <v>9</v>
      </c>
      <c r="M24" s="4" t="s">
        <v>15</v>
      </c>
      <c r="N24" s="7">
        <v>9</v>
      </c>
      <c r="O24" s="7">
        <v>31.8</v>
      </c>
      <c r="P24" s="7">
        <v>4.2</v>
      </c>
      <c r="Q24" s="4" t="s">
        <v>41</v>
      </c>
      <c r="R24" s="7">
        <v>4.2</v>
      </c>
      <c r="S24" s="7">
        <v>0.4</v>
      </c>
      <c r="T24" s="7">
        <v>0.4</v>
      </c>
      <c r="U24" s="7">
        <v>45.8</v>
      </c>
      <c r="V24" s="7">
        <v>293.5</v>
      </c>
    </row>
    <row r="25" spans="1:22" ht="15.75" thickBot="1" x14ac:dyDescent="0.3">
      <c r="A25" s="3">
        <v>2004</v>
      </c>
      <c r="B25" s="4" t="s">
        <v>16</v>
      </c>
      <c r="C25" s="4" t="s">
        <v>16</v>
      </c>
      <c r="D25" s="4" t="s">
        <v>16</v>
      </c>
      <c r="E25" s="7">
        <v>189.7</v>
      </c>
      <c r="F25" s="7">
        <v>1.8</v>
      </c>
      <c r="G25" s="7">
        <v>61.5</v>
      </c>
      <c r="H25" s="7">
        <v>2.4</v>
      </c>
      <c r="I25" s="7" t="s">
        <v>15</v>
      </c>
      <c r="J25" s="7">
        <v>255.4</v>
      </c>
      <c r="K25" s="3">
        <v>2004</v>
      </c>
      <c r="L25" s="7">
        <v>9.3000000000000007</v>
      </c>
      <c r="M25" s="4" t="s">
        <v>45</v>
      </c>
      <c r="N25" s="7">
        <v>9.3000000000000007</v>
      </c>
      <c r="O25" s="7">
        <v>32.799999999999997</v>
      </c>
      <c r="P25" s="7">
        <v>4.4000000000000004</v>
      </c>
      <c r="Q25" s="4" t="s">
        <v>41</v>
      </c>
      <c r="R25" s="7">
        <v>4.4000000000000004</v>
      </c>
      <c r="S25" s="7">
        <v>0.4</v>
      </c>
      <c r="T25" s="7">
        <v>0.5</v>
      </c>
      <c r="U25" s="7">
        <v>47.4</v>
      </c>
      <c r="V25" s="7">
        <v>302.8</v>
      </c>
    </row>
    <row r="26" spans="1:22" ht="15.75" thickBot="1" x14ac:dyDescent="0.3">
      <c r="A26" s="8">
        <v>2005</v>
      </c>
      <c r="B26" s="9" t="s">
        <v>16</v>
      </c>
      <c r="C26" s="9" t="s">
        <v>16</v>
      </c>
      <c r="D26" s="9" t="s">
        <v>16</v>
      </c>
      <c r="E26" s="11">
        <v>186.2</v>
      </c>
      <c r="F26" s="11">
        <v>1.7</v>
      </c>
      <c r="G26" s="11">
        <v>65.8</v>
      </c>
      <c r="H26" s="11">
        <v>2.7</v>
      </c>
      <c r="I26" s="11" t="s">
        <v>15</v>
      </c>
      <c r="J26" s="11">
        <v>256.39999999999998</v>
      </c>
      <c r="K26" s="8">
        <v>2005</v>
      </c>
      <c r="L26" s="11">
        <v>9.5</v>
      </c>
      <c r="M26" s="9" t="s">
        <v>45</v>
      </c>
      <c r="N26" s="11">
        <v>9.5</v>
      </c>
      <c r="O26" s="11">
        <v>33.299999999999997</v>
      </c>
      <c r="P26" s="11">
        <v>4.7</v>
      </c>
      <c r="Q26" s="9" t="s">
        <v>41</v>
      </c>
      <c r="R26" s="11">
        <v>4.7</v>
      </c>
      <c r="S26" s="11">
        <v>0.4</v>
      </c>
      <c r="T26" s="11">
        <v>0.5</v>
      </c>
      <c r="U26" s="11">
        <v>48.4</v>
      </c>
      <c r="V26" s="11">
        <v>304.8</v>
      </c>
    </row>
    <row r="27" spans="1:22" ht="15.75" thickBot="1" x14ac:dyDescent="0.3">
      <c r="A27" s="8">
        <v>2006</v>
      </c>
      <c r="B27" s="9" t="s">
        <v>16</v>
      </c>
      <c r="C27" s="9" t="s">
        <v>16</v>
      </c>
      <c r="D27" s="9" t="s">
        <v>16</v>
      </c>
      <c r="E27" s="11">
        <v>189.3</v>
      </c>
      <c r="F27" s="11">
        <v>1.6</v>
      </c>
      <c r="G27" s="11">
        <v>68.3</v>
      </c>
      <c r="H27" s="11">
        <v>3</v>
      </c>
      <c r="I27" s="11" t="s">
        <v>15</v>
      </c>
      <c r="J27" s="11">
        <v>262.2</v>
      </c>
      <c r="K27" s="8">
        <v>2006</v>
      </c>
      <c r="L27" s="11">
        <v>10</v>
      </c>
      <c r="M27" s="9" t="s">
        <v>45</v>
      </c>
      <c r="N27" s="11">
        <v>10</v>
      </c>
      <c r="O27" s="11">
        <v>33.700000000000003</v>
      </c>
      <c r="P27" s="11">
        <v>5.0999999999999996</v>
      </c>
      <c r="Q27" s="9" t="s">
        <v>41</v>
      </c>
      <c r="R27" s="11">
        <v>5.0999999999999996</v>
      </c>
      <c r="S27" s="11">
        <v>0.4</v>
      </c>
      <c r="T27" s="11">
        <v>0.5</v>
      </c>
      <c r="U27" s="11">
        <v>49.7</v>
      </c>
      <c r="V27" s="11">
        <v>312</v>
      </c>
    </row>
    <row r="28" spans="1:22" ht="15.75" thickBot="1" x14ac:dyDescent="0.3">
      <c r="A28" s="8">
        <v>2007</v>
      </c>
      <c r="B28" s="9" t="s">
        <v>16</v>
      </c>
      <c r="C28" s="9" t="s">
        <v>16</v>
      </c>
      <c r="D28" s="9" t="s">
        <v>16</v>
      </c>
      <c r="E28" s="11" t="s">
        <v>133</v>
      </c>
      <c r="F28" s="11">
        <v>1.6</v>
      </c>
      <c r="G28" s="11" t="s">
        <v>134</v>
      </c>
      <c r="H28" s="11" t="s">
        <v>135</v>
      </c>
      <c r="I28" s="11">
        <v>2.4</v>
      </c>
      <c r="J28" s="11">
        <v>290.89999999999998</v>
      </c>
      <c r="K28" s="8">
        <v>2007</v>
      </c>
      <c r="L28" s="11">
        <v>10.3</v>
      </c>
      <c r="M28" s="9" t="s">
        <v>45</v>
      </c>
      <c r="N28" s="11">
        <v>10.3</v>
      </c>
      <c r="O28" s="11">
        <v>34.1</v>
      </c>
      <c r="P28" s="11">
        <v>5.6</v>
      </c>
      <c r="Q28" s="9" t="s">
        <v>41</v>
      </c>
      <c r="R28" s="11">
        <v>5.6</v>
      </c>
      <c r="S28" s="11">
        <v>0.4</v>
      </c>
      <c r="T28" s="11">
        <v>1</v>
      </c>
      <c r="U28" s="11">
        <v>51.4</v>
      </c>
      <c r="V28" s="11">
        <v>342.3</v>
      </c>
    </row>
    <row r="29" spans="1:22" ht="15.75" thickBot="1" x14ac:dyDescent="0.3">
      <c r="A29" s="8">
        <v>2008</v>
      </c>
      <c r="B29" s="9" t="s">
        <v>16</v>
      </c>
      <c r="C29" s="9" t="s">
        <v>16</v>
      </c>
      <c r="D29" s="9" t="s">
        <v>16</v>
      </c>
      <c r="E29" s="11">
        <v>180.5</v>
      </c>
      <c r="F29" s="11">
        <v>1.6</v>
      </c>
      <c r="G29" s="11">
        <v>101.5</v>
      </c>
      <c r="H29" s="11">
        <v>4.5</v>
      </c>
      <c r="I29" s="11">
        <v>2.1</v>
      </c>
      <c r="J29" s="11">
        <v>290.2</v>
      </c>
      <c r="K29" s="8">
        <v>2008</v>
      </c>
      <c r="L29" s="11">
        <v>10.8</v>
      </c>
      <c r="M29" s="9" t="s">
        <v>45</v>
      </c>
      <c r="N29" s="11">
        <v>10.8</v>
      </c>
      <c r="O29" s="11">
        <v>34.6</v>
      </c>
      <c r="P29" s="11">
        <v>5.9</v>
      </c>
      <c r="Q29" s="9" t="s">
        <v>41</v>
      </c>
      <c r="R29" s="11">
        <v>5.9</v>
      </c>
      <c r="S29" s="11">
        <v>0.4</v>
      </c>
      <c r="T29" s="11">
        <v>1.3</v>
      </c>
      <c r="U29" s="11">
        <v>53</v>
      </c>
      <c r="V29" s="11">
        <v>343.3</v>
      </c>
    </row>
    <row r="30" spans="1:22" ht="15.75" thickBot="1" x14ac:dyDescent="0.3">
      <c r="A30" s="8">
        <v>2009</v>
      </c>
      <c r="B30" s="9" t="s">
        <v>16</v>
      </c>
      <c r="C30" s="9" t="s">
        <v>16</v>
      </c>
      <c r="D30" s="9" t="s">
        <v>16</v>
      </c>
      <c r="E30" s="11">
        <v>177.7</v>
      </c>
      <c r="F30" s="11">
        <v>1.8</v>
      </c>
      <c r="G30" s="11">
        <v>104.5</v>
      </c>
      <c r="H30" s="11">
        <v>4.3</v>
      </c>
      <c r="I30" s="11">
        <v>3.8</v>
      </c>
      <c r="J30" s="11">
        <v>292.10000000000002</v>
      </c>
      <c r="K30" s="8">
        <v>2009</v>
      </c>
      <c r="L30" s="11">
        <v>10.9</v>
      </c>
      <c r="M30" s="9" t="s">
        <v>45</v>
      </c>
      <c r="N30" s="11">
        <v>10.9</v>
      </c>
      <c r="O30" s="11">
        <v>35</v>
      </c>
      <c r="P30" s="11">
        <v>6.1</v>
      </c>
      <c r="Q30" s="9" t="s">
        <v>41</v>
      </c>
      <c r="R30" s="11">
        <v>6.1</v>
      </c>
      <c r="S30" s="11">
        <v>0.4</v>
      </c>
      <c r="T30" s="11">
        <v>1</v>
      </c>
      <c r="U30" s="11">
        <v>53.4</v>
      </c>
      <c r="V30" s="11">
        <v>345.6</v>
      </c>
    </row>
    <row r="31" spans="1:22" ht="15.75" thickBot="1" x14ac:dyDescent="0.3">
      <c r="A31" s="8">
        <v>2010</v>
      </c>
      <c r="B31" s="9" t="s">
        <v>16</v>
      </c>
      <c r="C31" s="9" t="s">
        <v>16</v>
      </c>
      <c r="D31" s="9" t="s">
        <v>16</v>
      </c>
      <c r="E31" s="11">
        <v>179.7</v>
      </c>
      <c r="F31" s="11">
        <v>1.7</v>
      </c>
      <c r="G31" s="11">
        <v>112.1</v>
      </c>
      <c r="H31" s="11">
        <v>4.5</v>
      </c>
      <c r="I31" s="11">
        <v>3.2</v>
      </c>
      <c r="J31" s="11">
        <v>301.2</v>
      </c>
      <c r="K31" s="8">
        <v>2010</v>
      </c>
      <c r="L31" s="11">
        <v>10.7</v>
      </c>
      <c r="M31" s="9" t="s">
        <v>45</v>
      </c>
      <c r="N31" s="11">
        <v>10.7</v>
      </c>
      <c r="O31" s="11">
        <v>34.200000000000003</v>
      </c>
      <c r="P31" s="11">
        <v>6.3</v>
      </c>
      <c r="Q31" s="9" t="s">
        <v>41</v>
      </c>
      <c r="R31" s="11">
        <v>6.3</v>
      </c>
      <c r="S31" s="11">
        <v>0.5</v>
      </c>
      <c r="T31" s="11">
        <v>0.8</v>
      </c>
      <c r="U31" s="11">
        <v>52.5</v>
      </c>
      <c r="V31" s="11">
        <v>353.7</v>
      </c>
    </row>
    <row r="32" spans="1:22" ht="15.75" thickBot="1" x14ac:dyDescent="0.3">
      <c r="A32" s="8">
        <v>2011</v>
      </c>
      <c r="B32" s="9">
        <v>176.9</v>
      </c>
      <c r="C32" s="11">
        <v>0.2</v>
      </c>
      <c r="D32" s="11">
        <v>2.8</v>
      </c>
      <c r="E32" s="11">
        <v>179.8</v>
      </c>
      <c r="F32" s="11">
        <v>1.6</v>
      </c>
      <c r="G32" s="11">
        <v>106.4</v>
      </c>
      <c r="H32" s="11">
        <v>5</v>
      </c>
      <c r="I32" s="11">
        <v>3.4</v>
      </c>
      <c r="J32" s="11">
        <v>296.10000000000002</v>
      </c>
      <c r="K32" s="8">
        <v>2011</v>
      </c>
      <c r="L32" s="11">
        <v>10.9</v>
      </c>
      <c r="M32" s="11">
        <v>0.1</v>
      </c>
      <c r="N32" s="11">
        <v>10.9</v>
      </c>
      <c r="O32" s="11">
        <v>33.9</v>
      </c>
      <c r="P32" s="11">
        <v>5.8</v>
      </c>
      <c r="Q32" s="11">
        <v>0.6</v>
      </c>
      <c r="R32" s="11">
        <v>6.4</v>
      </c>
      <c r="S32" s="11">
        <v>0.4</v>
      </c>
      <c r="T32" s="11">
        <v>0.6</v>
      </c>
      <c r="U32" s="11">
        <v>52.3</v>
      </c>
      <c r="V32" s="11">
        <v>348.4</v>
      </c>
    </row>
    <row r="33" spans="1:22" ht="15.75" thickBot="1" x14ac:dyDescent="0.3">
      <c r="A33" s="8">
        <v>2012</v>
      </c>
      <c r="B33" s="11">
        <v>173.2</v>
      </c>
      <c r="C33" s="11">
        <v>0.2</v>
      </c>
      <c r="D33" s="11">
        <v>3.6</v>
      </c>
      <c r="E33" s="11">
        <v>177.1</v>
      </c>
      <c r="F33" s="11">
        <v>1.7</v>
      </c>
      <c r="G33" s="11">
        <v>104.5</v>
      </c>
      <c r="H33" s="11">
        <v>5.3</v>
      </c>
      <c r="I33" s="11">
        <v>2.6</v>
      </c>
      <c r="J33" s="11">
        <v>291.10000000000002</v>
      </c>
      <c r="K33" s="8">
        <v>2012</v>
      </c>
      <c r="L33" s="11">
        <v>10.9</v>
      </c>
      <c r="M33" s="11">
        <v>0.1</v>
      </c>
      <c r="N33" s="11">
        <v>11</v>
      </c>
      <c r="O33" s="11">
        <v>34</v>
      </c>
      <c r="P33" s="11">
        <v>6</v>
      </c>
      <c r="Q33" s="11">
        <v>0.7</v>
      </c>
      <c r="R33" s="11">
        <v>6.7</v>
      </c>
      <c r="S33" s="11">
        <v>0.5</v>
      </c>
      <c r="T33" s="11">
        <v>0.9</v>
      </c>
      <c r="U33" s="11">
        <v>53.1</v>
      </c>
      <c r="V33" s="11">
        <v>344.2</v>
      </c>
    </row>
    <row r="34" spans="1:22" x14ac:dyDescent="0.25">
      <c r="A34" s="17" t="s">
        <v>20</v>
      </c>
    </row>
    <row r="35" spans="1:22" x14ac:dyDescent="0.25">
      <c r="A35" s="17" t="s">
        <v>21</v>
      </c>
    </row>
    <row r="36" spans="1:22" x14ac:dyDescent="0.25">
      <c r="A36" s="17" t="s">
        <v>22</v>
      </c>
    </row>
    <row r="37" spans="1:22" x14ac:dyDescent="0.25">
      <c r="A37" s="17" t="s">
        <v>23</v>
      </c>
    </row>
    <row r="38" spans="1:22" x14ac:dyDescent="0.25">
      <c r="A38" s="17" t="s">
        <v>137</v>
      </c>
    </row>
    <row r="39" spans="1:22" x14ac:dyDescent="0.25">
      <c r="A39" s="17" t="s">
        <v>47</v>
      </c>
    </row>
    <row r="40" spans="1:22" x14ac:dyDescent="0.25">
      <c r="A40" s="17" t="s">
        <v>48</v>
      </c>
    </row>
    <row r="41" spans="1:22" x14ac:dyDescent="0.25">
      <c r="A41" s="17" t="s">
        <v>49</v>
      </c>
    </row>
    <row r="42" spans="1:22" x14ac:dyDescent="0.25">
      <c r="A42" s="17" t="s">
        <v>24</v>
      </c>
    </row>
  </sheetData>
  <mergeCells count="30">
    <mergeCell ref="K3:V3"/>
    <mergeCell ref="K4:K6"/>
    <mergeCell ref="L4:N4"/>
    <mergeCell ref="O4:O6"/>
    <mergeCell ref="P4:R4"/>
    <mergeCell ref="S4:S6"/>
    <mergeCell ref="T4:T6"/>
    <mergeCell ref="U4:U6"/>
    <mergeCell ref="V4:V6"/>
    <mergeCell ref="L5:L6"/>
    <mergeCell ref="N5:N6"/>
    <mergeCell ref="P5:P6"/>
    <mergeCell ref="Q5:Q6"/>
    <mergeCell ref="R5:R6"/>
    <mergeCell ref="X4:X6"/>
    <mergeCell ref="A1:J1"/>
    <mergeCell ref="A2:J2"/>
    <mergeCell ref="A3:J3"/>
    <mergeCell ref="A4:A6"/>
    <mergeCell ref="B4:E4"/>
    <mergeCell ref="F4:F6"/>
    <mergeCell ref="G4:G6"/>
    <mergeCell ref="H4:H6"/>
    <mergeCell ref="I4:I6"/>
    <mergeCell ref="J4:J6"/>
    <mergeCell ref="B5:B6"/>
    <mergeCell ref="C5:C6"/>
    <mergeCell ref="E5:E6"/>
    <mergeCell ref="K1:V1"/>
    <mergeCell ref="K2:V2"/>
  </mergeCells>
  <hyperlinks>
    <hyperlink ref="X4:X6" location="TOC!A1" display="Back to Table of 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topLeftCell="A19" workbookViewId="0">
      <selection activeCell="W19" sqref="W1:X1048576"/>
    </sheetView>
  </sheetViews>
  <sheetFormatPr defaultRowHeight="15" x14ac:dyDescent="0.25"/>
  <sheetData>
    <row r="1" spans="1:24" x14ac:dyDescent="0.25">
      <c r="A1" s="229" t="s">
        <v>93</v>
      </c>
      <c r="B1" s="229"/>
      <c r="C1" s="229"/>
      <c r="D1" s="229"/>
      <c r="E1" s="229"/>
      <c r="F1" s="229"/>
      <c r="G1" s="229"/>
      <c r="H1" s="229"/>
      <c r="I1" s="229"/>
      <c r="J1" s="229"/>
      <c r="K1" s="229" t="s">
        <v>93</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72" t="s">
        <v>138</v>
      </c>
      <c r="B3" s="273"/>
      <c r="C3" s="273"/>
      <c r="D3" s="273"/>
      <c r="E3" s="273"/>
      <c r="F3" s="273"/>
      <c r="G3" s="273"/>
      <c r="H3" s="273"/>
      <c r="I3" s="273"/>
      <c r="J3" s="285"/>
      <c r="K3" s="284" t="s">
        <v>143</v>
      </c>
      <c r="L3" s="273"/>
      <c r="M3" s="273"/>
      <c r="N3" s="273"/>
      <c r="O3" s="273"/>
      <c r="P3" s="273"/>
      <c r="Q3" s="273"/>
      <c r="R3" s="273"/>
      <c r="S3" s="273"/>
      <c r="T3" s="273"/>
      <c r="U3" s="273"/>
      <c r="V3" s="285"/>
    </row>
    <row r="4" spans="1:24" ht="15.75" thickBot="1" x14ac:dyDescent="0.3">
      <c r="A4" s="278" t="s">
        <v>139</v>
      </c>
      <c r="B4" s="279"/>
      <c r="C4" s="279"/>
      <c r="D4" s="279"/>
      <c r="E4" s="279"/>
      <c r="F4" s="279"/>
      <c r="G4" s="279"/>
      <c r="H4" s="279"/>
      <c r="I4" s="279"/>
      <c r="J4" s="287"/>
      <c r="K4" s="286" t="s">
        <v>144</v>
      </c>
      <c r="L4" s="279"/>
      <c r="M4" s="279"/>
      <c r="N4" s="279"/>
      <c r="O4" s="279"/>
      <c r="P4" s="279"/>
      <c r="Q4" s="279"/>
      <c r="R4" s="279"/>
      <c r="S4" s="279"/>
      <c r="T4" s="279"/>
      <c r="U4" s="279"/>
      <c r="V4" s="287"/>
      <c r="X4" s="217" t="s">
        <v>2199</v>
      </c>
    </row>
    <row r="5" spans="1:24" ht="25.5" customHeight="1" thickBot="1" x14ac:dyDescent="0.3">
      <c r="A5" s="234" t="s">
        <v>3</v>
      </c>
      <c r="B5" s="220" t="s">
        <v>4</v>
      </c>
      <c r="C5" s="221"/>
      <c r="D5" s="221"/>
      <c r="E5" s="222"/>
      <c r="F5" s="234" t="s">
        <v>5</v>
      </c>
      <c r="G5" s="234" t="s">
        <v>6</v>
      </c>
      <c r="H5" s="234" t="s">
        <v>7</v>
      </c>
      <c r="I5" s="234" t="s">
        <v>8</v>
      </c>
      <c r="J5" s="234" t="s">
        <v>9</v>
      </c>
      <c r="K5" s="234" t="s">
        <v>3</v>
      </c>
      <c r="L5" s="220" t="s">
        <v>26</v>
      </c>
      <c r="M5" s="221"/>
      <c r="N5" s="222"/>
      <c r="O5" s="223" t="s">
        <v>27</v>
      </c>
      <c r="P5" s="240" t="s">
        <v>28</v>
      </c>
      <c r="Q5" s="241"/>
      <c r="R5" s="242"/>
      <c r="S5" s="231" t="s">
        <v>29</v>
      </c>
      <c r="T5" s="234" t="s">
        <v>30</v>
      </c>
      <c r="U5" s="234" t="s">
        <v>31</v>
      </c>
      <c r="V5" s="251" t="s">
        <v>82</v>
      </c>
      <c r="X5" s="218"/>
    </row>
    <row r="6" spans="1:24" ht="18" customHeight="1" thickBot="1" x14ac:dyDescent="0.3">
      <c r="A6" s="235"/>
      <c r="B6" s="237" t="s">
        <v>10</v>
      </c>
      <c r="C6" s="237" t="s">
        <v>11</v>
      </c>
      <c r="D6" s="1" t="s">
        <v>12</v>
      </c>
      <c r="E6" s="237" t="s">
        <v>14</v>
      </c>
      <c r="F6" s="235"/>
      <c r="G6" s="235"/>
      <c r="H6" s="235"/>
      <c r="I6" s="235"/>
      <c r="J6" s="235"/>
      <c r="K6" s="235"/>
      <c r="L6" s="237" t="s">
        <v>33</v>
      </c>
      <c r="M6" s="1" t="s">
        <v>34</v>
      </c>
      <c r="N6" s="237" t="s">
        <v>36</v>
      </c>
      <c r="O6" s="224"/>
      <c r="P6" s="238" t="s">
        <v>37</v>
      </c>
      <c r="Q6" s="238" t="s">
        <v>38</v>
      </c>
      <c r="R6" s="238" t="s">
        <v>39</v>
      </c>
      <c r="S6" s="232"/>
      <c r="T6" s="235"/>
      <c r="U6" s="235"/>
      <c r="V6" s="252"/>
      <c r="X6" s="219"/>
    </row>
    <row r="7" spans="1:24" ht="15.75" thickBot="1" x14ac:dyDescent="0.3">
      <c r="A7" s="236"/>
      <c r="B7" s="236"/>
      <c r="C7" s="236"/>
      <c r="D7" s="2" t="s">
        <v>13</v>
      </c>
      <c r="E7" s="236"/>
      <c r="F7" s="236"/>
      <c r="G7" s="236"/>
      <c r="H7" s="236"/>
      <c r="I7" s="236"/>
      <c r="J7" s="236"/>
      <c r="K7" s="236"/>
      <c r="L7" s="236"/>
      <c r="M7" s="2" t="s">
        <v>35</v>
      </c>
      <c r="N7" s="236"/>
      <c r="O7" s="225"/>
      <c r="P7" s="239"/>
      <c r="Q7" s="239"/>
      <c r="R7" s="239"/>
      <c r="S7" s="233"/>
      <c r="T7" s="236"/>
      <c r="U7" s="236"/>
      <c r="V7" s="253"/>
    </row>
    <row r="8" spans="1:24" ht="15.75" thickBot="1" x14ac:dyDescent="0.3">
      <c r="A8" s="3">
        <v>1986</v>
      </c>
      <c r="B8" s="4" t="s">
        <v>16</v>
      </c>
      <c r="C8" s="4" t="s">
        <v>15</v>
      </c>
      <c r="D8" s="4" t="s">
        <v>16</v>
      </c>
      <c r="E8" s="6">
        <v>2321</v>
      </c>
      <c r="F8" s="6">
        <v>2794</v>
      </c>
      <c r="G8" s="6">
        <v>1414</v>
      </c>
      <c r="H8" s="4" t="s">
        <v>15</v>
      </c>
      <c r="I8" s="4" t="s">
        <v>15</v>
      </c>
      <c r="J8" s="6">
        <v>2156</v>
      </c>
      <c r="K8" s="3">
        <v>1986</v>
      </c>
      <c r="L8" s="6">
        <v>1306</v>
      </c>
      <c r="M8" s="4" t="s">
        <v>15</v>
      </c>
      <c r="N8" s="6">
        <v>1306</v>
      </c>
      <c r="O8" s="6">
        <v>2465</v>
      </c>
      <c r="P8" s="6">
        <v>2152</v>
      </c>
      <c r="Q8" s="4" t="s">
        <v>41</v>
      </c>
      <c r="R8" s="6">
        <v>2152</v>
      </c>
      <c r="S8" s="4" t="s">
        <v>15</v>
      </c>
      <c r="T8" s="7">
        <v>849</v>
      </c>
      <c r="U8" s="6">
        <v>2047</v>
      </c>
      <c r="V8" s="6">
        <v>2138</v>
      </c>
    </row>
    <row r="9" spans="1:24" ht="15.75" thickBot="1" x14ac:dyDescent="0.3">
      <c r="A9" s="3">
        <v>1987</v>
      </c>
      <c r="B9" s="4" t="s">
        <v>16</v>
      </c>
      <c r="C9" s="4" t="s">
        <v>15</v>
      </c>
      <c r="D9" s="4" t="s">
        <v>16</v>
      </c>
      <c r="E9" s="6">
        <v>2544</v>
      </c>
      <c r="F9" s="6">
        <v>2832</v>
      </c>
      <c r="G9" s="6">
        <v>1374</v>
      </c>
      <c r="H9" s="4" t="s">
        <v>15</v>
      </c>
      <c r="I9" s="4" t="s">
        <v>15</v>
      </c>
      <c r="J9" s="6">
        <v>2312</v>
      </c>
      <c r="K9" s="3">
        <v>1987</v>
      </c>
      <c r="L9" s="6">
        <v>1238</v>
      </c>
      <c r="M9" s="4" t="s">
        <v>15</v>
      </c>
      <c r="N9" s="6">
        <v>1238</v>
      </c>
      <c r="O9" s="6">
        <v>2557</v>
      </c>
      <c r="P9" s="6">
        <v>2089</v>
      </c>
      <c r="Q9" s="4" t="s">
        <v>41</v>
      </c>
      <c r="R9" s="6">
        <v>2089</v>
      </c>
      <c r="S9" s="4" t="s">
        <v>15</v>
      </c>
      <c r="T9" s="6">
        <v>1257</v>
      </c>
      <c r="U9" s="6">
        <v>2092</v>
      </c>
      <c r="V9" s="6">
        <v>2274</v>
      </c>
    </row>
    <row r="10" spans="1:24" ht="15.75" thickBot="1" x14ac:dyDescent="0.3">
      <c r="A10" s="3">
        <v>1988</v>
      </c>
      <c r="B10" s="4" t="s">
        <v>16</v>
      </c>
      <c r="C10" s="4" t="s">
        <v>15</v>
      </c>
      <c r="D10" s="4" t="s">
        <v>16</v>
      </c>
      <c r="E10" s="6">
        <v>2565</v>
      </c>
      <c r="F10" s="6">
        <v>2676</v>
      </c>
      <c r="G10" s="6">
        <v>1398</v>
      </c>
      <c r="H10" s="4" t="s">
        <v>15</v>
      </c>
      <c r="I10" s="4" t="s">
        <v>15</v>
      </c>
      <c r="J10" s="6">
        <v>2321</v>
      </c>
      <c r="K10" s="3">
        <v>1988</v>
      </c>
      <c r="L10" s="6">
        <v>1377</v>
      </c>
      <c r="M10" s="4" t="s">
        <v>15</v>
      </c>
      <c r="N10" s="6">
        <v>1377</v>
      </c>
      <c r="O10" s="6">
        <v>2600</v>
      </c>
      <c r="P10" s="6">
        <v>2166</v>
      </c>
      <c r="Q10" s="4" t="s">
        <v>41</v>
      </c>
      <c r="R10" s="6">
        <v>2166</v>
      </c>
      <c r="S10" s="4" t="s">
        <v>15</v>
      </c>
      <c r="T10" s="6">
        <v>1095</v>
      </c>
      <c r="U10" s="6">
        <v>2150</v>
      </c>
      <c r="V10" s="6">
        <v>2291</v>
      </c>
    </row>
    <row r="11" spans="1:24" ht="15.75" thickBot="1" x14ac:dyDescent="0.3">
      <c r="A11" s="3">
        <v>1989</v>
      </c>
      <c r="B11" s="4" t="s">
        <v>16</v>
      </c>
      <c r="C11" s="4" t="s">
        <v>15</v>
      </c>
      <c r="D11" s="4" t="s">
        <v>16</v>
      </c>
      <c r="E11" s="6">
        <v>2739</v>
      </c>
      <c r="F11" s="6">
        <v>2483</v>
      </c>
      <c r="G11" s="6">
        <v>1514</v>
      </c>
      <c r="H11" s="4" t="s">
        <v>15</v>
      </c>
      <c r="I11" s="4" t="s">
        <v>15</v>
      </c>
      <c r="J11" s="6">
        <v>2479</v>
      </c>
      <c r="K11" s="3">
        <v>1989</v>
      </c>
      <c r="L11" s="6">
        <v>1476</v>
      </c>
      <c r="M11" s="4" t="s">
        <v>15</v>
      </c>
      <c r="N11" s="6">
        <v>1476</v>
      </c>
      <c r="O11" s="6">
        <v>2684</v>
      </c>
      <c r="P11" s="6">
        <v>2517</v>
      </c>
      <c r="Q11" s="4" t="s">
        <v>41</v>
      </c>
      <c r="R11" s="6">
        <v>2517</v>
      </c>
      <c r="S11" s="4" t="s">
        <v>15</v>
      </c>
      <c r="T11" s="7">
        <v>943</v>
      </c>
      <c r="U11" s="6">
        <v>2245</v>
      </c>
      <c r="V11" s="6">
        <v>2437</v>
      </c>
    </row>
    <row r="12" spans="1:24" ht="15.75" thickBot="1" x14ac:dyDescent="0.3">
      <c r="A12" s="3">
        <v>1990</v>
      </c>
      <c r="B12" s="4" t="s">
        <v>16</v>
      </c>
      <c r="C12" s="4" t="s">
        <v>15</v>
      </c>
      <c r="D12" s="4" t="s">
        <v>16</v>
      </c>
      <c r="E12" s="6">
        <v>2776</v>
      </c>
      <c r="F12" s="6">
        <v>2951</v>
      </c>
      <c r="G12" s="6">
        <v>1481</v>
      </c>
      <c r="H12" s="4" t="s">
        <v>15</v>
      </c>
      <c r="I12" s="4" t="s">
        <v>15</v>
      </c>
      <c r="J12" s="6">
        <v>2496</v>
      </c>
      <c r="K12" s="3">
        <v>1990</v>
      </c>
      <c r="L12" s="6">
        <v>1305</v>
      </c>
      <c r="M12" s="4" t="s">
        <v>15</v>
      </c>
      <c r="N12" s="6">
        <v>1305</v>
      </c>
      <c r="O12" s="6">
        <v>2688</v>
      </c>
      <c r="P12" s="6">
        <v>2198</v>
      </c>
      <c r="Q12" s="4" t="s">
        <v>41</v>
      </c>
      <c r="R12" s="6">
        <v>2198</v>
      </c>
      <c r="S12" s="4" t="s">
        <v>15</v>
      </c>
      <c r="T12" s="6">
        <v>1190</v>
      </c>
      <c r="U12" s="6">
        <v>2172</v>
      </c>
      <c r="V12" s="6">
        <v>2435</v>
      </c>
    </row>
    <row r="13" spans="1:24" ht="15.75" thickBot="1" x14ac:dyDescent="0.3">
      <c r="A13" s="3">
        <v>1991</v>
      </c>
      <c r="B13" s="4" t="s">
        <v>16</v>
      </c>
      <c r="C13" s="4" t="s">
        <v>15</v>
      </c>
      <c r="D13" s="4" t="s">
        <v>16</v>
      </c>
      <c r="E13" s="6">
        <v>2713</v>
      </c>
      <c r="F13" s="6">
        <v>3267</v>
      </c>
      <c r="G13" s="6">
        <v>1471</v>
      </c>
      <c r="H13" s="4" t="s">
        <v>15</v>
      </c>
      <c r="I13" s="4" t="s">
        <v>15</v>
      </c>
      <c r="J13" s="6">
        <v>2435</v>
      </c>
      <c r="K13" s="3">
        <v>1991</v>
      </c>
      <c r="L13" s="6">
        <v>1249</v>
      </c>
      <c r="M13" s="4" t="s">
        <v>15</v>
      </c>
      <c r="N13" s="6">
        <v>1249</v>
      </c>
      <c r="O13" s="6">
        <v>2348</v>
      </c>
      <c r="P13" s="6">
        <v>2015</v>
      </c>
      <c r="Q13" s="4" t="s">
        <v>41</v>
      </c>
      <c r="R13" s="6">
        <v>2015</v>
      </c>
      <c r="S13" s="4" t="s">
        <v>15</v>
      </c>
      <c r="T13" s="7">
        <v>893</v>
      </c>
      <c r="U13" s="6">
        <v>1894</v>
      </c>
      <c r="V13" s="6">
        <v>2333</v>
      </c>
    </row>
    <row r="14" spans="1:24" ht="15.75" thickBot="1" x14ac:dyDescent="0.3">
      <c r="A14" s="3">
        <v>1992</v>
      </c>
      <c r="B14" s="4" t="s">
        <v>16</v>
      </c>
      <c r="C14" s="4" t="s">
        <v>15</v>
      </c>
      <c r="D14" s="4" t="s">
        <v>16</v>
      </c>
      <c r="E14" s="6">
        <v>2617</v>
      </c>
      <c r="F14" s="6">
        <v>2707</v>
      </c>
      <c r="G14" s="6">
        <v>1387</v>
      </c>
      <c r="H14" s="4" t="s">
        <v>15</v>
      </c>
      <c r="I14" s="4" t="s">
        <v>15</v>
      </c>
      <c r="J14" s="6">
        <v>2316</v>
      </c>
      <c r="K14" s="3">
        <v>1992</v>
      </c>
      <c r="L14" s="6">
        <v>1259</v>
      </c>
      <c r="M14" s="4" t="s">
        <v>15</v>
      </c>
      <c r="N14" s="6">
        <v>1259</v>
      </c>
      <c r="O14" s="6">
        <v>2464</v>
      </c>
      <c r="P14" s="6">
        <v>2085</v>
      </c>
      <c r="Q14" s="4" t="s">
        <v>41</v>
      </c>
      <c r="R14" s="6">
        <v>2085</v>
      </c>
      <c r="S14" s="4" t="s">
        <v>15</v>
      </c>
      <c r="T14" s="7">
        <v>879</v>
      </c>
      <c r="U14" s="6">
        <v>1948</v>
      </c>
      <c r="V14" s="6">
        <v>2250</v>
      </c>
    </row>
    <row r="15" spans="1:24" ht="15.75" thickBot="1" x14ac:dyDescent="0.3">
      <c r="A15" s="3">
        <v>1993</v>
      </c>
      <c r="B15" s="4" t="s">
        <v>16</v>
      </c>
      <c r="C15" s="4" t="s">
        <v>15</v>
      </c>
      <c r="D15" s="4" t="s">
        <v>16</v>
      </c>
      <c r="E15" s="6">
        <v>2563</v>
      </c>
      <c r="F15" s="6">
        <v>2835</v>
      </c>
      <c r="G15" s="6">
        <v>1296</v>
      </c>
      <c r="H15" s="4" t="s">
        <v>15</v>
      </c>
      <c r="I15" s="4" t="s">
        <v>15</v>
      </c>
      <c r="J15" s="6">
        <v>2230</v>
      </c>
      <c r="K15" s="3">
        <v>1993</v>
      </c>
      <c r="L15" s="6">
        <v>1325</v>
      </c>
      <c r="M15" s="4" t="s">
        <v>15</v>
      </c>
      <c r="N15" s="6">
        <v>1325</v>
      </c>
      <c r="O15" s="6">
        <v>2645</v>
      </c>
      <c r="P15" s="6">
        <v>2098</v>
      </c>
      <c r="Q15" s="4" t="s">
        <v>41</v>
      </c>
      <c r="R15" s="6">
        <v>2098</v>
      </c>
      <c r="S15" s="4" t="s">
        <v>15</v>
      </c>
      <c r="T15" s="7">
        <v>794</v>
      </c>
      <c r="U15" s="6">
        <v>2034</v>
      </c>
      <c r="V15" s="6">
        <v>2196</v>
      </c>
    </row>
    <row r="16" spans="1:24" ht="15.75" thickBot="1" x14ac:dyDescent="0.3">
      <c r="A16" s="3">
        <v>1994</v>
      </c>
      <c r="B16" s="4" t="s">
        <v>16</v>
      </c>
      <c r="C16" s="4" t="s">
        <v>15</v>
      </c>
      <c r="D16" s="4" t="s">
        <v>16</v>
      </c>
      <c r="E16" s="6">
        <v>2380</v>
      </c>
      <c r="F16" s="6">
        <v>2799</v>
      </c>
      <c r="G16" s="6">
        <v>1135</v>
      </c>
      <c r="H16" s="4" t="s">
        <v>15</v>
      </c>
      <c r="I16" s="4" t="s">
        <v>15</v>
      </c>
      <c r="J16" s="6">
        <v>2015</v>
      </c>
      <c r="K16" s="3">
        <v>1994</v>
      </c>
      <c r="L16" s="6">
        <v>1346</v>
      </c>
      <c r="M16" s="4" t="s">
        <v>15</v>
      </c>
      <c r="N16" s="6">
        <v>1346</v>
      </c>
      <c r="O16" s="6">
        <v>2655</v>
      </c>
      <c r="P16" s="6">
        <v>2379</v>
      </c>
      <c r="Q16" s="4" t="s">
        <v>41</v>
      </c>
      <c r="R16" s="6">
        <v>2379</v>
      </c>
      <c r="S16" s="4" t="s">
        <v>15</v>
      </c>
      <c r="T16" s="7">
        <v>609</v>
      </c>
      <c r="U16" s="6">
        <v>2019</v>
      </c>
      <c r="V16" s="6">
        <v>2016</v>
      </c>
    </row>
    <row r="17" spans="1:22" ht="15.75" thickBot="1" x14ac:dyDescent="0.3">
      <c r="A17" s="3">
        <v>1995</v>
      </c>
      <c r="B17" s="4" t="s">
        <v>16</v>
      </c>
      <c r="C17" s="4" t="s">
        <v>15</v>
      </c>
      <c r="D17" s="4" t="s">
        <v>16</v>
      </c>
      <c r="E17" s="6">
        <v>2427</v>
      </c>
      <c r="F17" s="6">
        <v>2590</v>
      </c>
      <c r="G17" s="6">
        <v>1189</v>
      </c>
      <c r="H17" s="7">
        <v>372</v>
      </c>
      <c r="I17" s="7" t="s">
        <v>15</v>
      </c>
      <c r="J17" s="6">
        <v>2014</v>
      </c>
      <c r="K17" s="3">
        <v>1995</v>
      </c>
      <c r="L17" s="6">
        <v>1394</v>
      </c>
      <c r="M17" s="4" t="s">
        <v>15</v>
      </c>
      <c r="N17" s="6">
        <v>1394</v>
      </c>
      <c r="O17" s="6">
        <v>2715</v>
      </c>
      <c r="P17" s="6">
        <v>2385</v>
      </c>
      <c r="Q17" s="4" t="s">
        <v>41</v>
      </c>
      <c r="R17" s="6">
        <v>2385</v>
      </c>
      <c r="S17" s="6">
        <v>2727</v>
      </c>
      <c r="T17" s="6">
        <v>1190</v>
      </c>
      <c r="U17" s="6">
        <v>2269</v>
      </c>
      <c r="V17" s="6">
        <v>2052</v>
      </c>
    </row>
    <row r="18" spans="1:22" ht="15.75" thickBot="1" x14ac:dyDescent="0.3">
      <c r="A18" s="3">
        <v>1996</v>
      </c>
      <c r="B18" s="4" t="s">
        <v>16</v>
      </c>
      <c r="C18" s="4" t="s">
        <v>15</v>
      </c>
      <c r="D18" s="4" t="s">
        <v>16</v>
      </c>
      <c r="E18" s="6">
        <v>2309</v>
      </c>
      <c r="F18" s="6">
        <v>2667</v>
      </c>
      <c r="G18" s="6">
        <v>1201</v>
      </c>
      <c r="H18" s="7">
        <v>412</v>
      </c>
      <c r="I18" s="7" t="s">
        <v>15</v>
      </c>
      <c r="J18" s="6">
        <v>1941</v>
      </c>
      <c r="K18" s="3">
        <v>1996</v>
      </c>
      <c r="L18" s="6">
        <v>1393</v>
      </c>
      <c r="M18" s="4" t="s">
        <v>15</v>
      </c>
      <c r="N18" s="6">
        <v>1393</v>
      </c>
      <c r="O18" s="6">
        <v>2734</v>
      </c>
      <c r="P18" s="6">
        <v>2424</v>
      </c>
      <c r="Q18" s="4" t="s">
        <v>41</v>
      </c>
      <c r="R18" s="6">
        <v>2424</v>
      </c>
      <c r="S18" s="6">
        <v>3670</v>
      </c>
      <c r="T18" s="6">
        <v>1714</v>
      </c>
      <c r="U18" s="6">
        <v>2293</v>
      </c>
      <c r="V18" s="6">
        <v>1990</v>
      </c>
    </row>
    <row r="19" spans="1:22" ht="15.75" thickBot="1" x14ac:dyDescent="0.3">
      <c r="A19" s="3">
        <v>1997</v>
      </c>
      <c r="B19" s="4" t="s">
        <v>16</v>
      </c>
      <c r="C19" s="4" t="s">
        <v>15</v>
      </c>
      <c r="D19" s="4" t="s">
        <v>16</v>
      </c>
      <c r="E19" s="6">
        <v>2295</v>
      </c>
      <c r="F19" s="6">
        <v>2748</v>
      </c>
      <c r="G19" s="6">
        <v>1215</v>
      </c>
      <c r="H19" s="7">
        <v>381</v>
      </c>
      <c r="I19" s="7" t="s">
        <v>15</v>
      </c>
      <c r="J19" s="6">
        <v>1921</v>
      </c>
      <c r="K19" s="3">
        <v>1997</v>
      </c>
      <c r="L19" s="6">
        <v>1382</v>
      </c>
      <c r="M19" s="4" t="s">
        <v>15</v>
      </c>
      <c r="N19" s="6">
        <v>1382</v>
      </c>
      <c r="O19" s="6">
        <v>2816</v>
      </c>
      <c r="P19" s="6">
        <v>2597</v>
      </c>
      <c r="Q19" s="4" t="s">
        <v>41</v>
      </c>
      <c r="R19" s="6">
        <v>2597</v>
      </c>
      <c r="S19" s="6">
        <v>2542</v>
      </c>
      <c r="T19" s="6">
        <v>2299</v>
      </c>
      <c r="U19" s="6">
        <v>2338</v>
      </c>
      <c r="V19" s="6">
        <v>1978</v>
      </c>
    </row>
    <row r="20" spans="1:22" ht="15.75" thickBot="1" x14ac:dyDescent="0.3">
      <c r="A20" s="3">
        <v>1998</v>
      </c>
      <c r="B20" s="4" t="s">
        <v>16</v>
      </c>
      <c r="C20" s="4" t="s">
        <v>15</v>
      </c>
      <c r="D20" s="4" t="s">
        <v>16</v>
      </c>
      <c r="E20" s="6">
        <v>2273</v>
      </c>
      <c r="F20" s="6">
        <v>2786</v>
      </c>
      <c r="G20" s="6">
        <v>1488</v>
      </c>
      <c r="H20" s="7">
        <v>365</v>
      </c>
      <c r="I20" s="7" t="s">
        <v>15</v>
      </c>
      <c r="J20" s="6">
        <v>1988</v>
      </c>
      <c r="K20" s="3">
        <v>1998</v>
      </c>
      <c r="L20" s="6">
        <v>1427</v>
      </c>
      <c r="M20" s="4" t="s">
        <v>15</v>
      </c>
      <c r="N20" s="6">
        <v>1427</v>
      </c>
      <c r="O20" s="6">
        <v>2846</v>
      </c>
      <c r="P20" s="6">
        <v>2695</v>
      </c>
      <c r="Q20" s="4" t="s">
        <v>41</v>
      </c>
      <c r="R20" s="6">
        <v>2695</v>
      </c>
      <c r="S20" s="6">
        <v>2419</v>
      </c>
      <c r="T20" s="6">
        <v>2247</v>
      </c>
      <c r="U20" s="6">
        <v>2371</v>
      </c>
      <c r="V20" s="6">
        <v>2043</v>
      </c>
    </row>
    <row r="21" spans="1:22" ht="15.75" thickBot="1" x14ac:dyDescent="0.3">
      <c r="A21" s="3">
        <v>1999</v>
      </c>
      <c r="B21" s="4" t="s">
        <v>16</v>
      </c>
      <c r="C21" s="4" t="s">
        <v>15</v>
      </c>
      <c r="D21" s="4" t="s">
        <v>16</v>
      </c>
      <c r="E21" s="6">
        <v>2292</v>
      </c>
      <c r="F21" s="6">
        <v>2892</v>
      </c>
      <c r="G21" s="6">
        <v>1512</v>
      </c>
      <c r="H21" s="7">
        <v>378</v>
      </c>
      <c r="I21" s="7" t="s">
        <v>15</v>
      </c>
      <c r="J21" s="6">
        <v>1990</v>
      </c>
      <c r="K21" s="3">
        <v>1999</v>
      </c>
      <c r="L21" s="6">
        <v>1532</v>
      </c>
      <c r="M21" s="4" t="s">
        <v>15</v>
      </c>
      <c r="N21" s="6">
        <v>1532</v>
      </c>
      <c r="O21" s="6">
        <v>2886</v>
      </c>
      <c r="P21" s="6">
        <v>2712</v>
      </c>
      <c r="Q21" s="4" t="s">
        <v>41</v>
      </c>
      <c r="R21" s="6">
        <v>2712</v>
      </c>
      <c r="S21" s="6">
        <v>2679</v>
      </c>
      <c r="T21" s="6">
        <v>2222</v>
      </c>
      <c r="U21" s="6">
        <v>2433</v>
      </c>
      <c r="V21" s="6">
        <v>2050</v>
      </c>
    </row>
    <row r="22" spans="1:22" ht="15.75" thickBot="1" x14ac:dyDescent="0.3">
      <c r="A22" s="3">
        <v>2000</v>
      </c>
      <c r="B22" s="4" t="s">
        <v>16</v>
      </c>
      <c r="C22" s="4" t="s">
        <v>16</v>
      </c>
      <c r="D22" s="4" t="s">
        <v>16</v>
      </c>
      <c r="E22" s="6">
        <v>2324</v>
      </c>
      <c r="F22" s="6">
        <v>3067</v>
      </c>
      <c r="G22" s="6">
        <v>1539</v>
      </c>
      <c r="H22" s="7">
        <v>451</v>
      </c>
      <c r="I22" s="7" t="s">
        <v>15</v>
      </c>
      <c r="J22" s="6">
        <v>2019</v>
      </c>
      <c r="K22" s="3">
        <v>2000</v>
      </c>
      <c r="L22" s="6">
        <v>1710</v>
      </c>
      <c r="M22" s="4" t="s">
        <v>15</v>
      </c>
      <c r="N22" s="6">
        <v>1710</v>
      </c>
      <c r="O22" s="6">
        <v>2997</v>
      </c>
      <c r="P22" s="6">
        <v>2638</v>
      </c>
      <c r="Q22" s="4" t="s">
        <v>41</v>
      </c>
      <c r="R22" s="6">
        <v>2638</v>
      </c>
      <c r="S22" s="6">
        <v>3361</v>
      </c>
      <c r="T22" s="6">
        <v>1887</v>
      </c>
      <c r="U22" s="6">
        <v>2553</v>
      </c>
      <c r="V22" s="6">
        <v>2090</v>
      </c>
    </row>
    <row r="23" spans="1:22" ht="15.75" thickBot="1" x14ac:dyDescent="0.3">
      <c r="A23" s="3">
        <v>2001</v>
      </c>
      <c r="B23" s="4" t="s">
        <v>16</v>
      </c>
      <c r="C23" s="4" t="s">
        <v>16</v>
      </c>
      <c r="D23" s="4" t="s">
        <v>16</v>
      </c>
      <c r="E23" s="6">
        <v>2358</v>
      </c>
      <c r="F23" s="6">
        <v>3000</v>
      </c>
      <c r="G23" s="6">
        <v>1552</v>
      </c>
      <c r="H23" s="7">
        <v>334</v>
      </c>
      <c r="I23" s="7" t="s">
        <v>15</v>
      </c>
      <c r="J23" s="6">
        <v>2029</v>
      </c>
      <c r="K23" s="3">
        <v>2001</v>
      </c>
      <c r="L23" s="6">
        <v>1579</v>
      </c>
      <c r="M23" s="4" t="s">
        <v>15</v>
      </c>
      <c r="N23" s="6">
        <v>1579</v>
      </c>
      <c r="O23" s="6">
        <v>2948</v>
      </c>
      <c r="P23" s="6">
        <v>2626</v>
      </c>
      <c r="Q23" s="4" t="s">
        <v>41</v>
      </c>
      <c r="R23" s="6">
        <v>2626</v>
      </c>
      <c r="S23" s="6">
        <v>3200</v>
      </c>
      <c r="T23" s="6">
        <v>2336</v>
      </c>
      <c r="U23" s="6">
        <v>2494</v>
      </c>
      <c r="V23" s="6">
        <v>2091</v>
      </c>
    </row>
    <row r="24" spans="1:22" ht="15.75" thickBot="1" x14ac:dyDescent="0.3">
      <c r="A24" s="3">
        <v>2002</v>
      </c>
      <c r="B24" s="4" t="s">
        <v>16</v>
      </c>
      <c r="C24" s="4" t="s">
        <v>16</v>
      </c>
      <c r="D24" s="4" t="s">
        <v>16</v>
      </c>
      <c r="E24" s="6">
        <v>2398</v>
      </c>
      <c r="F24" s="6">
        <v>3084</v>
      </c>
      <c r="G24" s="6">
        <v>1568</v>
      </c>
      <c r="H24" s="7">
        <v>334</v>
      </c>
      <c r="I24" s="7" t="s">
        <v>15</v>
      </c>
      <c r="J24" s="6">
        <v>2051</v>
      </c>
      <c r="K24" s="3">
        <v>2002</v>
      </c>
      <c r="L24" s="6">
        <v>1537</v>
      </c>
      <c r="M24" s="4" t="s">
        <v>15</v>
      </c>
      <c r="N24" s="6">
        <v>1537</v>
      </c>
      <c r="O24" s="6">
        <v>2950</v>
      </c>
      <c r="P24" s="6">
        <v>2831</v>
      </c>
      <c r="Q24" s="4" t="s">
        <v>41</v>
      </c>
      <c r="R24" s="6">
        <v>2831</v>
      </c>
      <c r="S24" s="6">
        <v>3252</v>
      </c>
      <c r="T24" s="6">
        <v>2326</v>
      </c>
      <c r="U24" s="6">
        <v>2495</v>
      </c>
      <c r="V24" s="6">
        <v>2111</v>
      </c>
    </row>
    <row r="25" spans="1:22" ht="15.75" thickBot="1" x14ac:dyDescent="0.3">
      <c r="A25" s="3">
        <v>2003</v>
      </c>
      <c r="B25" s="4" t="s">
        <v>16</v>
      </c>
      <c r="C25" s="4" t="s">
        <v>16</v>
      </c>
      <c r="D25" s="4" t="s">
        <v>16</v>
      </c>
      <c r="E25" s="6">
        <v>2382</v>
      </c>
      <c r="F25" s="6">
        <v>2679</v>
      </c>
      <c r="G25" s="6">
        <v>1635</v>
      </c>
      <c r="H25" s="7">
        <v>526</v>
      </c>
      <c r="I25" s="7" t="s">
        <v>15</v>
      </c>
      <c r="J25" s="6">
        <v>2073</v>
      </c>
      <c r="K25" s="3">
        <v>2003</v>
      </c>
      <c r="L25" s="6">
        <v>1510</v>
      </c>
      <c r="M25" s="4" t="s">
        <v>15</v>
      </c>
      <c r="N25" s="6">
        <v>1510</v>
      </c>
      <c r="O25" s="6">
        <v>2957</v>
      </c>
      <c r="P25" s="6">
        <v>2834</v>
      </c>
      <c r="Q25" s="4" t="s">
        <v>41</v>
      </c>
      <c r="R25" s="6">
        <v>2834</v>
      </c>
      <c r="S25" s="6">
        <v>3540</v>
      </c>
      <c r="T25" s="6">
        <v>2139</v>
      </c>
      <c r="U25" s="6">
        <v>2476</v>
      </c>
      <c r="V25" s="6">
        <v>2127</v>
      </c>
    </row>
    <row r="26" spans="1:22" ht="15.75" thickBot="1" x14ac:dyDescent="0.3">
      <c r="A26" s="3">
        <v>2004</v>
      </c>
      <c r="B26" s="4" t="s">
        <v>16</v>
      </c>
      <c r="C26" s="4" t="s">
        <v>16</v>
      </c>
      <c r="D26" s="4" t="s">
        <v>16</v>
      </c>
      <c r="E26" s="6">
        <v>2341</v>
      </c>
      <c r="F26" s="6">
        <v>3015</v>
      </c>
      <c r="G26" s="6">
        <v>1659</v>
      </c>
      <c r="H26" s="7">
        <v>406</v>
      </c>
      <c r="I26" s="7" t="s">
        <v>15</v>
      </c>
      <c r="J26" s="6">
        <v>2049</v>
      </c>
      <c r="K26" s="3">
        <v>2004</v>
      </c>
      <c r="L26" s="6">
        <v>1493</v>
      </c>
      <c r="M26" s="4" t="s">
        <v>45</v>
      </c>
      <c r="N26" s="6">
        <v>1493</v>
      </c>
      <c r="O26" s="6">
        <v>3021</v>
      </c>
      <c r="P26" s="6">
        <v>2713</v>
      </c>
      <c r="Q26" s="4" t="s">
        <v>41</v>
      </c>
      <c r="R26" s="6">
        <v>2713</v>
      </c>
      <c r="S26" s="6">
        <v>2500</v>
      </c>
      <c r="T26" s="6">
        <v>1511</v>
      </c>
      <c r="U26" s="6">
        <v>2469</v>
      </c>
      <c r="V26" s="6">
        <v>2105</v>
      </c>
    </row>
    <row r="27" spans="1:22" ht="15.75" thickBot="1" x14ac:dyDescent="0.3">
      <c r="A27" s="8">
        <v>2005</v>
      </c>
      <c r="B27" s="9" t="s">
        <v>16</v>
      </c>
      <c r="C27" s="9" t="s">
        <v>16</v>
      </c>
      <c r="D27" s="9" t="s">
        <v>16</v>
      </c>
      <c r="E27" s="12">
        <v>2270</v>
      </c>
      <c r="F27" s="12">
        <v>2764</v>
      </c>
      <c r="G27" s="12">
        <v>1568</v>
      </c>
      <c r="H27" s="11">
        <v>411</v>
      </c>
      <c r="I27" s="11" t="s">
        <v>15</v>
      </c>
      <c r="J27" s="12">
        <v>1955</v>
      </c>
      <c r="K27" s="8">
        <v>2005</v>
      </c>
      <c r="L27" s="12">
        <v>1486</v>
      </c>
      <c r="M27" s="9" t="s">
        <v>45</v>
      </c>
      <c r="N27" s="12">
        <v>1486</v>
      </c>
      <c r="O27" s="12">
        <v>2997</v>
      </c>
      <c r="P27" s="12">
        <v>2857</v>
      </c>
      <c r="Q27" s="9" t="s">
        <v>41</v>
      </c>
      <c r="R27" s="12">
        <v>2857</v>
      </c>
      <c r="S27" s="12">
        <v>2339</v>
      </c>
      <c r="T27" s="12">
        <v>1484</v>
      </c>
      <c r="U27" s="12">
        <v>2462</v>
      </c>
      <c r="V27" s="12">
        <v>2021</v>
      </c>
    </row>
    <row r="28" spans="1:22" ht="15.75" thickBot="1" x14ac:dyDescent="0.3">
      <c r="A28" s="8">
        <v>2006</v>
      </c>
      <c r="B28" s="9" t="s">
        <v>16</v>
      </c>
      <c r="C28" s="9" t="s">
        <v>16</v>
      </c>
      <c r="D28" s="9" t="s">
        <v>16</v>
      </c>
      <c r="E28" s="12">
        <v>2279</v>
      </c>
      <c r="F28" s="12">
        <v>2627</v>
      </c>
      <c r="G28" s="12">
        <v>1570</v>
      </c>
      <c r="H28" s="11">
        <v>364</v>
      </c>
      <c r="I28" s="11" t="s">
        <v>15</v>
      </c>
      <c r="J28" s="12">
        <v>1936</v>
      </c>
      <c r="K28" s="8">
        <v>2006</v>
      </c>
      <c r="L28" s="12">
        <v>1562</v>
      </c>
      <c r="M28" s="9" t="s">
        <v>45</v>
      </c>
      <c r="N28" s="12">
        <v>1562</v>
      </c>
      <c r="O28" s="12">
        <v>3049</v>
      </c>
      <c r="P28" s="12">
        <v>2832</v>
      </c>
      <c r="Q28" s="9" t="s">
        <v>41</v>
      </c>
      <c r="R28" s="12">
        <v>2832</v>
      </c>
      <c r="S28" s="12">
        <v>2484</v>
      </c>
      <c r="T28" s="12">
        <v>1449</v>
      </c>
      <c r="U28" s="12">
        <v>2515</v>
      </c>
      <c r="V28" s="12">
        <v>2010</v>
      </c>
    </row>
    <row r="29" spans="1:22" ht="15.75" thickBot="1" x14ac:dyDescent="0.3">
      <c r="A29" s="8">
        <v>2007</v>
      </c>
      <c r="B29" s="9" t="s">
        <v>16</v>
      </c>
      <c r="C29" s="9" t="s">
        <v>16</v>
      </c>
      <c r="D29" s="9" t="s">
        <v>16</v>
      </c>
      <c r="E29" s="11" t="s">
        <v>140</v>
      </c>
      <c r="F29" s="12">
        <v>2862</v>
      </c>
      <c r="G29" s="11" t="s">
        <v>141</v>
      </c>
      <c r="H29" s="11" t="s">
        <v>142</v>
      </c>
      <c r="I29" s="11">
        <v>646</v>
      </c>
      <c r="J29" s="12">
        <v>2019</v>
      </c>
      <c r="K29" s="8">
        <v>2007</v>
      </c>
      <c r="L29" s="12">
        <v>1612</v>
      </c>
      <c r="M29" s="9" t="s">
        <v>45</v>
      </c>
      <c r="N29" s="12">
        <v>1612</v>
      </c>
      <c r="O29" s="12">
        <v>3039</v>
      </c>
      <c r="P29" s="12">
        <v>3094</v>
      </c>
      <c r="Q29" s="9" t="s">
        <v>41</v>
      </c>
      <c r="R29" s="12">
        <v>3094</v>
      </c>
      <c r="S29" s="12">
        <v>2469</v>
      </c>
      <c r="T29" s="12">
        <v>3021</v>
      </c>
      <c r="U29" s="12">
        <v>2581</v>
      </c>
      <c r="V29" s="12">
        <v>2088</v>
      </c>
    </row>
    <row r="30" spans="1:22" ht="15.75" thickBot="1" x14ac:dyDescent="0.3">
      <c r="A30" s="8">
        <v>2008</v>
      </c>
      <c r="B30" s="9" t="s">
        <v>16</v>
      </c>
      <c r="C30" s="9" t="s">
        <v>16</v>
      </c>
      <c r="D30" s="9" t="s">
        <v>16</v>
      </c>
      <c r="E30" s="12">
        <v>2714</v>
      </c>
      <c r="F30" s="12">
        <v>2712</v>
      </c>
      <c r="G30" s="12">
        <v>1543</v>
      </c>
      <c r="H30" s="11">
        <v>364</v>
      </c>
      <c r="I30" s="11">
        <v>565</v>
      </c>
      <c r="J30" s="12">
        <v>1948</v>
      </c>
      <c r="K30" s="8">
        <v>2008</v>
      </c>
      <c r="L30" s="12">
        <v>1632</v>
      </c>
      <c r="M30" s="9" t="s">
        <v>45</v>
      </c>
      <c r="N30" s="12">
        <v>1632</v>
      </c>
      <c r="O30" s="12">
        <v>3041</v>
      </c>
      <c r="P30" s="12">
        <v>2996</v>
      </c>
      <c r="Q30" s="9" t="s">
        <v>41</v>
      </c>
      <c r="R30" s="12">
        <v>2996</v>
      </c>
      <c r="S30" s="12">
        <v>2367</v>
      </c>
      <c r="T30" s="12">
        <v>3881</v>
      </c>
      <c r="U30" s="12">
        <v>2590</v>
      </c>
      <c r="V30" s="12">
        <v>2026</v>
      </c>
    </row>
    <row r="31" spans="1:22" ht="15.75" thickBot="1" x14ac:dyDescent="0.3">
      <c r="A31" s="8">
        <v>2009</v>
      </c>
      <c r="B31" s="9" t="s">
        <v>16</v>
      </c>
      <c r="C31" s="9" t="s">
        <v>16</v>
      </c>
      <c r="D31" s="9" t="s">
        <v>16</v>
      </c>
      <c r="E31" s="12">
        <v>2741</v>
      </c>
      <c r="F31" s="12">
        <v>3390</v>
      </c>
      <c r="G31" s="12">
        <v>1515</v>
      </c>
      <c r="H31" s="11">
        <v>358</v>
      </c>
      <c r="I31" s="11">
        <v>676</v>
      </c>
      <c r="J31" s="12">
        <v>1922</v>
      </c>
      <c r="K31" s="8">
        <v>2009</v>
      </c>
      <c r="L31" s="12">
        <v>1570</v>
      </c>
      <c r="M31" s="9" t="s">
        <v>45</v>
      </c>
      <c r="N31" s="12">
        <v>1570</v>
      </c>
      <c r="O31" s="12">
        <v>3054</v>
      </c>
      <c r="P31" s="12">
        <v>2950</v>
      </c>
      <c r="Q31" s="9" t="s">
        <v>41</v>
      </c>
      <c r="R31" s="12">
        <v>2950</v>
      </c>
      <c r="S31" s="12">
        <v>2062</v>
      </c>
      <c r="T31" s="12">
        <v>3623</v>
      </c>
      <c r="U31" s="12">
        <v>2550</v>
      </c>
      <c r="V31" s="12">
        <v>1999</v>
      </c>
    </row>
    <row r="32" spans="1:22" ht="15.75" thickBot="1" x14ac:dyDescent="0.3">
      <c r="A32" s="8">
        <v>2010</v>
      </c>
      <c r="B32" s="9" t="s">
        <v>16</v>
      </c>
      <c r="C32" s="9" t="s">
        <v>16</v>
      </c>
      <c r="D32" s="9" t="s">
        <v>16</v>
      </c>
      <c r="E32" s="12">
        <v>2713</v>
      </c>
      <c r="F32" s="12">
        <v>2977</v>
      </c>
      <c r="G32" s="12">
        <v>1634</v>
      </c>
      <c r="H32" s="11">
        <v>364</v>
      </c>
      <c r="I32" s="11">
        <v>569</v>
      </c>
      <c r="J32" s="12">
        <v>1963</v>
      </c>
      <c r="K32" s="8">
        <v>2010</v>
      </c>
      <c r="L32" s="12">
        <v>1545</v>
      </c>
      <c r="M32" s="9" t="s">
        <v>45</v>
      </c>
      <c r="N32" s="12">
        <v>1545</v>
      </c>
      <c r="O32" s="12">
        <v>2971</v>
      </c>
      <c r="P32" s="12">
        <v>2994</v>
      </c>
      <c r="Q32" s="9" t="s">
        <v>41</v>
      </c>
      <c r="R32" s="12">
        <v>2994</v>
      </c>
      <c r="S32" s="12">
        <v>2551</v>
      </c>
      <c r="T32" s="12">
        <v>3089</v>
      </c>
      <c r="U32" s="12">
        <v>2500</v>
      </c>
      <c r="V32" s="12">
        <v>2028</v>
      </c>
    </row>
    <row r="33" spans="1:22" ht="15.75" thickBot="1" x14ac:dyDescent="0.3">
      <c r="A33" s="8">
        <v>2011</v>
      </c>
      <c r="B33" s="10">
        <v>2629</v>
      </c>
      <c r="C33" s="12">
        <v>1962</v>
      </c>
      <c r="D33" s="12">
        <v>1536</v>
      </c>
      <c r="E33" s="12">
        <v>2599</v>
      </c>
      <c r="F33" s="12">
        <v>3400</v>
      </c>
      <c r="G33" s="12">
        <v>1628</v>
      </c>
      <c r="H33" s="11">
        <v>372</v>
      </c>
      <c r="I33" s="11">
        <v>601</v>
      </c>
      <c r="J33" s="12">
        <v>1924</v>
      </c>
      <c r="K33" s="8">
        <v>2011</v>
      </c>
      <c r="L33" s="12">
        <v>1509</v>
      </c>
      <c r="M33" s="12">
        <v>2104</v>
      </c>
      <c r="N33" s="12">
        <v>1512</v>
      </c>
      <c r="O33" s="12">
        <v>2987</v>
      </c>
      <c r="P33" s="12">
        <v>2908</v>
      </c>
      <c r="Q33" s="12">
        <v>2295</v>
      </c>
      <c r="R33" s="12">
        <v>2835</v>
      </c>
      <c r="S33" s="12">
        <v>2427</v>
      </c>
      <c r="T33" s="12">
        <v>2202</v>
      </c>
      <c r="U33" s="12">
        <v>2455</v>
      </c>
      <c r="V33" s="12">
        <v>1988</v>
      </c>
    </row>
    <row r="34" spans="1:22" ht="15.75" thickBot="1" x14ac:dyDescent="0.3">
      <c r="A34" s="8">
        <v>2012</v>
      </c>
      <c r="B34" s="12">
        <v>2558</v>
      </c>
      <c r="C34" s="12">
        <v>2905</v>
      </c>
      <c r="D34" s="12">
        <v>1525</v>
      </c>
      <c r="E34" s="12">
        <v>2523</v>
      </c>
      <c r="F34" s="12">
        <v>2896</v>
      </c>
      <c r="G34" s="12">
        <v>1522</v>
      </c>
      <c r="H34" s="11">
        <v>377</v>
      </c>
      <c r="I34" s="11">
        <v>889</v>
      </c>
      <c r="J34" s="12">
        <v>1862</v>
      </c>
      <c r="K34" s="8">
        <v>2012</v>
      </c>
      <c r="L34" s="12">
        <v>1544</v>
      </c>
      <c r="M34" s="12">
        <v>2295</v>
      </c>
      <c r="N34" s="12">
        <v>1549</v>
      </c>
      <c r="O34" s="12">
        <v>3248</v>
      </c>
      <c r="P34" s="12">
        <v>3016</v>
      </c>
      <c r="Q34" s="12">
        <v>2250</v>
      </c>
      <c r="R34" s="12">
        <v>2909</v>
      </c>
      <c r="S34" s="12">
        <v>2462</v>
      </c>
      <c r="T34" s="12">
        <v>2459</v>
      </c>
      <c r="U34" s="12">
        <v>2597</v>
      </c>
      <c r="V34" s="12">
        <v>1947</v>
      </c>
    </row>
    <row r="35" spans="1:22" x14ac:dyDescent="0.25">
      <c r="A35" s="17" t="s">
        <v>20</v>
      </c>
    </row>
    <row r="36" spans="1:22" x14ac:dyDescent="0.25">
      <c r="A36" s="17" t="s">
        <v>21</v>
      </c>
    </row>
    <row r="37" spans="1:22" x14ac:dyDescent="0.25">
      <c r="A37" s="17" t="s">
        <v>22</v>
      </c>
    </row>
    <row r="38" spans="1:22" x14ac:dyDescent="0.25">
      <c r="A38" s="17" t="s">
        <v>23</v>
      </c>
    </row>
    <row r="39" spans="1:22" x14ac:dyDescent="0.25">
      <c r="A39" s="17" t="s">
        <v>137</v>
      </c>
    </row>
    <row r="40" spans="1:22" x14ac:dyDescent="0.25">
      <c r="A40" s="17" t="s">
        <v>47</v>
      </c>
    </row>
    <row r="41" spans="1:22" x14ac:dyDescent="0.25">
      <c r="A41" s="17" t="s">
        <v>48</v>
      </c>
    </row>
    <row r="42" spans="1:22" x14ac:dyDescent="0.25">
      <c r="A42" s="17" t="s">
        <v>49</v>
      </c>
    </row>
    <row r="43" spans="1:22" x14ac:dyDescent="0.25">
      <c r="A43" s="17" t="s">
        <v>145</v>
      </c>
    </row>
  </sheetData>
  <mergeCells count="32">
    <mergeCell ref="O5:O7"/>
    <mergeCell ref="P5:R5"/>
    <mergeCell ref="G5:G7"/>
    <mergeCell ref="H5:H7"/>
    <mergeCell ref="I5:I7"/>
    <mergeCell ref="A1:J1"/>
    <mergeCell ref="A2:J2"/>
    <mergeCell ref="A3:J3"/>
    <mergeCell ref="A4:J4"/>
    <mergeCell ref="A5:A7"/>
    <mergeCell ref="B5:E5"/>
    <mergeCell ref="F5:F7"/>
    <mergeCell ref="J5:J7"/>
    <mergeCell ref="B6:B7"/>
    <mergeCell ref="C6:C7"/>
    <mergeCell ref="E6:E7"/>
    <mergeCell ref="X4:X6"/>
    <mergeCell ref="K1:V1"/>
    <mergeCell ref="K2:V2"/>
    <mergeCell ref="K3:V3"/>
    <mergeCell ref="K4:V4"/>
    <mergeCell ref="K5:K7"/>
    <mergeCell ref="L5:N5"/>
    <mergeCell ref="S5:S7"/>
    <mergeCell ref="T5:T7"/>
    <mergeCell ref="U5:U7"/>
    <mergeCell ref="V5:V7"/>
    <mergeCell ref="L6:L7"/>
    <mergeCell ref="N6:N7"/>
    <mergeCell ref="P6:P7"/>
    <mergeCell ref="Q6:Q7"/>
    <mergeCell ref="R6:R7"/>
  </mergeCells>
  <hyperlinks>
    <hyperlink ref="X4:X6" location="TOC!A1" display="Back to Table of Content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topLeftCell="A10" workbookViewId="0">
      <selection activeCell="W10" sqref="W1:X1048576"/>
    </sheetView>
  </sheetViews>
  <sheetFormatPr defaultRowHeight="15" x14ac:dyDescent="0.25"/>
  <sheetData>
    <row r="1" spans="1:24" x14ac:dyDescent="0.25">
      <c r="A1" s="229" t="s">
        <v>112</v>
      </c>
      <c r="B1" s="229"/>
      <c r="C1" s="229"/>
      <c r="D1" s="229"/>
      <c r="E1" s="229"/>
      <c r="F1" s="229"/>
      <c r="G1" s="229"/>
      <c r="H1" s="229"/>
      <c r="I1" s="229"/>
      <c r="J1" s="229"/>
      <c r="K1" s="229" t="s">
        <v>112</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22.5" customHeight="1" thickBot="1" x14ac:dyDescent="0.3">
      <c r="A3" s="243" t="s">
        <v>146</v>
      </c>
      <c r="B3" s="227"/>
      <c r="C3" s="227"/>
      <c r="D3" s="227"/>
      <c r="E3" s="227"/>
      <c r="F3" s="227"/>
      <c r="G3" s="227"/>
      <c r="H3" s="227"/>
      <c r="I3" s="227"/>
      <c r="J3" s="244"/>
      <c r="K3" s="243" t="s">
        <v>150</v>
      </c>
      <c r="L3" s="227"/>
      <c r="M3" s="227"/>
      <c r="N3" s="227"/>
      <c r="O3" s="227"/>
      <c r="P3" s="227"/>
      <c r="Q3" s="227"/>
      <c r="R3" s="227"/>
      <c r="S3" s="227"/>
      <c r="T3" s="227"/>
      <c r="U3" s="227"/>
      <c r="V3" s="244"/>
    </row>
    <row r="4" spans="1:24" ht="25.5" customHeight="1" thickBot="1" x14ac:dyDescent="0.3">
      <c r="A4" s="245" t="s">
        <v>3</v>
      </c>
      <c r="B4" s="248" t="s">
        <v>4</v>
      </c>
      <c r="C4" s="249"/>
      <c r="D4" s="249"/>
      <c r="E4" s="250"/>
      <c r="F4" s="251" t="s">
        <v>5</v>
      </c>
      <c r="G4" s="251" t="s">
        <v>6</v>
      </c>
      <c r="H4" s="251" t="s">
        <v>7</v>
      </c>
      <c r="I4" s="251" t="s">
        <v>8</v>
      </c>
      <c r="J4" s="251" t="s">
        <v>114</v>
      </c>
      <c r="K4" s="257" t="s">
        <v>3</v>
      </c>
      <c r="L4" s="240" t="s">
        <v>26</v>
      </c>
      <c r="M4" s="241"/>
      <c r="N4" s="260"/>
      <c r="O4" s="223" t="s">
        <v>27</v>
      </c>
      <c r="P4" s="240" t="s">
        <v>28</v>
      </c>
      <c r="Q4" s="241"/>
      <c r="R4" s="242"/>
      <c r="S4" s="262" t="s">
        <v>29</v>
      </c>
      <c r="T4" s="251" t="s">
        <v>80</v>
      </c>
      <c r="U4" s="251" t="s">
        <v>122</v>
      </c>
      <c r="V4" s="251" t="s">
        <v>64</v>
      </c>
      <c r="X4" s="217" t="s">
        <v>2199</v>
      </c>
    </row>
    <row r="5" spans="1:24" ht="18" customHeight="1" x14ac:dyDescent="0.25">
      <c r="A5" s="246"/>
      <c r="B5" s="254" t="s">
        <v>10</v>
      </c>
      <c r="C5" s="237" t="s">
        <v>11</v>
      </c>
      <c r="D5" s="1" t="s">
        <v>12</v>
      </c>
      <c r="E5" s="256" t="s">
        <v>14</v>
      </c>
      <c r="F5" s="252"/>
      <c r="G5" s="252"/>
      <c r="H5" s="252"/>
      <c r="I5" s="252"/>
      <c r="J5" s="252"/>
      <c r="K5" s="258"/>
      <c r="L5" s="231" t="s">
        <v>33</v>
      </c>
      <c r="M5" s="1" t="s">
        <v>34</v>
      </c>
      <c r="N5" s="234" t="s">
        <v>36</v>
      </c>
      <c r="O5" s="224"/>
      <c r="P5" s="238" t="s">
        <v>37</v>
      </c>
      <c r="Q5" s="238" t="s">
        <v>38</v>
      </c>
      <c r="R5" s="238" t="s">
        <v>39</v>
      </c>
      <c r="S5" s="263"/>
      <c r="T5" s="252"/>
      <c r="U5" s="252"/>
      <c r="V5" s="252"/>
      <c r="X5" s="218"/>
    </row>
    <row r="6" spans="1:24" ht="15.75" thickBot="1" x14ac:dyDescent="0.3">
      <c r="A6" s="247"/>
      <c r="B6" s="255"/>
      <c r="C6" s="236"/>
      <c r="D6" s="2" t="s">
        <v>13</v>
      </c>
      <c r="E6" s="253"/>
      <c r="F6" s="253"/>
      <c r="G6" s="253"/>
      <c r="H6" s="253"/>
      <c r="I6" s="253"/>
      <c r="J6" s="253"/>
      <c r="K6" s="259"/>
      <c r="L6" s="266"/>
      <c r="M6" s="28" t="s">
        <v>35</v>
      </c>
      <c r="N6" s="267"/>
      <c r="O6" s="261"/>
      <c r="P6" s="239"/>
      <c r="Q6" s="239"/>
      <c r="R6" s="239"/>
      <c r="S6" s="264"/>
      <c r="T6" s="265"/>
      <c r="U6" s="265"/>
      <c r="V6" s="265"/>
      <c r="X6" s="219"/>
    </row>
    <row r="7" spans="1:24" ht="15.75" thickBot="1" x14ac:dyDescent="0.3">
      <c r="A7" s="41">
        <v>1995</v>
      </c>
      <c r="B7" s="15" t="s">
        <v>16</v>
      </c>
      <c r="C7" s="15" t="s">
        <v>15</v>
      </c>
      <c r="D7" s="15" t="s">
        <v>16</v>
      </c>
      <c r="E7" s="15">
        <v>146.80000000000001</v>
      </c>
      <c r="F7" s="15">
        <v>1.7</v>
      </c>
      <c r="G7" s="15">
        <v>29.5</v>
      </c>
      <c r="H7" s="15">
        <v>0.8</v>
      </c>
      <c r="I7" s="15" t="s">
        <v>15</v>
      </c>
      <c r="J7" s="15">
        <v>178.8</v>
      </c>
      <c r="K7" s="41">
        <v>1995</v>
      </c>
      <c r="L7" s="15">
        <v>6.5</v>
      </c>
      <c r="M7" s="15" t="s">
        <v>15</v>
      </c>
      <c r="N7" s="15">
        <v>6.5</v>
      </c>
      <c r="O7" s="15">
        <v>25.2</v>
      </c>
      <c r="P7" s="15">
        <v>2.4</v>
      </c>
      <c r="Q7" s="15" t="s">
        <v>41</v>
      </c>
      <c r="R7" s="15">
        <v>2.4</v>
      </c>
      <c r="S7" s="15">
        <v>0.4</v>
      </c>
      <c r="T7" s="15">
        <v>0.3</v>
      </c>
      <c r="U7" s="15">
        <v>34.799999999999997</v>
      </c>
      <c r="V7" s="15">
        <v>213.6</v>
      </c>
    </row>
    <row r="8" spans="1:24" ht="15.75" thickBot="1" x14ac:dyDescent="0.3">
      <c r="A8" s="13">
        <v>1996</v>
      </c>
      <c r="B8" s="15" t="s">
        <v>16</v>
      </c>
      <c r="C8" s="15" t="s">
        <v>15</v>
      </c>
      <c r="D8" s="15" t="s">
        <v>16</v>
      </c>
      <c r="E8" s="15">
        <v>145.9</v>
      </c>
      <c r="F8" s="15">
        <v>1.7</v>
      </c>
      <c r="G8" s="15">
        <v>36.9</v>
      </c>
      <c r="H8" s="15">
        <v>1</v>
      </c>
      <c r="I8" s="15" t="s">
        <v>15</v>
      </c>
      <c r="J8" s="15">
        <v>185.5</v>
      </c>
      <c r="K8" s="13">
        <v>1996</v>
      </c>
      <c r="L8" s="15">
        <v>6.7</v>
      </c>
      <c r="M8" s="15" t="s">
        <v>15</v>
      </c>
      <c r="N8" s="15">
        <v>6.7</v>
      </c>
      <c r="O8" s="15">
        <v>25.5</v>
      </c>
      <c r="P8" s="15">
        <v>2.6</v>
      </c>
      <c r="Q8" s="53" t="s">
        <v>84</v>
      </c>
      <c r="R8" s="15">
        <v>2.6</v>
      </c>
      <c r="S8" s="15">
        <v>0.4</v>
      </c>
      <c r="T8" s="15">
        <v>0.3</v>
      </c>
      <c r="U8" s="15">
        <v>35.5</v>
      </c>
      <c r="V8" s="15">
        <v>221</v>
      </c>
    </row>
    <row r="9" spans="1:24" ht="15.75" thickBot="1" x14ac:dyDescent="0.3">
      <c r="A9" s="13">
        <v>1997</v>
      </c>
      <c r="B9" s="15" t="s">
        <v>16</v>
      </c>
      <c r="C9" s="15" t="s">
        <v>15</v>
      </c>
      <c r="D9" s="15" t="s">
        <v>16</v>
      </c>
      <c r="E9" s="15">
        <v>155.1</v>
      </c>
      <c r="F9" s="15">
        <v>1.8</v>
      </c>
      <c r="G9" s="15">
        <v>36.1</v>
      </c>
      <c r="H9" s="15">
        <v>1.1000000000000001</v>
      </c>
      <c r="I9" s="15" t="s">
        <v>15</v>
      </c>
      <c r="J9" s="15">
        <v>194.1</v>
      </c>
      <c r="K9" s="13">
        <v>1997</v>
      </c>
      <c r="L9" s="15">
        <v>6.8</v>
      </c>
      <c r="M9" s="15" t="s">
        <v>15</v>
      </c>
      <c r="N9" s="15">
        <v>6.8</v>
      </c>
      <c r="O9" s="15">
        <v>26.1</v>
      </c>
      <c r="P9" s="15">
        <v>2.6</v>
      </c>
      <c r="Q9" s="53" t="s">
        <v>84</v>
      </c>
      <c r="R9" s="15">
        <v>2.6</v>
      </c>
      <c r="S9" s="15">
        <v>0.3</v>
      </c>
      <c r="T9" s="15">
        <v>0.4</v>
      </c>
      <c r="U9" s="15">
        <v>36.200000000000003</v>
      </c>
      <c r="V9" s="15">
        <v>230.4</v>
      </c>
    </row>
    <row r="10" spans="1:24" ht="15.75" thickBot="1" x14ac:dyDescent="0.3">
      <c r="A10" s="13">
        <v>1998</v>
      </c>
      <c r="B10" s="15" t="s">
        <v>16</v>
      </c>
      <c r="C10" s="15" t="s">
        <v>15</v>
      </c>
      <c r="D10" s="15" t="s">
        <v>16</v>
      </c>
      <c r="E10" s="15">
        <v>154.4</v>
      </c>
      <c r="F10" s="15">
        <v>1.7</v>
      </c>
      <c r="G10" s="15">
        <v>36.700000000000003</v>
      </c>
      <c r="H10" s="15">
        <v>1.3</v>
      </c>
      <c r="I10" s="15" t="s">
        <v>15</v>
      </c>
      <c r="J10" s="15">
        <v>194.1</v>
      </c>
      <c r="K10" s="13">
        <v>1998</v>
      </c>
      <c r="L10" s="15">
        <v>7.6</v>
      </c>
      <c r="M10" s="15" t="s">
        <v>15</v>
      </c>
      <c r="N10" s="15">
        <v>7.6</v>
      </c>
      <c r="O10" s="15">
        <v>26.8</v>
      </c>
      <c r="P10" s="15">
        <v>2.7</v>
      </c>
      <c r="Q10" s="53" t="s">
        <v>84</v>
      </c>
      <c r="R10" s="15">
        <v>2.7</v>
      </c>
      <c r="S10" s="15">
        <v>0.3</v>
      </c>
      <c r="T10" s="15">
        <v>0.4</v>
      </c>
      <c r="U10" s="15">
        <v>37.799999999999997</v>
      </c>
      <c r="V10" s="15">
        <v>231.9</v>
      </c>
    </row>
    <row r="11" spans="1:24" ht="15.75" thickBot="1" x14ac:dyDescent="0.3">
      <c r="A11" s="13">
        <v>1999</v>
      </c>
      <c r="B11" s="15" t="s">
        <v>16</v>
      </c>
      <c r="C11" s="15" t="s">
        <v>15</v>
      </c>
      <c r="D11" s="15" t="s">
        <v>16</v>
      </c>
      <c r="E11" s="15">
        <v>152.9</v>
      </c>
      <c r="F11" s="15">
        <v>1.8</v>
      </c>
      <c r="G11" s="15">
        <v>41.3</v>
      </c>
      <c r="H11" s="15">
        <v>1.7</v>
      </c>
      <c r="I11" s="15" t="s">
        <v>15</v>
      </c>
      <c r="J11" s="15">
        <v>197.7</v>
      </c>
      <c r="K11" s="13">
        <v>1999</v>
      </c>
      <c r="L11" s="15">
        <v>7.4</v>
      </c>
      <c r="M11" s="15" t="s">
        <v>15</v>
      </c>
      <c r="N11" s="15">
        <v>7.4</v>
      </c>
      <c r="O11" s="15">
        <v>27.4</v>
      </c>
      <c r="P11" s="15">
        <v>3.1</v>
      </c>
      <c r="Q11" s="53" t="s">
        <v>84</v>
      </c>
      <c r="R11" s="15">
        <v>3.1</v>
      </c>
      <c r="S11" s="15">
        <v>0.3</v>
      </c>
      <c r="T11" s="15">
        <v>0.4</v>
      </c>
      <c r="U11" s="15">
        <v>38.6</v>
      </c>
      <c r="V11" s="15">
        <v>236.3</v>
      </c>
    </row>
    <row r="12" spans="1:24" ht="15.75" thickBot="1" x14ac:dyDescent="0.3">
      <c r="A12" s="13">
        <v>2000</v>
      </c>
      <c r="B12" s="15" t="s">
        <v>16</v>
      </c>
      <c r="C12" s="15" t="s">
        <v>16</v>
      </c>
      <c r="D12" s="15" t="s">
        <v>16</v>
      </c>
      <c r="E12" s="15">
        <v>156.6</v>
      </c>
      <c r="F12" s="15">
        <v>1.9</v>
      </c>
      <c r="G12" s="15">
        <v>43.8</v>
      </c>
      <c r="H12" s="15">
        <v>2.1</v>
      </c>
      <c r="I12" s="15" t="s">
        <v>15</v>
      </c>
      <c r="J12" s="15">
        <v>204.4</v>
      </c>
      <c r="K12" s="13">
        <v>2000</v>
      </c>
      <c r="L12" s="15">
        <v>8.6999999999999993</v>
      </c>
      <c r="M12" s="15" t="s">
        <v>15</v>
      </c>
      <c r="N12" s="15">
        <v>8.6999999999999993</v>
      </c>
      <c r="O12" s="15">
        <v>28.3</v>
      </c>
      <c r="P12" s="15">
        <v>3.4</v>
      </c>
      <c r="Q12" s="53" t="s">
        <v>84</v>
      </c>
      <c r="R12" s="15">
        <v>3.4</v>
      </c>
      <c r="S12" s="15">
        <v>0.4</v>
      </c>
      <c r="T12" s="15">
        <v>0.4</v>
      </c>
      <c r="U12" s="15">
        <v>41.2</v>
      </c>
      <c r="V12" s="15">
        <v>245.6</v>
      </c>
    </row>
    <row r="13" spans="1:24" ht="15.75" thickBot="1" x14ac:dyDescent="0.3">
      <c r="A13" s="13">
        <v>2001</v>
      </c>
      <c r="B13" s="15" t="s">
        <v>16</v>
      </c>
      <c r="C13" s="15" t="s">
        <v>16</v>
      </c>
      <c r="D13" s="15" t="s">
        <v>16</v>
      </c>
      <c r="E13" s="15">
        <v>161.1</v>
      </c>
      <c r="F13" s="15">
        <v>1.7</v>
      </c>
      <c r="G13" s="15">
        <v>46.3</v>
      </c>
      <c r="H13" s="15">
        <v>1.8</v>
      </c>
      <c r="I13" s="15" t="s">
        <v>15</v>
      </c>
      <c r="J13" s="15">
        <v>210.9</v>
      </c>
      <c r="K13" s="13">
        <v>2001</v>
      </c>
      <c r="L13" s="15">
        <v>8</v>
      </c>
      <c r="M13" s="15" t="s">
        <v>15</v>
      </c>
      <c r="N13" s="15">
        <v>8</v>
      </c>
      <c r="O13" s="15">
        <v>28.9</v>
      </c>
      <c r="P13" s="15">
        <v>3.5</v>
      </c>
      <c r="Q13" s="53" t="s">
        <v>84</v>
      </c>
      <c r="R13" s="15">
        <v>3.5</v>
      </c>
      <c r="S13" s="15">
        <v>0.4</v>
      </c>
      <c r="T13" s="15">
        <v>0.4</v>
      </c>
      <c r="U13" s="15">
        <v>41.2</v>
      </c>
      <c r="V13" s="15">
        <v>252.2</v>
      </c>
    </row>
    <row r="14" spans="1:24" ht="15.75" thickBot="1" x14ac:dyDescent="0.3">
      <c r="A14" s="13">
        <v>2002</v>
      </c>
      <c r="B14" s="15" t="s">
        <v>16</v>
      </c>
      <c r="C14" s="15" t="s">
        <v>16</v>
      </c>
      <c r="D14" s="15" t="s">
        <v>16</v>
      </c>
      <c r="E14" s="15">
        <v>164</v>
      </c>
      <c r="F14" s="15">
        <v>1.8</v>
      </c>
      <c r="G14" s="15">
        <v>46.9</v>
      </c>
      <c r="H14" s="15">
        <v>2</v>
      </c>
      <c r="I14" s="15" t="s">
        <v>15</v>
      </c>
      <c r="J14" s="15">
        <v>214.7</v>
      </c>
      <c r="K14" s="13">
        <v>2002</v>
      </c>
      <c r="L14" s="15">
        <v>8.1999999999999993</v>
      </c>
      <c r="M14" s="15" t="s">
        <v>15</v>
      </c>
      <c r="N14" s="15">
        <v>8.1999999999999993</v>
      </c>
      <c r="O14" s="15">
        <v>29.8</v>
      </c>
      <c r="P14" s="15">
        <v>3.9</v>
      </c>
      <c r="Q14" s="53" t="s">
        <v>84</v>
      </c>
      <c r="R14" s="15">
        <v>3.9</v>
      </c>
      <c r="S14" s="15">
        <v>0.4</v>
      </c>
      <c r="T14" s="15">
        <v>0.5</v>
      </c>
      <c r="U14" s="15">
        <v>42.8</v>
      </c>
      <c r="V14" s="15">
        <v>257.39999999999998</v>
      </c>
    </row>
    <row r="15" spans="1:24" ht="15.75" thickBot="1" x14ac:dyDescent="0.3">
      <c r="A15" s="13">
        <v>2003</v>
      </c>
      <c r="B15" s="15" t="s">
        <v>16</v>
      </c>
      <c r="C15" s="15" t="s">
        <v>16</v>
      </c>
      <c r="D15" s="15" t="s">
        <v>16</v>
      </c>
      <c r="E15" s="15">
        <v>165.1</v>
      </c>
      <c r="F15" s="15">
        <v>1.8</v>
      </c>
      <c r="G15" s="15">
        <v>50.6</v>
      </c>
      <c r="H15" s="15">
        <v>2.7</v>
      </c>
      <c r="I15" s="15" t="s">
        <v>15</v>
      </c>
      <c r="J15" s="15">
        <v>220.2</v>
      </c>
      <c r="K15" s="13">
        <v>2003</v>
      </c>
      <c r="L15" s="15">
        <v>8.3000000000000007</v>
      </c>
      <c r="M15" s="15" t="s">
        <v>15</v>
      </c>
      <c r="N15" s="15">
        <v>8.3000000000000007</v>
      </c>
      <c r="O15" s="15">
        <v>29.7</v>
      </c>
      <c r="P15" s="15">
        <v>4</v>
      </c>
      <c r="Q15" s="53" t="s">
        <v>84</v>
      </c>
      <c r="R15" s="15">
        <v>4</v>
      </c>
      <c r="S15" s="15">
        <v>0.4</v>
      </c>
      <c r="T15" s="15">
        <v>0.4</v>
      </c>
      <c r="U15" s="15">
        <v>42.8</v>
      </c>
      <c r="V15" s="15">
        <v>263</v>
      </c>
    </row>
    <row r="16" spans="1:24" ht="15.75" thickBot="1" x14ac:dyDescent="0.3">
      <c r="A16" s="13">
        <v>2004</v>
      </c>
      <c r="B16" s="15" t="s">
        <v>16</v>
      </c>
      <c r="C16" s="15" t="s">
        <v>16</v>
      </c>
      <c r="D16" s="15" t="s">
        <v>16</v>
      </c>
      <c r="E16" s="15">
        <v>170.6</v>
      </c>
      <c r="F16" s="15">
        <v>1.6</v>
      </c>
      <c r="G16" s="15">
        <v>53.1</v>
      </c>
      <c r="H16" s="15">
        <v>2.2000000000000002</v>
      </c>
      <c r="I16" s="15" t="s">
        <v>15</v>
      </c>
      <c r="J16" s="15">
        <v>227.5</v>
      </c>
      <c r="K16" s="13">
        <v>2004</v>
      </c>
      <c r="L16" s="15">
        <v>8.5</v>
      </c>
      <c r="M16" s="15" t="s">
        <v>41</v>
      </c>
      <c r="N16" s="15">
        <v>8.5</v>
      </c>
      <c r="O16" s="15">
        <v>30.7</v>
      </c>
      <c r="P16" s="15">
        <v>4.3</v>
      </c>
      <c r="Q16" s="53" t="s">
        <v>84</v>
      </c>
      <c r="R16" s="15">
        <v>4.3</v>
      </c>
      <c r="S16" s="15">
        <v>0.5</v>
      </c>
      <c r="T16" s="15">
        <v>0.5</v>
      </c>
      <c r="U16" s="15">
        <v>44.5</v>
      </c>
      <c r="V16" s="15">
        <v>272.10000000000002</v>
      </c>
    </row>
    <row r="17" spans="1:22" ht="15.75" thickBot="1" x14ac:dyDescent="0.3">
      <c r="A17" s="27">
        <v>2005</v>
      </c>
      <c r="B17" s="24" t="s">
        <v>16</v>
      </c>
      <c r="C17" s="25" t="s">
        <v>16</v>
      </c>
      <c r="D17" s="24" t="s">
        <v>16</v>
      </c>
      <c r="E17" s="24">
        <v>168.2</v>
      </c>
      <c r="F17" s="24">
        <v>1.7</v>
      </c>
      <c r="G17" s="24">
        <v>57.4</v>
      </c>
      <c r="H17" s="24">
        <v>2.6</v>
      </c>
      <c r="I17" s="24" t="s">
        <v>15</v>
      </c>
      <c r="J17" s="24">
        <v>229.9</v>
      </c>
      <c r="K17" s="27">
        <v>2005</v>
      </c>
      <c r="L17" s="24">
        <v>8.8000000000000007</v>
      </c>
      <c r="M17" s="25" t="s">
        <v>41</v>
      </c>
      <c r="N17" s="25">
        <v>8.8000000000000007</v>
      </c>
      <c r="O17" s="24">
        <v>31.4</v>
      </c>
      <c r="P17" s="24">
        <v>4.5999999999999996</v>
      </c>
      <c r="Q17" s="55" t="s">
        <v>84</v>
      </c>
      <c r="R17" s="25">
        <v>4.5999999999999996</v>
      </c>
      <c r="S17" s="24">
        <v>0.4</v>
      </c>
      <c r="T17" s="24">
        <v>0.5</v>
      </c>
      <c r="U17" s="24">
        <v>45.7</v>
      </c>
      <c r="V17" s="24">
        <v>275.39999999999998</v>
      </c>
    </row>
    <row r="18" spans="1:22" ht="15.75" thickBot="1" x14ac:dyDescent="0.3">
      <c r="A18" s="27">
        <v>2006</v>
      </c>
      <c r="B18" s="24" t="s">
        <v>16</v>
      </c>
      <c r="C18" s="25" t="s">
        <v>16</v>
      </c>
      <c r="D18" s="24" t="s">
        <v>16</v>
      </c>
      <c r="E18" s="24">
        <v>171</v>
      </c>
      <c r="F18" s="24">
        <v>1.6</v>
      </c>
      <c r="G18" s="24">
        <v>59.6</v>
      </c>
      <c r="H18" s="24">
        <v>3</v>
      </c>
      <c r="I18" s="24" t="s">
        <v>15</v>
      </c>
      <c r="J18" s="24">
        <v>235.2</v>
      </c>
      <c r="K18" s="27">
        <v>2006</v>
      </c>
      <c r="L18" s="24">
        <v>9.1999999999999993</v>
      </c>
      <c r="M18" s="25" t="s">
        <v>41</v>
      </c>
      <c r="N18" s="25">
        <v>9.1999999999999993</v>
      </c>
      <c r="O18" s="24">
        <v>31.6</v>
      </c>
      <c r="P18" s="24">
        <v>5</v>
      </c>
      <c r="Q18" s="55" t="s">
        <v>84</v>
      </c>
      <c r="R18" s="25">
        <v>5</v>
      </c>
      <c r="S18" s="24">
        <v>0.4</v>
      </c>
      <c r="T18" s="24">
        <v>0.5</v>
      </c>
      <c r="U18" s="24">
        <v>46.7</v>
      </c>
      <c r="V18" s="24">
        <v>281.8</v>
      </c>
    </row>
    <row r="19" spans="1:22" ht="15.75" thickBot="1" x14ac:dyDescent="0.3">
      <c r="A19" s="27">
        <v>2007</v>
      </c>
      <c r="B19" s="24" t="s">
        <v>16</v>
      </c>
      <c r="C19" s="25" t="s">
        <v>16</v>
      </c>
      <c r="D19" s="24" t="s">
        <v>16</v>
      </c>
      <c r="E19" s="24" t="s">
        <v>147</v>
      </c>
      <c r="F19" s="24">
        <v>1.5</v>
      </c>
      <c r="G19" s="24" t="s">
        <v>148</v>
      </c>
      <c r="H19" s="24" t="s">
        <v>149</v>
      </c>
      <c r="I19" s="24">
        <v>2.2000000000000002</v>
      </c>
      <c r="J19" s="24">
        <v>270.5</v>
      </c>
      <c r="K19" s="27">
        <v>2007</v>
      </c>
      <c r="L19" s="24">
        <v>9.5</v>
      </c>
      <c r="M19" s="25" t="s">
        <v>41</v>
      </c>
      <c r="N19" s="25">
        <v>9.5</v>
      </c>
      <c r="O19" s="24">
        <v>31.8</v>
      </c>
      <c r="P19" s="24">
        <v>5.5</v>
      </c>
      <c r="Q19" s="55" t="s">
        <v>84</v>
      </c>
      <c r="R19" s="25">
        <v>5.5</v>
      </c>
      <c r="S19" s="24">
        <v>0.4</v>
      </c>
      <c r="T19" s="24">
        <v>1</v>
      </c>
      <c r="U19" s="24">
        <v>48.2</v>
      </c>
      <c r="V19" s="24">
        <v>318.8</v>
      </c>
    </row>
    <row r="20" spans="1:22" ht="15.75" thickBot="1" x14ac:dyDescent="0.3">
      <c r="A20" s="27">
        <v>2008</v>
      </c>
      <c r="B20" s="24" t="s">
        <v>16</v>
      </c>
      <c r="C20" s="25" t="s">
        <v>16</v>
      </c>
      <c r="D20" s="24" t="s">
        <v>16</v>
      </c>
      <c r="E20" s="24">
        <v>163.1</v>
      </c>
      <c r="F20" s="24">
        <v>1.6</v>
      </c>
      <c r="G20" s="24">
        <v>88.6</v>
      </c>
      <c r="H20" s="24">
        <v>4.5</v>
      </c>
      <c r="I20" s="24">
        <v>2</v>
      </c>
      <c r="J20" s="24">
        <v>259.8</v>
      </c>
      <c r="K20" s="27">
        <v>2008</v>
      </c>
      <c r="L20" s="24">
        <v>9.9</v>
      </c>
      <c r="M20" s="25" t="s">
        <v>41</v>
      </c>
      <c r="N20" s="25">
        <v>9.9</v>
      </c>
      <c r="O20" s="24">
        <v>32.4</v>
      </c>
      <c r="P20" s="24">
        <v>5.8</v>
      </c>
      <c r="Q20" s="55" t="s">
        <v>84</v>
      </c>
      <c r="R20" s="25">
        <v>5.8</v>
      </c>
      <c r="S20" s="24">
        <v>0.4</v>
      </c>
      <c r="T20" s="24">
        <v>1.3</v>
      </c>
      <c r="U20" s="24">
        <v>49.8</v>
      </c>
      <c r="V20" s="24">
        <v>309.8</v>
      </c>
    </row>
    <row r="21" spans="1:22" ht="15.75" thickBot="1" x14ac:dyDescent="0.3">
      <c r="A21" s="27">
        <v>2009</v>
      </c>
      <c r="B21" s="24" t="s">
        <v>16</v>
      </c>
      <c r="C21" s="25" t="s">
        <v>16</v>
      </c>
      <c r="D21" s="24" t="s">
        <v>16</v>
      </c>
      <c r="E21" s="24">
        <v>160.30000000000001</v>
      </c>
      <c r="F21" s="24">
        <v>1.8</v>
      </c>
      <c r="G21" s="24">
        <v>92.1</v>
      </c>
      <c r="H21" s="24">
        <v>4.3</v>
      </c>
      <c r="I21" s="24">
        <v>3.5</v>
      </c>
      <c r="J21" s="24">
        <v>262</v>
      </c>
      <c r="K21" s="27">
        <v>2009</v>
      </c>
      <c r="L21" s="24">
        <v>10.199999999999999</v>
      </c>
      <c r="M21" s="25" t="s">
        <v>41</v>
      </c>
      <c r="N21" s="25">
        <v>10.199999999999999</v>
      </c>
      <c r="O21" s="24">
        <v>32.799999999999997</v>
      </c>
      <c r="P21" s="24">
        <v>5.9</v>
      </c>
      <c r="Q21" s="55" t="s">
        <v>84</v>
      </c>
      <c r="R21" s="25">
        <v>5.9</v>
      </c>
      <c r="S21" s="24">
        <v>0.4</v>
      </c>
      <c r="T21" s="24">
        <v>1</v>
      </c>
      <c r="U21" s="24">
        <v>50.3</v>
      </c>
      <c r="V21" s="24">
        <v>312.5</v>
      </c>
    </row>
    <row r="22" spans="1:22" ht="15.75" thickBot="1" x14ac:dyDescent="0.3">
      <c r="A22" s="27">
        <v>2010</v>
      </c>
      <c r="B22" s="24" t="s">
        <v>16</v>
      </c>
      <c r="C22" s="25" t="s">
        <v>16</v>
      </c>
      <c r="D22" s="24" t="s">
        <v>16</v>
      </c>
      <c r="E22" s="24">
        <v>162.30000000000001</v>
      </c>
      <c r="F22" s="24">
        <v>1.6</v>
      </c>
      <c r="G22" s="24">
        <v>96.8</v>
      </c>
      <c r="H22" s="24">
        <v>4.5</v>
      </c>
      <c r="I22" s="24">
        <v>3</v>
      </c>
      <c r="J22" s="24">
        <v>268.2</v>
      </c>
      <c r="K22" s="27">
        <v>2010</v>
      </c>
      <c r="L22" s="24">
        <v>9.6999999999999993</v>
      </c>
      <c r="M22" s="25" t="s">
        <v>41</v>
      </c>
      <c r="N22" s="25">
        <v>9.6999999999999993</v>
      </c>
      <c r="O22" s="24">
        <v>32</v>
      </c>
      <c r="P22" s="24">
        <v>6.2</v>
      </c>
      <c r="Q22" s="55" t="s">
        <v>84</v>
      </c>
      <c r="R22" s="25">
        <v>6.2</v>
      </c>
      <c r="S22" s="24">
        <v>0.5</v>
      </c>
      <c r="T22" s="24">
        <v>0.8</v>
      </c>
      <c r="U22" s="24">
        <v>49.2</v>
      </c>
      <c r="V22" s="24">
        <v>317.39999999999998</v>
      </c>
    </row>
    <row r="23" spans="1:22" ht="15.75" thickBot="1" x14ac:dyDescent="0.3">
      <c r="A23" s="27">
        <v>2011</v>
      </c>
      <c r="B23" s="24">
        <v>159.80000000000001</v>
      </c>
      <c r="C23" s="25">
        <v>0.1</v>
      </c>
      <c r="D23" s="24">
        <v>2</v>
      </c>
      <c r="E23" s="24">
        <v>161.9</v>
      </c>
      <c r="F23" s="24">
        <v>1.6</v>
      </c>
      <c r="G23" s="24">
        <v>92.9</v>
      </c>
      <c r="H23" s="24">
        <v>5</v>
      </c>
      <c r="I23" s="24">
        <v>3.2</v>
      </c>
      <c r="J23" s="24">
        <v>264.60000000000002</v>
      </c>
      <c r="K23" s="27">
        <v>2011</v>
      </c>
      <c r="L23" s="24">
        <v>9.6999999999999993</v>
      </c>
      <c r="M23" s="25">
        <v>0.1</v>
      </c>
      <c r="N23" s="25">
        <v>9.8000000000000007</v>
      </c>
      <c r="O23" s="24">
        <v>31.7</v>
      </c>
      <c r="P23" s="24">
        <v>5.6</v>
      </c>
      <c r="Q23" s="55">
        <v>0.6</v>
      </c>
      <c r="R23" s="25">
        <v>6.2</v>
      </c>
      <c r="S23" s="24">
        <v>0.4</v>
      </c>
      <c r="T23" s="24">
        <v>0.6</v>
      </c>
      <c r="U23" s="24">
        <v>48.8</v>
      </c>
      <c r="V23" s="24">
        <v>313.39999999999998</v>
      </c>
    </row>
    <row r="24" spans="1:22" ht="15.75" thickBot="1" x14ac:dyDescent="0.3">
      <c r="A24" s="27">
        <v>2012</v>
      </c>
      <c r="B24" s="24">
        <v>156.6</v>
      </c>
      <c r="C24" s="25">
        <v>0.2</v>
      </c>
      <c r="D24" s="24">
        <v>2.7</v>
      </c>
      <c r="E24" s="24">
        <v>159.6</v>
      </c>
      <c r="F24" s="24">
        <v>1.6</v>
      </c>
      <c r="G24" s="24">
        <v>93</v>
      </c>
      <c r="H24" s="24">
        <v>5.3</v>
      </c>
      <c r="I24" s="24">
        <v>2.4</v>
      </c>
      <c r="J24" s="24">
        <v>261.89999999999998</v>
      </c>
      <c r="K24" s="27">
        <v>2012</v>
      </c>
      <c r="L24" s="24">
        <v>9.6999999999999993</v>
      </c>
      <c r="M24" s="25">
        <v>0.1</v>
      </c>
      <c r="N24" s="25">
        <v>9.8000000000000007</v>
      </c>
      <c r="O24" s="24">
        <v>31.8</v>
      </c>
      <c r="P24" s="24">
        <v>5.8</v>
      </c>
      <c r="Q24" s="24">
        <v>0.7</v>
      </c>
      <c r="R24" s="25">
        <v>6.5</v>
      </c>
      <c r="S24" s="24">
        <v>0.5</v>
      </c>
      <c r="T24" s="24">
        <v>0.9</v>
      </c>
      <c r="U24" s="24">
        <v>49.6</v>
      </c>
      <c r="V24" s="24">
        <v>311.5</v>
      </c>
    </row>
    <row r="25" spans="1:22" x14ac:dyDescent="0.25">
      <c r="A25" s="17" t="s">
        <v>20</v>
      </c>
    </row>
    <row r="26" spans="1:22" x14ac:dyDescent="0.25">
      <c r="A26" s="17" t="s">
        <v>21</v>
      </c>
    </row>
    <row r="27" spans="1:22" x14ac:dyDescent="0.25">
      <c r="A27" s="17" t="s">
        <v>22</v>
      </c>
    </row>
    <row r="28" spans="1:22" x14ac:dyDescent="0.25">
      <c r="A28" s="17" t="s">
        <v>23</v>
      </c>
    </row>
    <row r="29" spans="1:22" x14ac:dyDescent="0.25">
      <c r="A29" s="17" t="s">
        <v>123</v>
      </c>
    </row>
    <row r="30" spans="1:22" x14ac:dyDescent="0.25">
      <c r="A30" s="17" t="s">
        <v>124</v>
      </c>
    </row>
    <row r="31" spans="1:22" x14ac:dyDescent="0.25">
      <c r="A31" s="17" t="s">
        <v>125</v>
      </c>
    </row>
    <row r="32" spans="1:22" x14ac:dyDescent="0.25">
      <c r="A32" s="17" t="s">
        <v>24</v>
      </c>
    </row>
  </sheetData>
  <mergeCells count="30">
    <mergeCell ref="K3:V3"/>
    <mergeCell ref="K4:K6"/>
    <mergeCell ref="L4:N4"/>
    <mergeCell ref="O4:O6"/>
    <mergeCell ref="P4:R4"/>
    <mergeCell ref="S4:S6"/>
    <mergeCell ref="T4:T6"/>
    <mergeCell ref="U4:U6"/>
    <mergeCell ref="V4:V6"/>
    <mergeCell ref="L5:L6"/>
    <mergeCell ref="N5:N6"/>
    <mergeCell ref="P5:P6"/>
    <mergeCell ref="Q5:Q6"/>
    <mergeCell ref="R5:R6"/>
    <mergeCell ref="X4:X6"/>
    <mergeCell ref="A1:J1"/>
    <mergeCell ref="A2:J2"/>
    <mergeCell ref="A3:J3"/>
    <mergeCell ref="A4:A6"/>
    <mergeCell ref="B4:E4"/>
    <mergeCell ref="F4:F6"/>
    <mergeCell ref="G4:G6"/>
    <mergeCell ref="H4:H6"/>
    <mergeCell ref="I4:I6"/>
    <mergeCell ref="J4:J6"/>
    <mergeCell ref="B5:B6"/>
    <mergeCell ref="C5:C6"/>
    <mergeCell ref="E5:E6"/>
    <mergeCell ref="K1:V1"/>
    <mergeCell ref="K2:V2"/>
  </mergeCells>
  <hyperlinks>
    <hyperlink ref="X4:X6" location="TOC!A1" display="Back to Table of 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4"/>
  <sheetViews>
    <sheetView topLeftCell="A10" workbookViewId="0">
      <selection activeCell="W10" sqref="W1:X1048576"/>
    </sheetView>
  </sheetViews>
  <sheetFormatPr defaultRowHeight="15" x14ac:dyDescent="0.25"/>
  <sheetData>
    <row r="1" spans="1:24" x14ac:dyDescent="0.25">
      <c r="A1" s="229" t="s">
        <v>93</v>
      </c>
      <c r="B1" s="229"/>
      <c r="C1" s="229"/>
      <c r="D1" s="229"/>
      <c r="E1" s="229"/>
      <c r="F1" s="229"/>
      <c r="G1" s="229"/>
      <c r="H1" s="229"/>
      <c r="I1" s="229"/>
      <c r="J1" s="229"/>
      <c r="K1" s="229" t="s">
        <v>93</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72" t="s">
        <v>151</v>
      </c>
      <c r="B3" s="273"/>
      <c r="C3" s="273"/>
      <c r="D3" s="273"/>
      <c r="E3" s="273"/>
      <c r="F3" s="273"/>
      <c r="G3" s="273"/>
      <c r="H3" s="273"/>
      <c r="I3" s="273"/>
      <c r="J3" s="285"/>
      <c r="K3" s="284" t="s">
        <v>153</v>
      </c>
      <c r="L3" s="273"/>
      <c r="M3" s="273"/>
      <c r="N3" s="273"/>
      <c r="O3" s="273"/>
      <c r="P3" s="273"/>
      <c r="Q3" s="273"/>
      <c r="R3" s="273"/>
      <c r="S3" s="273"/>
      <c r="T3" s="273"/>
      <c r="U3" s="273"/>
      <c r="V3" s="285"/>
    </row>
    <row r="4" spans="1:24" ht="15.75" thickBot="1" x14ac:dyDescent="0.3">
      <c r="A4" s="278" t="s">
        <v>152</v>
      </c>
      <c r="B4" s="279"/>
      <c r="C4" s="279"/>
      <c r="D4" s="279"/>
      <c r="E4" s="279"/>
      <c r="F4" s="279"/>
      <c r="G4" s="279"/>
      <c r="H4" s="279"/>
      <c r="I4" s="279"/>
      <c r="J4" s="287"/>
      <c r="K4" s="286" t="s">
        <v>144</v>
      </c>
      <c r="L4" s="279"/>
      <c r="M4" s="279"/>
      <c r="N4" s="279"/>
      <c r="O4" s="279"/>
      <c r="P4" s="279"/>
      <c r="Q4" s="279"/>
      <c r="R4" s="279"/>
      <c r="S4" s="279"/>
      <c r="T4" s="279"/>
      <c r="U4" s="279"/>
      <c r="V4" s="287"/>
      <c r="X4" s="217" t="s">
        <v>2199</v>
      </c>
    </row>
    <row r="5" spans="1:24" ht="25.5" customHeight="1" thickBot="1" x14ac:dyDescent="0.3">
      <c r="A5" s="234" t="s">
        <v>3</v>
      </c>
      <c r="B5" s="220" t="s">
        <v>4</v>
      </c>
      <c r="C5" s="221"/>
      <c r="D5" s="221"/>
      <c r="E5" s="222"/>
      <c r="F5" s="234" t="s">
        <v>5</v>
      </c>
      <c r="G5" s="234" t="s">
        <v>6</v>
      </c>
      <c r="H5" s="234" t="s">
        <v>7</v>
      </c>
      <c r="I5" s="234" t="s">
        <v>8</v>
      </c>
      <c r="J5" s="234" t="s">
        <v>9</v>
      </c>
      <c r="K5" s="234" t="s">
        <v>3</v>
      </c>
      <c r="L5" s="220" t="s">
        <v>26</v>
      </c>
      <c r="M5" s="221"/>
      <c r="N5" s="222"/>
      <c r="O5" s="223" t="s">
        <v>27</v>
      </c>
      <c r="P5" s="240" t="s">
        <v>28</v>
      </c>
      <c r="Q5" s="241"/>
      <c r="R5" s="242"/>
      <c r="S5" s="231" t="s">
        <v>29</v>
      </c>
      <c r="T5" s="234" t="s">
        <v>30</v>
      </c>
      <c r="U5" s="234" t="s">
        <v>31</v>
      </c>
      <c r="V5" s="251" t="s">
        <v>82</v>
      </c>
      <c r="X5" s="218"/>
    </row>
    <row r="6" spans="1:24" ht="18" customHeight="1" thickBot="1" x14ac:dyDescent="0.3">
      <c r="A6" s="235"/>
      <c r="B6" s="237" t="s">
        <v>10</v>
      </c>
      <c r="C6" s="237" t="s">
        <v>11</v>
      </c>
      <c r="D6" s="1" t="s">
        <v>12</v>
      </c>
      <c r="E6" s="237" t="s">
        <v>14</v>
      </c>
      <c r="F6" s="235"/>
      <c r="G6" s="235"/>
      <c r="H6" s="235"/>
      <c r="I6" s="235"/>
      <c r="J6" s="235"/>
      <c r="K6" s="235"/>
      <c r="L6" s="237" t="s">
        <v>33</v>
      </c>
      <c r="M6" s="1" t="s">
        <v>34</v>
      </c>
      <c r="N6" s="237" t="s">
        <v>36</v>
      </c>
      <c r="O6" s="224"/>
      <c r="P6" s="238" t="s">
        <v>37</v>
      </c>
      <c r="Q6" s="238" t="s">
        <v>38</v>
      </c>
      <c r="R6" s="238" t="s">
        <v>39</v>
      </c>
      <c r="S6" s="232"/>
      <c r="T6" s="235"/>
      <c r="U6" s="235"/>
      <c r="V6" s="252"/>
      <c r="X6" s="219"/>
    </row>
    <row r="7" spans="1:24" ht="15.75" thickBot="1" x14ac:dyDescent="0.3">
      <c r="A7" s="236"/>
      <c r="B7" s="236"/>
      <c r="C7" s="236"/>
      <c r="D7" s="2" t="s">
        <v>13</v>
      </c>
      <c r="E7" s="236"/>
      <c r="F7" s="236"/>
      <c r="G7" s="236"/>
      <c r="H7" s="236"/>
      <c r="I7" s="236"/>
      <c r="J7" s="236"/>
      <c r="K7" s="236"/>
      <c r="L7" s="236"/>
      <c r="M7" s="2" t="s">
        <v>35</v>
      </c>
      <c r="N7" s="236"/>
      <c r="O7" s="225"/>
      <c r="P7" s="239"/>
      <c r="Q7" s="239"/>
      <c r="R7" s="239"/>
      <c r="S7" s="233"/>
      <c r="T7" s="236"/>
      <c r="U7" s="236"/>
      <c r="V7" s="253"/>
    </row>
    <row r="8" spans="1:24" ht="15.75" thickBot="1" x14ac:dyDescent="0.3">
      <c r="A8" s="3">
        <v>1995</v>
      </c>
      <c r="B8" s="4" t="s">
        <v>16</v>
      </c>
      <c r="C8" s="4" t="s">
        <v>15</v>
      </c>
      <c r="D8" s="4" t="s">
        <v>16</v>
      </c>
      <c r="E8" s="6">
        <v>2188</v>
      </c>
      <c r="F8" s="6">
        <v>2446</v>
      </c>
      <c r="G8" s="6">
        <v>1005</v>
      </c>
      <c r="H8" s="7">
        <v>330</v>
      </c>
      <c r="I8" s="7" t="s">
        <v>15</v>
      </c>
      <c r="J8" s="6">
        <v>1796</v>
      </c>
      <c r="K8" s="3">
        <v>1995</v>
      </c>
      <c r="L8" s="6">
        <v>1259</v>
      </c>
      <c r="M8" s="4" t="s">
        <v>15</v>
      </c>
      <c r="N8" s="6">
        <v>1259</v>
      </c>
      <c r="O8" s="6">
        <v>2479</v>
      </c>
      <c r="P8" s="6">
        <v>2290</v>
      </c>
      <c r="Q8" s="4" t="s">
        <v>41</v>
      </c>
      <c r="R8" s="6">
        <v>2290</v>
      </c>
      <c r="S8" s="6">
        <v>3636</v>
      </c>
      <c r="T8" s="6">
        <v>1786</v>
      </c>
      <c r="U8" s="6">
        <v>2089</v>
      </c>
      <c r="V8" s="6">
        <v>1838</v>
      </c>
    </row>
    <row r="9" spans="1:24" ht="15.75" thickBot="1" x14ac:dyDescent="0.3">
      <c r="A9" s="3">
        <v>1996</v>
      </c>
      <c r="B9" s="4" t="s">
        <v>16</v>
      </c>
      <c r="C9" s="4" t="s">
        <v>15</v>
      </c>
      <c r="D9" s="4" t="s">
        <v>16</v>
      </c>
      <c r="E9" s="6">
        <v>2036</v>
      </c>
      <c r="F9" s="6">
        <v>2518</v>
      </c>
      <c r="G9" s="6">
        <v>1198</v>
      </c>
      <c r="H9" s="7">
        <v>375</v>
      </c>
      <c r="I9" s="7" t="s">
        <v>15</v>
      </c>
      <c r="J9" s="6">
        <v>1753</v>
      </c>
      <c r="K9" s="3">
        <v>1996</v>
      </c>
      <c r="L9" s="6">
        <v>1279</v>
      </c>
      <c r="M9" s="4" t="s">
        <v>15</v>
      </c>
      <c r="N9" s="6">
        <v>1279</v>
      </c>
      <c r="O9" s="6">
        <v>2490</v>
      </c>
      <c r="P9" s="6">
        <v>2334</v>
      </c>
      <c r="Q9" s="4" t="s">
        <v>41</v>
      </c>
      <c r="R9" s="6">
        <v>2334</v>
      </c>
      <c r="S9" s="6">
        <v>3670</v>
      </c>
      <c r="T9" s="6">
        <v>1714</v>
      </c>
      <c r="U9" s="6">
        <v>2103</v>
      </c>
      <c r="V9" s="6">
        <v>1801</v>
      </c>
    </row>
    <row r="10" spans="1:24" ht="15.75" thickBot="1" x14ac:dyDescent="0.3">
      <c r="A10" s="3">
        <v>1997</v>
      </c>
      <c r="B10" s="4" t="s">
        <v>16</v>
      </c>
      <c r="C10" s="4" t="s">
        <v>15</v>
      </c>
      <c r="D10" s="4" t="s">
        <v>16</v>
      </c>
      <c r="E10" s="6">
        <v>2131</v>
      </c>
      <c r="F10" s="6">
        <v>2748</v>
      </c>
      <c r="G10" s="6">
        <v>1110</v>
      </c>
      <c r="H10" s="7">
        <v>349</v>
      </c>
      <c r="I10" s="7" t="s">
        <v>15</v>
      </c>
      <c r="J10" s="6">
        <v>1779</v>
      </c>
      <c r="K10" s="3">
        <v>1997</v>
      </c>
      <c r="L10" s="6">
        <v>1253</v>
      </c>
      <c r="M10" s="4" t="s">
        <v>15</v>
      </c>
      <c r="N10" s="6">
        <v>1253</v>
      </c>
      <c r="O10" s="6">
        <v>2552</v>
      </c>
      <c r="P10" s="6">
        <v>2412</v>
      </c>
      <c r="Q10" s="4" t="s">
        <v>41</v>
      </c>
      <c r="R10" s="6">
        <v>2412</v>
      </c>
      <c r="S10" s="6">
        <v>2542</v>
      </c>
      <c r="T10" s="6">
        <v>2299</v>
      </c>
      <c r="U10" s="6">
        <v>2126</v>
      </c>
      <c r="V10" s="6">
        <v>1827</v>
      </c>
    </row>
    <row r="11" spans="1:24" ht="15.75" thickBot="1" x14ac:dyDescent="0.3">
      <c r="A11" s="3">
        <v>1998</v>
      </c>
      <c r="B11" s="4" t="s">
        <v>16</v>
      </c>
      <c r="C11" s="4" t="s">
        <v>15</v>
      </c>
      <c r="D11" s="4" t="s">
        <v>16</v>
      </c>
      <c r="E11" s="6">
        <v>2140</v>
      </c>
      <c r="F11" s="6">
        <v>2632</v>
      </c>
      <c r="G11" s="6">
        <v>1238</v>
      </c>
      <c r="H11" s="7">
        <v>339</v>
      </c>
      <c r="I11" s="7" t="s">
        <v>15</v>
      </c>
      <c r="J11" s="6">
        <v>1826</v>
      </c>
      <c r="K11" s="3">
        <v>1998</v>
      </c>
      <c r="L11" s="6">
        <v>1373</v>
      </c>
      <c r="M11" s="4" t="s">
        <v>15</v>
      </c>
      <c r="N11" s="6">
        <v>1373</v>
      </c>
      <c r="O11" s="6">
        <v>2603</v>
      </c>
      <c r="P11" s="6">
        <v>2509</v>
      </c>
      <c r="Q11" s="4" t="s">
        <v>41</v>
      </c>
      <c r="R11" s="6">
        <v>2509</v>
      </c>
      <c r="S11" s="6">
        <v>2419</v>
      </c>
      <c r="T11" s="6">
        <v>2247</v>
      </c>
      <c r="U11" s="6">
        <v>2196</v>
      </c>
      <c r="V11" s="6">
        <v>1878</v>
      </c>
    </row>
    <row r="12" spans="1:24" ht="15.75" thickBot="1" x14ac:dyDescent="0.3">
      <c r="A12" s="3">
        <v>1999</v>
      </c>
      <c r="B12" s="4" t="s">
        <v>16</v>
      </c>
      <c r="C12" s="4" t="s">
        <v>15</v>
      </c>
      <c r="D12" s="4" t="s">
        <v>16</v>
      </c>
      <c r="E12" s="6">
        <v>2060</v>
      </c>
      <c r="F12" s="6">
        <v>2740</v>
      </c>
      <c r="G12" s="6">
        <v>1295</v>
      </c>
      <c r="H12" s="7">
        <v>357</v>
      </c>
      <c r="I12" s="7" t="s">
        <v>15</v>
      </c>
      <c r="J12" s="6">
        <v>1772</v>
      </c>
      <c r="K12" s="3">
        <v>1999</v>
      </c>
      <c r="L12" s="6">
        <v>1333</v>
      </c>
      <c r="M12" s="4" t="s">
        <v>15</v>
      </c>
      <c r="N12" s="6">
        <v>1333</v>
      </c>
      <c r="O12" s="6">
        <v>2644</v>
      </c>
      <c r="P12" s="6">
        <v>2627</v>
      </c>
      <c r="Q12" s="4" t="s">
        <v>41</v>
      </c>
      <c r="R12" s="6">
        <v>2627</v>
      </c>
      <c r="S12" s="6">
        <v>2679</v>
      </c>
      <c r="T12" s="6">
        <v>2222</v>
      </c>
      <c r="U12" s="6">
        <v>2220</v>
      </c>
      <c r="V12" s="6">
        <v>1833</v>
      </c>
    </row>
    <row r="13" spans="1:24" ht="15.75" thickBot="1" x14ac:dyDescent="0.3">
      <c r="A13" s="3">
        <v>2000</v>
      </c>
      <c r="B13" s="4" t="s">
        <v>16</v>
      </c>
      <c r="C13" s="4" t="s">
        <v>16</v>
      </c>
      <c r="D13" s="4" t="s">
        <v>16</v>
      </c>
      <c r="E13" s="6">
        <v>2088</v>
      </c>
      <c r="F13" s="6">
        <v>2914</v>
      </c>
      <c r="G13" s="6">
        <v>1324</v>
      </c>
      <c r="H13" s="7">
        <v>431</v>
      </c>
      <c r="I13" s="7" t="s">
        <v>15</v>
      </c>
      <c r="J13" s="6">
        <v>1799</v>
      </c>
      <c r="K13" s="3">
        <v>2000</v>
      </c>
      <c r="L13" s="6">
        <v>1582</v>
      </c>
      <c r="M13" s="4" t="s">
        <v>15</v>
      </c>
      <c r="N13" s="6">
        <v>1582</v>
      </c>
      <c r="O13" s="6">
        <v>2745</v>
      </c>
      <c r="P13" s="6">
        <v>2562</v>
      </c>
      <c r="Q13" s="4" t="s">
        <v>41</v>
      </c>
      <c r="R13" s="6">
        <v>2562</v>
      </c>
      <c r="S13" s="6">
        <v>3361</v>
      </c>
      <c r="T13" s="6">
        <v>1887</v>
      </c>
      <c r="U13" s="6">
        <v>2359</v>
      </c>
      <c r="V13" s="6">
        <v>1874</v>
      </c>
    </row>
    <row r="14" spans="1:24" ht="15.75" thickBot="1" x14ac:dyDescent="0.3">
      <c r="A14" s="3">
        <v>2001</v>
      </c>
      <c r="B14" s="4" t="s">
        <v>16</v>
      </c>
      <c r="C14" s="4" t="s">
        <v>16</v>
      </c>
      <c r="D14" s="4" t="s">
        <v>16</v>
      </c>
      <c r="E14" s="6">
        <v>2118</v>
      </c>
      <c r="F14" s="6">
        <v>2833</v>
      </c>
      <c r="G14" s="6">
        <v>1336</v>
      </c>
      <c r="H14" s="7">
        <v>334</v>
      </c>
      <c r="I14" s="7" t="s">
        <v>15</v>
      </c>
      <c r="J14" s="6">
        <v>1807</v>
      </c>
      <c r="K14" s="3">
        <v>2001</v>
      </c>
      <c r="L14" s="6">
        <v>1436</v>
      </c>
      <c r="M14" s="4" t="s">
        <v>15</v>
      </c>
      <c r="N14" s="6">
        <v>1436</v>
      </c>
      <c r="O14" s="6">
        <v>2696</v>
      </c>
      <c r="P14" s="6">
        <v>2553</v>
      </c>
      <c r="Q14" s="4" t="s">
        <v>41</v>
      </c>
      <c r="R14" s="6">
        <v>2553</v>
      </c>
      <c r="S14" s="6">
        <v>3200</v>
      </c>
      <c r="T14" s="6">
        <v>1869</v>
      </c>
      <c r="U14" s="6">
        <v>2289</v>
      </c>
      <c r="V14" s="6">
        <v>1872</v>
      </c>
    </row>
    <row r="15" spans="1:24" ht="15.75" thickBot="1" x14ac:dyDescent="0.3">
      <c r="A15" s="3">
        <v>2002</v>
      </c>
      <c r="B15" s="4" t="s">
        <v>16</v>
      </c>
      <c r="C15" s="4" t="s">
        <v>16</v>
      </c>
      <c r="D15" s="4" t="s">
        <v>16</v>
      </c>
      <c r="E15" s="6">
        <v>2152</v>
      </c>
      <c r="F15" s="6">
        <v>2922</v>
      </c>
      <c r="G15" s="6">
        <v>1352</v>
      </c>
      <c r="H15" s="7">
        <v>334</v>
      </c>
      <c r="I15" s="7" t="s">
        <v>15</v>
      </c>
      <c r="J15" s="6">
        <v>1827</v>
      </c>
      <c r="K15" s="3">
        <v>2002</v>
      </c>
      <c r="L15" s="6">
        <v>1432</v>
      </c>
      <c r="M15" s="4" t="s">
        <v>15</v>
      </c>
      <c r="N15" s="6">
        <v>1432</v>
      </c>
      <c r="O15" s="6">
        <v>2747</v>
      </c>
      <c r="P15" s="6">
        <v>2693</v>
      </c>
      <c r="Q15" s="4" t="s">
        <v>41</v>
      </c>
      <c r="R15" s="6">
        <v>2693</v>
      </c>
      <c r="S15" s="6">
        <v>3252</v>
      </c>
      <c r="T15" s="6">
        <v>2326</v>
      </c>
      <c r="U15" s="6">
        <v>2331</v>
      </c>
      <c r="V15" s="6">
        <v>1895</v>
      </c>
    </row>
    <row r="16" spans="1:24" ht="15.75" thickBot="1" x14ac:dyDescent="0.3">
      <c r="A16" s="3">
        <v>2003</v>
      </c>
      <c r="B16" s="4" t="s">
        <v>16</v>
      </c>
      <c r="C16" s="4" t="s">
        <v>16</v>
      </c>
      <c r="D16" s="4" t="s">
        <v>16</v>
      </c>
      <c r="E16" s="6">
        <v>2135</v>
      </c>
      <c r="F16" s="6">
        <v>2679</v>
      </c>
      <c r="G16" s="6">
        <v>1407</v>
      </c>
      <c r="H16" s="7">
        <v>490</v>
      </c>
      <c r="I16" s="7" t="s">
        <v>15</v>
      </c>
      <c r="J16" s="6">
        <v>1843</v>
      </c>
      <c r="K16" s="3">
        <v>2003</v>
      </c>
      <c r="L16" s="6">
        <v>1393</v>
      </c>
      <c r="M16" s="4" t="s">
        <v>15</v>
      </c>
      <c r="N16" s="6">
        <v>1393</v>
      </c>
      <c r="O16" s="6">
        <v>2762</v>
      </c>
      <c r="P16" s="6">
        <v>2699</v>
      </c>
      <c r="Q16" s="4" t="s">
        <v>41</v>
      </c>
      <c r="R16" s="6">
        <v>2699</v>
      </c>
      <c r="S16" s="6">
        <v>3540</v>
      </c>
      <c r="T16" s="6">
        <v>2139</v>
      </c>
      <c r="U16" s="6">
        <v>2314</v>
      </c>
      <c r="V16" s="6">
        <v>1906</v>
      </c>
    </row>
    <row r="17" spans="1:22" ht="15.75" thickBot="1" x14ac:dyDescent="0.3">
      <c r="A17" s="3">
        <v>2004</v>
      </c>
      <c r="B17" s="4" t="s">
        <v>16</v>
      </c>
      <c r="C17" s="4" t="s">
        <v>16</v>
      </c>
      <c r="D17" s="4" t="s">
        <v>16</v>
      </c>
      <c r="E17" s="6">
        <v>2105</v>
      </c>
      <c r="F17" s="6">
        <v>2680</v>
      </c>
      <c r="G17" s="6">
        <v>1432</v>
      </c>
      <c r="H17" s="7">
        <v>372</v>
      </c>
      <c r="I17" s="7" t="s">
        <v>15</v>
      </c>
      <c r="J17" s="6">
        <v>1826</v>
      </c>
      <c r="K17" s="3">
        <v>2004</v>
      </c>
      <c r="L17" s="6">
        <v>1365</v>
      </c>
      <c r="M17" s="4" t="s">
        <v>45</v>
      </c>
      <c r="N17" s="6">
        <v>1365</v>
      </c>
      <c r="O17" s="6">
        <v>2827</v>
      </c>
      <c r="P17" s="6">
        <v>2651</v>
      </c>
      <c r="Q17" s="4" t="s">
        <v>41</v>
      </c>
      <c r="R17" s="6">
        <v>2651</v>
      </c>
      <c r="S17" s="6">
        <v>3125</v>
      </c>
      <c r="T17" s="6">
        <v>1511</v>
      </c>
      <c r="U17" s="6">
        <v>2318</v>
      </c>
      <c r="V17" s="6">
        <v>1892</v>
      </c>
    </row>
    <row r="18" spans="1:22" ht="15.75" thickBot="1" x14ac:dyDescent="0.3">
      <c r="A18" s="8">
        <v>2005</v>
      </c>
      <c r="B18" s="9" t="s">
        <v>16</v>
      </c>
      <c r="C18" s="9" t="s">
        <v>16</v>
      </c>
      <c r="D18" s="9" t="s">
        <v>16</v>
      </c>
      <c r="E18" s="12">
        <v>2050</v>
      </c>
      <c r="F18" s="12">
        <v>2764</v>
      </c>
      <c r="G18" s="12">
        <v>1368</v>
      </c>
      <c r="H18" s="11">
        <v>396</v>
      </c>
      <c r="I18" s="11" t="s">
        <v>15</v>
      </c>
      <c r="J18" s="12">
        <v>1753</v>
      </c>
      <c r="K18" s="8">
        <v>2005</v>
      </c>
      <c r="L18" s="12">
        <v>1377</v>
      </c>
      <c r="M18" s="9" t="s">
        <v>45</v>
      </c>
      <c r="N18" s="12">
        <v>1377</v>
      </c>
      <c r="O18" s="12">
        <v>2826</v>
      </c>
      <c r="P18" s="12">
        <v>2796</v>
      </c>
      <c r="Q18" s="9" t="s">
        <v>41</v>
      </c>
      <c r="R18" s="12">
        <v>2796</v>
      </c>
      <c r="S18" s="12">
        <v>2339</v>
      </c>
      <c r="T18" s="12">
        <v>1484</v>
      </c>
      <c r="U18" s="12">
        <v>2325</v>
      </c>
      <c r="V18" s="12">
        <v>1826</v>
      </c>
    </row>
    <row r="19" spans="1:22" ht="15.75" thickBot="1" x14ac:dyDescent="0.3">
      <c r="A19" s="8">
        <v>2006</v>
      </c>
      <c r="B19" s="9" t="s">
        <v>16</v>
      </c>
      <c r="C19" s="9" t="s">
        <v>16</v>
      </c>
      <c r="D19" s="9" t="s">
        <v>16</v>
      </c>
      <c r="E19" s="12">
        <v>2058</v>
      </c>
      <c r="F19" s="12">
        <v>2627</v>
      </c>
      <c r="G19" s="12">
        <v>1370</v>
      </c>
      <c r="H19" s="11">
        <v>364</v>
      </c>
      <c r="I19" s="11" t="s">
        <v>15</v>
      </c>
      <c r="J19" s="12">
        <v>1737</v>
      </c>
      <c r="K19" s="8">
        <v>2006</v>
      </c>
      <c r="L19" s="12">
        <v>1437</v>
      </c>
      <c r="M19" s="9" t="s">
        <v>45</v>
      </c>
      <c r="N19" s="12">
        <v>1437</v>
      </c>
      <c r="O19" s="12">
        <v>2859</v>
      </c>
      <c r="P19" s="12">
        <v>2776</v>
      </c>
      <c r="Q19" s="9" t="s">
        <v>41</v>
      </c>
      <c r="R19" s="12">
        <v>2776</v>
      </c>
      <c r="S19" s="12">
        <v>2484</v>
      </c>
      <c r="T19" s="12">
        <v>1449</v>
      </c>
      <c r="U19" s="12">
        <v>2363</v>
      </c>
      <c r="V19" s="12">
        <v>1816</v>
      </c>
    </row>
    <row r="20" spans="1:22" ht="15.75" thickBot="1" x14ac:dyDescent="0.3">
      <c r="A20" s="8">
        <v>2007</v>
      </c>
      <c r="B20" s="9" t="s">
        <v>16</v>
      </c>
      <c r="C20" s="9" t="s">
        <v>16</v>
      </c>
      <c r="D20" s="9" t="s">
        <v>16</v>
      </c>
      <c r="E20" s="12">
        <v>2422</v>
      </c>
      <c r="F20" s="12">
        <v>2683</v>
      </c>
      <c r="G20" s="12">
        <v>1622</v>
      </c>
      <c r="H20" s="11">
        <v>372</v>
      </c>
      <c r="I20" s="11">
        <v>592</v>
      </c>
      <c r="J20" s="12">
        <v>1878</v>
      </c>
      <c r="K20" s="8">
        <v>2007</v>
      </c>
      <c r="L20" s="12">
        <v>1486</v>
      </c>
      <c r="M20" s="9" t="s">
        <v>45</v>
      </c>
      <c r="N20" s="12">
        <v>1486</v>
      </c>
      <c r="O20" s="12">
        <v>2834</v>
      </c>
      <c r="P20" s="12">
        <v>3039</v>
      </c>
      <c r="Q20" s="9" t="s">
        <v>41</v>
      </c>
      <c r="R20" s="12">
        <v>3039</v>
      </c>
      <c r="S20" s="12">
        <v>2469</v>
      </c>
      <c r="T20" s="12">
        <v>3021</v>
      </c>
      <c r="U20" s="12">
        <v>2420</v>
      </c>
      <c r="V20" s="12">
        <v>1944</v>
      </c>
    </row>
    <row r="21" spans="1:22" ht="15.75" thickBot="1" x14ac:dyDescent="0.3">
      <c r="A21" s="8">
        <v>2008</v>
      </c>
      <c r="B21" s="9" t="s">
        <v>16</v>
      </c>
      <c r="C21" s="9" t="s">
        <v>16</v>
      </c>
      <c r="D21" s="9" t="s">
        <v>16</v>
      </c>
      <c r="E21" s="12">
        <v>2452</v>
      </c>
      <c r="F21" s="12">
        <v>2712</v>
      </c>
      <c r="G21" s="12">
        <v>1346</v>
      </c>
      <c r="H21" s="11">
        <v>364</v>
      </c>
      <c r="I21" s="11">
        <v>538</v>
      </c>
      <c r="J21" s="12">
        <v>1744</v>
      </c>
      <c r="K21" s="8">
        <v>2008</v>
      </c>
      <c r="L21" s="12">
        <v>1496</v>
      </c>
      <c r="M21" s="9" t="s">
        <v>45</v>
      </c>
      <c r="N21" s="12">
        <v>1496</v>
      </c>
      <c r="O21" s="12">
        <v>2848</v>
      </c>
      <c r="P21" s="12">
        <v>2946</v>
      </c>
      <c r="Q21" s="9" t="s">
        <v>41</v>
      </c>
      <c r="R21" s="12">
        <v>2946</v>
      </c>
      <c r="S21" s="12">
        <v>2367</v>
      </c>
      <c r="T21" s="12">
        <v>3881</v>
      </c>
      <c r="U21" s="12">
        <v>2433</v>
      </c>
      <c r="V21" s="12">
        <v>1828</v>
      </c>
    </row>
    <row r="22" spans="1:22" ht="15.75" thickBot="1" x14ac:dyDescent="0.3">
      <c r="A22" s="8">
        <v>2009</v>
      </c>
      <c r="B22" s="9" t="s">
        <v>16</v>
      </c>
      <c r="C22" s="9" t="s">
        <v>16</v>
      </c>
      <c r="D22" s="9" t="s">
        <v>16</v>
      </c>
      <c r="E22" s="12">
        <v>2472</v>
      </c>
      <c r="F22" s="12">
        <v>3390</v>
      </c>
      <c r="G22" s="12">
        <v>1336</v>
      </c>
      <c r="H22" s="11">
        <v>358</v>
      </c>
      <c r="I22" s="11">
        <v>623</v>
      </c>
      <c r="J22" s="12">
        <v>1724</v>
      </c>
      <c r="K22" s="8">
        <v>2009</v>
      </c>
      <c r="L22" s="12">
        <v>1470</v>
      </c>
      <c r="M22" s="9" t="s">
        <v>45</v>
      </c>
      <c r="N22" s="12">
        <v>1470</v>
      </c>
      <c r="O22" s="12">
        <v>2862</v>
      </c>
      <c r="P22" s="12">
        <v>2853</v>
      </c>
      <c r="Q22" s="9" t="s">
        <v>41</v>
      </c>
      <c r="R22" s="12">
        <v>2853</v>
      </c>
      <c r="S22" s="12">
        <v>2062</v>
      </c>
      <c r="T22" s="12">
        <v>3623</v>
      </c>
      <c r="U22" s="12">
        <v>2402</v>
      </c>
      <c r="V22" s="12">
        <v>1808</v>
      </c>
    </row>
    <row r="23" spans="1:22" ht="15.75" thickBot="1" x14ac:dyDescent="0.3">
      <c r="A23" s="8">
        <v>2010</v>
      </c>
      <c r="B23" s="9" t="s">
        <v>16</v>
      </c>
      <c r="C23" s="9" t="s">
        <v>16</v>
      </c>
      <c r="D23" s="9" t="s">
        <v>16</v>
      </c>
      <c r="E23" s="12">
        <v>2450</v>
      </c>
      <c r="F23" s="12">
        <v>2802</v>
      </c>
      <c r="G23" s="12">
        <v>1411</v>
      </c>
      <c r="H23" s="11">
        <v>364</v>
      </c>
      <c r="I23" s="11">
        <v>534</v>
      </c>
      <c r="J23" s="12">
        <v>1748</v>
      </c>
      <c r="K23" s="8">
        <v>2010</v>
      </c>
      <c r="L23" s="12">
        <v>1400</v>
      </c>
      <c r="M23" s="9" t="s">
        <v>45</v>
      </c>
      <c r="N23" s="12">
        <v>1400</v>
      </c>
      <c r="O23" s="12">
        <v>2780</v>
      </c>
      <c r="P23" s="12">
        <v>2947</v>
      </c>
      <c r="Q23" s="9" t="s">
        <v>41</v>
      </c>
      <c r="R23" s="12">
        <v>2947</v>
      </c>
      <c r="S23" s="12">
        <v>2551</v>
      </c>
      <c r="T23" s="12">
        <v>3089</v>
      </c>
      <c r="U23" s="12">
        <v>2343</v>
      </c>
      <c r="V23" s="12">
        <v>1820</v>
      </c>
    </row>
    <row r="24" spans="1:22" ht="15.75" thickBot="1" x14ac:dyDescent="0.3">
      <c r="A24" s="8">
        <v>2011</v>
      </c>
      <c r="B24" s="10">
        <v>2375</v>
      </c>
      <c r="C24" s="12">
        <v>1100</v>
      </c>
      <c r="D24" s="12">
        <v>1841</v>
      </c>
      <c r="E24" s="12">
        <v>2341</v>
      </c>
      <c r="F24" s="12">
        <v>3298</v>
      </c>
      <c r="G24" s="12">
        <v>1422</v>
      </c>
      <c r="H24" s="11">
        <v>372</v>
      </c>
      <c r="I24" s="11">
        <v>565</v>
      </c>
      <c r="J24" s="12">
        <v>1718</v>
      </c>
      <c r="K24" s="8">
        <v>2011</v>
      </c>
      <c r="L24" s="12">
        <v>1348</v>
      </c>
      <c r="M24" s="12">
        <v>2005</v>
      </c>
      <c r="N24" s="12">
        <v>1352</v>
      </c>
      <c r="O24" s="12">
        <v>2799</v>
      </c>
      <c r="P24" s="12">
        <v>2831</v>
      </c>
      <c r="Q24" s="12">
        <v>2231</v>
      </c>
      <c r="R24" s="12">
        <v>2759</v>
      </c>
      <c r="S24" s="12">
        <v>2401</v>
      </c>
      <c r="T24" s="12">
        <v>2191</v>
      </c>
      <c r="U24" s="12">
        <v>2292</v>
      </c>
      <c r="V24" s="12">
        <v>1788</v>
      </c>
    </row>
    <row r="25" spans="1:22" ht="15.75" thickBot="1" x14ac:dyDescent="0.3">
      <c r="A25" s="8">
        <v>2012</v>
      </c>
      <c r="B25" s="12">
        <v>2313</v>
      </c>
      <c r="C25" s="12">
        <v>2762</v>
      </c>
      <c r="D25" s="12">
        <v>1152</v>
      </c>
      <c r="E25" s="12">
        <v>2274</v>
      </c>
      <c r="F25" s="12">
        <v>2811</v>
      </c>
      <c r="G25" s="12">
        <v>1355</v>
      </c>
      <c r="H25" s="11">
        <v>376</v>
      </c>
      <c r="I25" s="11">
        <v>834</v>
      </c>
      <c r="J25" s="12">
        <v>1676</v>
      </c>
      <c r="K25" s="8">
        <v>2012</v>
      </c>
      <c r="L25" s="12">
        <v>1381</v>
      </c>
      <c r="M25" s="12">
        <v>2205</v>
      </c>
      <c r="N25" s="12">
        <v>1386</v>
      </c>
      <c r="O25" s="12">
        <v>3040</v>
      </c>
      <c r="P25" s="12">
        <v>2928</v>
      </c>
      <c r="Q25" s="12">
        <v>2198</v>
      </c>
      <c r="R25" s="12">
        <v>2826</v>
      </c>
      <c r="S25" s="12">
        <v>2435</v>
      </c>
      <c r="T25" s="12">
        <v>2367</v>
      </c>
      <c r="U25" s="12">
        <v>2423</v>
      </c>
      <c r="V25" s="12">
        <v>1766</v>
      </c>
    </row>
    <row r="26" spans="1:22" x14ac:dyDescent="0.25">
      <c r="A26" s="17" t="s">
        <v>20</v>
      </c>
    </row>
    <row r="27" spans="1:22" x14ac:dyDescent="0.25">
      <c r="A27" s="17" t="s">
        <v>21</v>
      </c>
    </row>
    <row r="28" spans="1:22" x14ac:dyDescent="0.25">
      <c r="A28" s="17" t="s">
        <v>22</v>
      </c>
    </row>
    <row r="29" spans="1:22" x14ac:dyDescent="0.25">
      <c r="A29" s="17" t="s">
        <v>23</v>
      </c>
    </row>
    <row r="30" spans="1:22" x14ac:dyDescent="0.25">
      <c r="A30" s="17" t="s">
        <v>137</v>
      </c>
    </row>
    <row r="31" spans="1:22" x14ac:dyDescent="0.25">
      <c r="A31" s="17" t="s">
        <v>47</v>
      </c>
    </row>
    <row r="32" spans="1:22" x14ac:dyDescent="0.25">
      <c r="A32" s="17" t="s">
        <v>48</v>
      </c>
    </row>
    <row r="33" spans="1:1" x14ac:dyDescent="0.25">
      <c r="A33" s="17" t="s">
        <v>49</v>
      </c>
    </row>
    <row r="34" spans="1:1" x14ac:dyDescent="0.25">
      <c r="A34" s="17" t="s">
        <v>24</v>
      </c>
    </row>
  </sheetData>
  <mergeCells count="32">
    <mergeCell ref="O5:O7"/>
    <mergeCell ref="P5:R5"/>
    <mergeCell ref="G5:G7"/>
    <mergeCell ref="H5:H7"/>
    <mergeCell ref="I5:I7"/>
    <mergeCell ref="A1:J1"/>
    <mergeCell ref="A2:J2"/>
    <mergeCell ref="A3:J3"/>
    <mergeCell ref="A4:J4"/>
    <mergeCell ref="A5:A7"/>
    <mergeCell ref="B5:E5"/>
    <mergeCell ref="F5:F7"/>
    <mergeCell ref="J5:J7"/>
    <mergeCell ref="B6:B7"/>
    <mergeCell ref="C6:C7"/>
    <mergeCell ref="E6:E7"/>
    <mergeCell ref="X4:X6"/>
    <mergeCell ref="K1:V1"/>
    <mergeCell ref="K2:V2"/>
    <mergeCell ref="K3:V3"/>
    <mergeCell ref="K4:V4"/>
    <mergeCell ref="K5:K7"/>
    <mergeCell ref="L5:N5"/>
    <mergeCell ref="S5:S7"/>
    <mergeCell ref="T5:T7"/>
    <mergeCell ref="U5:U7"/>
    <mergeCell ref="V5:V7"/>
    <mergeCell ref="L6:L7"/>
    <mergeCell ref="N6:N7"/>
    <mergeCell ref="P6:P7"/>
    <mergeCell ref="Q6:Q7"/>
    <mergeCell ref="R6:R7"/>
  </mergeCells>
  <hyperlinks>
    <hyperlink ref="X4:X6" location="TOC!A1" display="Back to Table of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sqref="A1:XFD1"/>
    </sheetView>
  </sheetViews>
  <sheetFormatPr defaultRowHeight="15" x14ac:dyDescent="0.25"/>
  <cols>
    <col min="1" max="1" width="99.5703125" style="208" customWidth="1"/>
  </cols>
  <sheetData>
    <row r="1" spans="1:1" ht="15.75" x14ac:dyDescent="0.25">
      <c r="A1" s="206" t="s">
        <v>2161</v>
      </c>
    </row>
    <row r="2" spans="1:1" x14ac:dyDescent="0.25">
      <c r="A2" s="207" t="s">
        <v>2164</v>
      </c>
    </row>
    <row r="3" spans="1:1" x14ac:dyDescent="0.25">
      <c r="A3" s="208" t="s">
        <v>2154</v>
      </c>
    </row>
    <row r="4" spans="1:1" x14ac:dyDescent="0.25">
      <c r="A4" s="209" t="s">
        <v>2155</v>
      </c>
    </row>
    <row r="5" spans="1:1" x14ac:dyDescent="0.25">
      <c r="A5" s="209" t="s">
        <v>2156</v>
      </c>
    </row>
    <row r="7" spans="1:1" ht="51.75" x14ac:dyDescent="0.25">
      <c r="A7" s="207" t="s">
        <v>2162</v>
      </c>
    </row>
    <row r="8" spans="1:1" x14ac:dyDescent="0.25">
      <c r="A8" s="210"/>
    </row>
    <row r="9" spans="1:1" x14ac:dyDescent="0.25">
      <c r="A9" s="210" t="s">
        <v>2157</v>
      </c>
    </row>
    <row r="10" spans="1:1" x14ac:dyDescent="0.25">
      <c r="A10" s="211" t="s">
        <v>2163</v>
      </c>
    </row>
    <row r="11" spans="1:1" x14ac:dyDescent="0.25">
      <c r="A11" s="210"/>
    </row>
    <row r="12" spans="1:1" x14ac:dyDescent="0.25">
      <c r="A12" s="210" t="s">
        <v>2158</v>
      </c>
    </row>
    <row r="13" spans="1:1" x14ac:dyDescent="0.25">
      <c r="A13" s="209" t="s">
        <v>2159</v>
      </c>
    </row>
    <row r="14" spans="1:1" x14ac:dyDescent="0.25">
      <c r="A14" s="210"/>
    </row>
    <row r="15" spans="1:1" x14ac:dyDescent="0.25">
      <c r="A15" s="211" t="s">
        <v>2160</v>
      </c>
    </row>
  </sheetData>
  <hyperlinks>
    <hyperlink ref="A4" r:id="rId1" display="Matthew Dickens, Statistician"/>
    <hyperlink ref="A5" r:id="rId2"/>
    <hyperlink ref="A13" r:id="rId3"/>
    <hyperlink ref="A15" location="TOC!A1" display="Click Here for Table of Contents"/>
    <hyperlink ref="A10" r:id="rId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
  <sheetViews>
    <sheetView topLeftCell="A13" workbookViewId="0">
      <selection activeCell="W13" sqref="W1:X1048576"/>
    </sheetView>
  </sheetViews>
  <sheetFormatPr defaultRowHeight="15" x14ac:dyDescent="0.25"/>
  <sheetData>
    <row r="1" spans="1:24" x14ac:dyDescent="0.25">
      <c r="A1" s="229" t="s">
        <v>93</v>
      </c>
      <c r="B1" s="229"/>
      <c r="C1" s="229"/>
      <c r="D1" s="229"/>
      <c r="E1" s="229"/>
      <c r="F1" s="229"/>
      <c r="G1" s="229"/>
      <c r="H1" s="229"/>
      <c r="I1" s="229"/>
      <c r="J1" s="229"/>
      <c r="K1" s="229" t="s">
        <v>93</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43" t="s">
        <v>154</v>
      </c>
      <c r="B3" s="227"/>
      <c r="C3" s="227"/>
      <c r="D3" s="227"/>
      <c r="E3" s="227"/>
      <c r="F3" s="227"/>
      <c r="G3" s="227"/>
      <c r="H3" s="227"/>
      <c r="I3" s="227"/>
      <c r="J3" s="228"/>
      <c r="K3" s="226" t="s">
        <v>155</v>
      </c>
      <c r="L3" s="227"/>
      <c r="M3" s="227"/>
      <c r="N3" s="227"/>
      <c r="O3" s="227"/>
      <c r="P3" s="227"/>
      <c r="Q3" s="227"/>
      <c r="R3" s="227"/>
      <c r="S3" s="227"/>
      <c r="T3" s="227"/>
      <c r="U3" s="227"/>
      <c r="V3" s="228"/>
    </row>
    <row r="4" spans="1:24" ht="25.5" customHeight="1" thickBot="1" x14ac:dyDescent="0.3">
      <c r="A4" s="234" t="s">
        <v>3</v>
      </c>
      <c r="B4" s="220" t="s">
        <v>4</v>
      </c>
      <c r="C4" s="221"/>
      <c r="D4" s="221"/>
      <c r="E4" s="222"/>
      <c r="F4" s="234" t="s">
        <v>5</v>
      </c>
      <c r="G4" s="234" t="s">
        <v>6</v>
      </c>
      <c r="H4" s="234" t="s">
        <v>7</v>
      </c>
      <c r="I4" s="234" t="s">
        <v>8</v>
      </c>
      <c r="J4" s="234" t="s">
        <v>9</v>
      </c>
      <c r="K4" s="234" t="s">
        <v>3</v>
      </c>
      <c r="L4" s="220" t="s">
        <v>26</v>
      </c>
      <c r="M4" s="221"/>
      <c r="N4" s="222"/>
      <c r="O4" s="223" t="s">
        <v>27</v>
      </c>
      <c r="P4" s="240" t="s">
        <v>28</v>
      </c>
      <c r="Q4" s="241"/>
      <c r="R4" s="242"/>
      <c r="S4" s="231" t="s">
        <v>29</v>
      </c>
      <c r="T4" s="234" t="s">
        <v>30</v>
      </c>
      <c r="U4" s="234" t="s">
        <v>31</v>
      </c>
      <c r="V4" s="251" t="s">
        <v>82</v>
      </c>
      <c r="X4" s="217" t="s">
        <v>2199</v>
      </c>
    </row>
    <row r="5" spans="1:24" ht="18" customHeight="1" x14ac:dyDescent="0.25">
      <c r="A5" s="235"/>
      <c r="B5" s="237" t="s">
        <v>10</v>
      </c>
      <c r="C5" s="237" t="s">
        <v>11</v>
      </c>
      <c r="D5" s="1" t="s">
        <v>12</v>
      </c>
      <c r="E5" s="237" t="s">
        <v>14</v>
      </c>
      <c r="F5" s="235"/>
      <c r="G5" s="235"/>
      <c r="H5" s="235"/>
      <c r="I5" s="235"/>
      <c r="J5" s="235"/>
      <c r="K5" s="235"/>
      <c r="L5" s="237" t="s">
        <v>33</v>
      </c>
      <c r="M5" s="1" t="s">
        <v>34</v>
      </c>
      <c r="N5" s="237" t="s">
        <v>36</v>
      </c>
      <c r="O5" s="224"/>
      <c r="P5" s="238" t="s">
        <v>37</v>
      </c>
      <c r="Q5" s="238" t="s">
        <v>38</v>
      </c>
      <c r="R5" s="238" t="s">
        <v>39</v>
      </c>
      <c r="S5" s="232"/>
      <c r="T5" s="235"/>
      <c r="U5" s="235"/>
      <c r="V5" s="252"/>
      <c r="X5" s="218"/>
    </row>
    <row r="6" spans="1:24" ht="15.75" thickBot="1" x14ac:dyDescent="0.3">
      <c r="A6" s="236"/>
      <c r="B6" s="236"/>
      <c r="C6" s="236"/>
      <c r="D6" s="2" t="s">
        <v>13</v>
      </c>
      <c r="E6" s="236"/>
      <c r="F6" s="236"/>
      <c r="G6" s="236"/>
      <c r="H6" s="236"/>
      <c r="I6" s="236"/>
      <c r="J6" s="236"/>
      <c r="K6" s="236"/>
      <c r="L6" s="236"/>
      <c r="M6" s="2" t="s">
        <v>35</v>
      </c>
      <c r="N6" s="236"/>
      <c r="O6" s="225"/>
      <c r="P6" s="239"/>
      <c r="Q6" s="239"/>
      <c r="R6" s="239"/>
      <c r="S6" s="233"/>
      <c r="T6" s="236"/>
      <c r="U6" s="236"/>
      <c r="V6" s="253"/>
      <c r="X6" s="219"/>
    </row>
    <row r="7" spans="1:24" ht="15.75" thickBot="1" x14ac:dyDescent="0.3">
      <c r="A7" s="3">
        <v>1995</v>
      </c>
      <c r="B7" s="4" t="s">
        <v>16</v>
      </c>
      <c r="C7" s="4" t="s">
        <v>15</v>
      </c>
      <c r="D7" s="4" t="s">
        <v>16</v>
      </c>
      <c r="E7" s="7">
        <v>13.1</v>
      </c>
      <c r="F7" s="7">
        <v>7.8</v>
      </c>
      <c r="G7" s="7">
        <v>14.6</v>
      </c>
      <c r="H7" s="7">
        <v>36.299999999999997</v>
      </c>
      <c r="I7" s="7" t="s">
        <v>15</v>
      </c>
      <c r="J7" s="7">
        <v>13.4</v>
      </c>
      <c r="K7" s="3">
        <v>1995</v>
      </c>
      <c r="L7" s="7">
        <v>33.5</v>
      </c>
      <c r="M7" s="4" t="s">
        <v>15</v>
      </c>
      <c r="N7" s="7">
        <v>33.5</v>
      </c>
      <c r="O7" s="7">
        <v>20.7</v>
      </c>
      <c r="P7" s="7">
        <v>14.2</v>
      </c>
      <c r="Q7" s="4" t="s">
        <v>41</v>
      </c>
      <c r="R7" s="7">
        <v>14.2</v>
      </c>
      <c r="S7" s="7">
        <v>6.3</v>
      </c>
      <c r="T7" s="7">
        <v>6.3</v>
      </c>
      <c r="U7" s="7">
        <v>22.4</v>
      </c>
      <c r="V7" s="7">
        <v>14.9</v>
      </c>
    </row>
    <row r="8" spans="1:24" ht="15.75" thickBot="1" x14ac:dyDescent="0.3">
      <c r="A8" s="3">
        <v>1996</v>
      </c>
      <c r="B8" s="4" t="s">
        <v>16</v>
      </c>
      <c r="C8" s="4" t="s">
        <v>15</v>
      </c>
      <c r="D8" s="4" t="s">
        <v>16</v>
      </c>
      <c r="E8" s="7">
        <v>13.1</v>
      </c>
      <c r="F8" s="7">
        <v>7.7</v>
      </c>
      <c r="G8" s="7">
        <v>14.7</v>
      </c>
      <c r="H8" s="7">
        <v>37.1</v>
      </c>
      <c r="I8" s="7" t="s">
        <v>15</v>
      </c>
      <c r="J8" s="7">
        <v>13.5</v>
      </c>
      <c r="K8" s="3">
        <v>1996</v>
      </c>
      <c r="L8" s="7">
        <v>33.1</v>
      </c>
      <c r="M8" s="4" t="s">
        <v>15</v>
      </c>
      <c r="N8" s="7">
        <v>33.1</v>
      </c>
      <c r="O8" s="7">
        <v>20.7</v>
      </c>
      <c r="P8" s="7">
        <v>14.1</v>
      </c>
      <c r="Q8" s="4" t="s">
        <v>41</v>
      </c>
      <c r="R8" s="7">
        <v>14.1</v>
      </c>
      <c r="S8" s="7">
        <v>6.5</v>
      </c>
      <c r="T8" s="7">
        <v>7.3</v>
      </c>
      <c r="U8" s="7">
        <v>22.3</v>
      </c>
      <c r="V8" s="7">
        <v>14.9</v>
      </c>
    </row>
    <row r="9" spans="1:24" ht="15.75" thickBot="1" x14ac:dyDescent="0.3">
      <c r="A9" s="3">
        <v>1997</v>
      </c>
      <c r="B9" s="4" t="s">
        <v>16</v>
      </c>
      <c r="C9" s="4" t="s">
        <v>15</v>
      </c>
      <c r="D9" s="4" t="s">
        <v>16</v>
      </c>
      <c r="E9" s="7">
        <v>13</v>
      </c>
      <c r="F9" s="7">
        <v>7.4</v>
      </c>
      <c r="G9" s="7">
        <v>15.3</v>
      </c>
      <c r="H9" s="7">
        <v>35.799999999999997</v>
      </c>
      <c r="I9" s="7" t="s">
        <v>15</v>
      </c>
      <c r="J9" s="7">
        <v>13.5</v>
      </c>
      <c r="K9" s="3">
        <v>1997</v>
      </c>
      <c r="L9" s="7">
        <v>33.799999999999997</v>
      </c>
      <c r="M9" s="4" t="s">
        <v>15</v>
      </c>
      <c r="N9" s="7">
        <v>33.799999999999997</v>
      </c>
      <c r="O9" s="7">
        <v>20.7</v>
      </c>
      <c r="P9" s="7">
        <v>15.5</v>
      </c>
      <c r="Q9" s="4" t="s">
        <v>41</v>
      </c>
      <c r="R9" s="7">
        <v>15.5</v>
      </c>
      <c r="S9" s="7">
        <v>7.7</v>
      </c>
      <c r="T9" s="7">
        <v>7.3</v>
      </c>
      <c r="U9" s="7">
        <v>22.5</v>
      </c>
      <c r="V9" s="7">
        <v>14.9</v>
      </c>
    </row>
    <row r="10" spans="1:24" ht="15.75" thickBot="1" x14ac:dyDescent="0.3">
      <c r="A10" s="3">
        <v>1998</v>
      </c>
      <c r="B10" s="4" t="s">
        <v>16</v>
      </c>
      <c r="C10" s="4" t="s">
        <v>15</v>
      </c>
      <c r="D10" s="4" t="s">
        <v>16</v>
      </c>
      <c r="E10" s="7">
        <v>13</v>
      </c>
      <c r="F10" s="7">
        <v>7.7</v>
      </c>
      <c r="G10" s="7">
        <v>16.5</v>
      </c>
      <c r="H10" s="7">
        <v>36.799999999999997</v>
      </c>
      <c r="I10" s="7" t="s">
        <v>15</v>
      </c>
      <c r="J10" s="7">
        <v>13.8</v>
      </c>
      <c r="K10" s="3">
        <v>1998</v>
      </c>
      <c r="L10" s="7">
        <v>31.8</v>
      </c>
      <c r="M10" s="4" t="s">
        <v>15</v>
      </c>
      <c r="N10" s="7">
        <v>31.8</v>
      </c>
      <c r="O10" s="7">
        <v>20.5</v>
      </c>
      <c r="P10" s="7">
        <v>15.7</v>
      </c>
      <c r="Q10" s="4" t="s">
        <v>41</v>
      </c>
      <c r="R10" s="7">
        <v>15.7</v>
      </c>
      <c r="S10" s="7">
        <v>8</v>
      </c>
      <c r="T10" s="7">
        <v>7</v>
      </c>
      <c r="U10" s="7">
        <v>22.2</v>
      </c>
      <c r="V10" s="7">
        <v>15.2</v>
      </c>
    </row>
    <row r="11" spans="1:24" ht="15.75" thickBot="1" x14ac:dyDescent="0.3">
      <c r="A11" s="3">
        <v>1999</v>
      </c>
      <c r="B11" s="4" t="s">
        <v>16</v>
      </c>
      <c r="C11" s="4" t="s">
        <v>15</v>
      </c>
      <c r="D11" s="4" t="s">
        <v>16</v>
      </c>
      <c r="E11" s="7">
        <v>12.9</v>
      </c>
      <c r="F11" s="7">
        <v>7.6</v>
      </c>
      <c r="G11" s="7">
        <v>14.7</v>
      </c>
      <c r="H11" s="7">
        <v>37.9</v>
      </c>
      <c r="I11" s="7" t="s">
        <v>15</v>
      </c>
      <c r="J11" s="7">
        <v>13.4</v>
      </c>
      <c r="K11" s="3">
        <v>1999</v>
      </c>
      <c r="L11" s="7">
        <v>32.9</v>
      </c>
      <c r="M11" s="4" t="s">
        <v>15</v>
      </c>
      <c r="N11" s="7">
        <v>32.9</v>
      </c>
      <c r="O11" s="7">
        <v>20.5</v>
      </c>
      <c r="P11" s="7">
        <v>15.4</v>
      </c>
      <c r="Q11" s="4" t="s">
        <v>41</v>
      </c>
      <c r="R11" s="7">
        <v>15.4</v>
      </c>
      <c r="S11" s="7">
        <v>9.3000000000000007</v>
      </c>
      <c r="T11" s="7">
        <v>7</v>
      </c>
      <c r="U11" s="7">
        <v>22.2</v>
      </c>
      <c r="V11" s="7">
        <v>14.9</v>
      </c>
    </row>
    <row r="12" spans="1:24" ht="15.75" thickBot="1" x14ac:dyDescent="0.3">
      <c r="A12" s="3">
        <v>2000</v>
      </c>
      <c r="B12" s="4" t="s">
        <v>16</v>
      </c>
      <c r="C12" s="4" t="s">
        <v>16</v>
      </c>
      <c r="D12" s="4" t="s">
        <v>16</v>
      </c>
      <c r="E12" s="7">
        <v>12.8</v>
      </c>
      <c r="F12" s="7">
        <v>7.3</v>
      </c>
      <c r="G12" s="7">
        <v>14.7</v>
      </c>
      <c r="H12" s="7">
        <v>31.4</v>
      </c>
      <c r="I12" s="7" t="s">
        <v>15</v>
      </c>
      <c r="J12" s="7">
        <v>13.3</v>
      </c>
      <c r="K12" s="3">
        <v>2000</v>
      </c>
      <c r="L12" s="7">
        <v>28.5</v>
      </c>
      <c r="M12" s="4" t="s">
        <v>15</v>
      </c>
      <c r="N12" s="7">
        <v>28.5</v>
      </c>
      <c r="O12" s="7">
        <v>20.399999999999999</v>
      </c>
      <c r="P12" s="7">
        <v>15.3</v>
      </c>
      <c r="Q12" s="4" t="s">
        <v>41</v>
      </c>
      <c r="R12" s="7">
        <v>15.3</v>
      </c>
      <c r="S12" s="7">
        <v>7.5</v>
      </c>
      <c r="T12" s="7">
        <v>8.3000000000000007</v>
      </c>
      <c r="U12" s="7">
        <v>21.5</v>
      </c>
      <c r="V12" s="7">
        <v>14.7</v>
      </c>
    </row>
    <row r="13" spans="1:24" ht="15.75" thickBot="1" x14ac:dyDescent="0.3">
      <c r="A13" s="3">
        <v>2001</v>
      </c>
      <c r="B13" s="4" t="s">
        <v>16</v>
      </c>
      <c r="C13" s="4" t="s">
        <v>16</v>
      </c>
      <c r="D13" s="4" t="s">
        <v>16</v>
      </c>
      <c r="E13" s="7">
        <v>12.8</v>
      </c>
      <c r="F13" s="7">
        <v>7.2</v>
      </c>
      <c r="G13" s="7">
        <v>14.5</v>
      </c>
      <c r="H13" s="7">
        <v>39</v>
      </c>
      <c r="I13" s="7" t="s">
        <v>15</v>
      </c>
      <c r="J13" s="7">
        <v>13.3</v>
      </c>
      <c r="K13" s="3">
        <v>2001</v>
      </c>
      <c r="L13" s="7">
        <v>31.7</v>
      </c>
      <c r="M13" s="4" t="s">
        <v>15</v>
      </c>
      <c r="N13" s="7">
        <v>31.7</v>
      </c>
      <c r="O13" s="7">
        <v>20.5</v>
      </c>
      <c r="P13" s="7">
        <v>15.3</v>
      </c>
      <c r="Q13" s="4" t="s">
        <v>41</v>
      </c>
      <c r="R13" s="7">
        <v>15.3</v>
      </c>
      <c r="S13" s="7">
        <v>7.3</v>
      </c>
      <c r="T13" s="7">
        <v>8.8000000000000007</v>
      </c>
      <c r="U13" s="7">
        <v>21.9</v>
      </c>
      <c r="V13" s="7">
        <v>14.7</v>
      </c>
    </row>
    <row r="14" spans="1:24" ht="15.75" thickBot="1" x14ac:dyDescent="0.3">
      <c r="A14" s="3">
        <v>2002</v>
      </c>
      <c r="B14" s="4" t="s">
        <v>16</v>
      </c>
      <c r="C14" s="4" t="s">
        <v>16</v>
      </c>
      <c r="D14" s="4" t="s">
        <v>16</v>
      </c>
      <c r="E14" s="7">
        <v>12.8</v>
      </c>
      <c r="F14" s="7">
        <v>7.4</v>
      </c>
      <c r="G14" s="7">
        <v>14.7</v>
      </c>
      <c r="H14" s="7">
        <v>37.5</v>
      </c>
      <c r="I14" s="7" t="s">
        <v>15</v>
      </c>
      <c r="J14" s="7">
        <v>13.4</v>
      </c>
      <c r="K14" s="3">
        <v>2002</v>
      </c>
      <c r="L14" s="7">
        <v>31.6</v>
      </c>
      <c r="M14" s="4" t="s">
        <v>15</v>
      </c>
      <c r="N14" s="7">
        <v>31.6</v>
      </c>
      <c r="O14" s="7">
        <v>20.3</v>
      </c>
      <c r="P14" s="7">
        <v>15.4</v>
      </c>
      <c r="Q14" s="4" t="s">
        <v>41</v>
      </c>
      <c r="R14" s="7">
        <v>15.4</v>
      </c>
      <c r="S14" s="7">
        <v>8.3000000000000007</v>
      </c>
      <c r="T14" s="7">
        <v>6.8</v>
      </c>
      <c r="U14" s="7">
        <v>21.7</v>
      </c>
      <c r="V14" s="7">
        <v>14.8</v>
      </c>
    </row>
    <row r="15" spans="1:24" ht="15.75" thickBot="1" x14ac:dyDescent="0.3">
      <c r="A15" s="3">
        <v>2003</v>
      </c>
      <c r="B15" s="4" t="s">
        <v>16</v>
      </c>
      <c r="C15" s="4" t="s">
        <v>16</v>
      </c>
      <c r="D15" s="4" t="s">
        <v>16</v>
      </c>
      <c r="E15" s="7">
        <v>12.7</v>
      </c>
      <c r="F15" s="7">
        <v>7.3</v>
      </c>
      <c r="G15" s="7">
        <v>14.5</v>
      </c>
      <c r="H15" s="7">
        <v>32.4</v>
      </c>
      <c r="I15" s="7" t="s">
        <v>15</v>
      </c>
      <c r="J15" s="7">
        <v>13.3</v>
      </c>
      <c r="K15" s="3">
        <v>2003</v>
      </c>
      <c r="L15" s="7">
        <v>31.6</v>
      </c>
      <c r="M15" s="4" t="s">
        <v>15</v>
      </c>
      <c r="N15" s="7">
        <v>31.6</v>
      </c>
      <c r="O15" s="7">
        <v>20.6</v>
      </c>
      <c r="P15" s="7">
        <v>15.9</v>
      </c>
      <c r="Q15" s="4" t="s">
        <v>41</v>
      </c>
      <c r="R15" s="7">
        <v>15.9</v>
      </c>
      <c r="S15" s="7">
        <v>8.8000000000000007</v>
      </c>
      <c r="T15" s="7">
        <v>7.8</v>
      </c>
      <c r="U15" s="7">
        <v>22.1</v>
      </c>
      <c r="V15" s="7">
        <v>14.7</v>
      </c>
    </row>
    <row r="16" spans="1:24" ht="15.75" thickBot="1" x14ac:dyDescent="0.3">
      <c r="A16" s="3">
        <v>2004</v>
      </c>
      <c r="B16" s="4" t="s">
        <v>16</v>
      </c>
      <c r="C16" s="4" t="s">
        <v>16</v>
      </c>
      <c r="D16" s="4" t="s">
        <v>16</v>
      </c>
      <c r="E16" s="7">
        <v>12.6</v>
      </c>
      <c r="F16" s="7">
        <v>8.1</v>
      </c>
      <c r="G16" s="7">
        <v>14.5</v>
      </c>
      <c r="H16" s="7">
        <v>37.799999999999997</v>
      </c>
      <c r="I16" s="7" t="s">
        <v>15</v>
      </c>
      <c r="J16" s="7">
        <v>13.2</v>
      </c>
      <c r="K16" s="3">
        <v>2004</v>
      </c>
      <c r="L16" s="7">
        <v>31.6</v>
      </c>
      <c r="M16" s="4" t="s">
        <v>45</v>
      </c>
      <c r="N16" s="7">
        <v>31.6</v>
      </c>
      <c r="O16" s="7">
        <v>20.3</v>
      </c>
      <c r="P16" s="7">
        <v>15.5</v>
      </c>
      <c r="Q16" s="4" t="s">
        <v>41</v>
      </c>
      <c r="R16" s="7">
        <v>15.5</v>
      </c>
      <c r="S16" s="7">
        <v>8</v>
      </c>
      <c r="T16" s="7">
        <v>6.4</v>
      </c>
      <c r="U16" s="7">
        <v>21.7</v>
      </c>
      <c r="V16" s="7">
        <v>14.6</v>
      </c>
    </row>
    <row r="17" spans="1:22" ht="15.75" thickBot="1" x14ac:dyDescent="0.3">
      <c r="A17" s="8">
        <v>2005</v>
      </c>
      <c r="B17" s="9" t="s">
        <v>16</v>
      </c>
      <c r="C17" s="9" t="s">
        <v>16</v>
      </c>
      <c r="D17" s="9" t="s">
        <v>16</v>
      </c>
      <c r="E17" s="11">
        <v>12.7</v>
      </c>
      <c r="F17" s="11">
        <v>7.3</v>
      </c>
      <c r="G17" s="11">
        <v>14.7</v>
      </c>
      <c r="H17" s="11">
        <v>37.6</v>
      </c>
      <c r="I17" s="11" t="s">
        <v>15</v>
      </c>
      <c r="J17" s="11">
        <v>13.5</v>
      </c>
      <c r="K17" s="8">
        <v>2005</v>
      </c>
      <c r="L17" s="11">
        <v>31.5</v>
      </c>
      <c r="M17" s="9" t="s">
        <v>45</v>
      </c>
      <c r="N17" s="11">
        <v>31.5</v>
      </c>
      <c r="O17" s="11">
        <v>20</v>
      </c>
      <c r="P17" s="11">
        <v>14.8</v>
      </c>
      <c r="Q17" s="9" t="s">
        <v>41</v>
      </c>
      <c r="R17" s="11">
        <v>14.8</v>
      </c>
      <c r="S17" s="11">
        <v>9</v>
      </c>
      <c r="T17" s="11">
        <v>7</v>
      </c>
      <c r="U17" s="11">
        <v>21.5</v>
      </c>
      <c r="V17" s="11">
        <v>14.8</v>
      </c>
    </row>
    <row r="18" spans="1:22" ht="15.75" thickBot="1" x14ac:dyDescent="0.3">
      <c r="A18" s="8">
        <v>2006</v>
      </c>
      <c r="B18" s="9" t="s">
        <v>16</v>
      </c>
      <c r="C18" s="9" t="s">
        <v>16</v>
      </c>
      <c r="D18" s="9" t="s">
        <v>16</v>
      </c>
      <c r="E18" s="11">
        <v>12.6</v>
      </c>
      <c r="F18" s="11">
        <v>7.4</v>
      </c>
      <c r="G18" s="11">
        <v>14.6</v>
      </c>
      <c r="H18" s="11">
        <v>38</v>
      </c>
      <c r="I18" s="11" t="s">
        <v>15</v>
      </c>
      <c r="J18" s="11">
        <v>13.4</v>
      </c>
      <c r="K18" s="8">
        <v>2006</v>
      </c>
      <c r="L18" s="11">
        <v>31.2</v>
      </c>
      <c r="M18" s="9" t="s">
        <v>45</v>
      </c>
      <c r="N18" s="11">
        <v>31.2</v>
      </c>
      <c r="O18" s="11">
        <v>20.100000000000001</v>
      </c>
      <c r="P18" s="11">
        <v>14.6</v>
      </c>
      <c r="Q18" s="9" t="s">
        <v>41</v>
      </c>
      <c r="R18" s="11">
        <v>14.6</v>
      </c>
      <c r="S18" s="11">
        <v>9</v>
      </c>
      <c r="T18" s="11">
        <v>7.4</v>
      </c>
      <c r="U18" s="11">
        <v>21.4</v>
      </c>
      <c r="V18" s="11">
        <v>14.7</v>
      </c>
    </row>
    <row r="19" spans="1:22" ht="15.75" thickBot="1" x14ac:dyDescent="0.3">
      <c r="A19" s="8">
        <v>2007</v>
      </c>
      <c r="B19" s="9" t="s">
        <v>16</v>
      </c>
      <c r="C19" s="9" t="s">
        <v>16</v>
      </c>
      <c r="D19" s="9" t="s">
        <v>16</v>
      </c>
      <c r="E19" s="11">
        <v>12.6</v>
      </c>
      <c r="F19" s="11">
        <v>7.3</v>
      </c>
      <c r="G19" s="11">
        <v>12.1</v>
      </c>
      <c r="H19" s="11">
        <v>38.9</v>
      </c>
      <c r="I19" s="11">
        <v>13</v>
      </c>
      <c r="J19" s="11">
        <v>12.7</v>
      </c>
      <c r="K19" s="8">
        <v>2007</v>
      </c>
      <c r="L19" s="11">
        <v>31.3</v>
      </c>
      <c r="M19" s="9" t="s">
        <v>45</v>
      </c>
      <c r="N19" s="11">
        <v>31.3</v>
      </c>
      <c r="O19" s="11">
        <v>20.100000000000001</v>
      </c>
      <c r="P19" s="11">
        <v>15</v>
      </c>
      <c r="Q19" s="9" t="s">
        <v>41</v>
      </c>
      <c r="R19" s="11">
        <v>15</v>
      </c>
      <c r="S19" s="11">
        <v>10.5</v>
      </c>
      <c r="T19" s="11">
        <v>9.5</v>
      </c>
      <c r="U19" s="11">
        <v>21.4</v>
      </c>
      <c r="V19" s="11">
        <v>14</v>
      </c>
    </row>
    <row r="20" spans="1:22" ht="15.75" thickBot="1" x14ac:dyDescent="0.3">
      <c r="A20" s="8">
        <v>2008</v>
      </c>
      <c r="B20" s="9" t="s">
        <v>16</v>
      </c>
      <c r="C20" s="9" t="s">
        <v>16</v>
      </c>
      <c r="D20" s="9" t="s">
        <v>16</v>
      </c>
      <c r="E20" s="11">
        <v>12.6</v>
      </c>
      <c r="F20" s="11">
        <v>7</v>
      </c>
      <c r="G20" s="11">
        <v>14.6</v>
      </c>
      <c r="H20" s="11">
        <v>39.5</v>
      </c>
      <c r="I20" s="11">
        <v>12.6</v>
      </c>
      <c r="J20" s="11">
        <v>13.7</v>
      </c>
      <c r="K20" s="8">
        <v>2008</v>
      </c>
      <c r="L20" s="11">
        <v>31.3</v>
      </c>
      <c r="M20" s="9" t="s">
        <v>45</v>
      </c>
      <c r="N20" s="11">
        <v>31.3</v>
      </c>
      <c r="O20" s="11">
        <v>20.2</v>
      </c>
      <c r="P20" s="11">
        <v>15.1</v>
      </c>
      <c r="Q20" s="9" t="s">
        <v>41</v>
      </c>
      <c r="R20" s="11">
        <v>15.1</v>
      </c>
      <c r="S20" s="11">
        <v>10.3</v>
      </c>
      <c r="T20" s="11">
        <v>7.8</v>
      </c>
      <c r="U20" s="11">
        <v>21.4</v>
      </c>
      <c r="V20" s="11">
        <v>14.9</v>
      </c>
    </row>
    <row r="21" spans="1:22" ht="15.75" thickBot="1" x14ac:dyDescent="0.3">
      <c r="A21" s="8">
        <v>2009</v>
      </c>
      <c r="B21" s="9" t="s">
        <v>16</v>
      </c>
      <c r="C21" s="9" t="s">
        <v>16</v>
      </c>
      <c r="D21" s="9" t="s">
        <v>16</v>
      </c>
      <c r="E21" s="11">
        <v>12.5</v>
      </c>
      <c r="F21" s="11">
        <v>7.1</v>
      </c>
      <c r="G21" s="11">
        <v>14.3</v>
      </c>
      <c r="H21" s="11">
        <v>40.5</v>
      </c>
      <c r="I21" s="11">
        <v>10.7</v>
      </c>
      <c r="J21" s="11">
        <v>13.6</v>
      </c>
      <c r="K21" s="8">
        <v>2009</v>
      </c>
      <c r="L21" s="11">
        <v>31.2</v>
      </c>
      <c r="M21" s="9" t="s">
        <v>45</v>
      </c>
      <c r="N21" s="11">
        <v>31.2</v>
      </c>
      <c r="O21" s="11">
        <v>20.3</v>
      </c>
      <c r="P21" s="11">
        <v>15.1</v>
      </c>
      <c r="Q21" s="9" t="s">
        <v>41</v>
      </c>
      <c r="R21" s="11">
        <v>15.1</v>
      </c>
      <c r="S21" s="11">
        <v>10.3</v>
      </c>
      <c r="T21" s="11">
        <v>7.9</v>
      </c>
      <c r="U21" s="11">
        <v>21.6</v>
      </c>
      <c r="V21" s="11">
        <v>14.9</v>
      </c>
    </row>
    <row r="22" spans="1:22" ht="15.75" thickBot="1" x14ac:dyDescent="0.3">
      <c r="A22" s="8">
        <v>2010</v>
      </c>
      <c r="B22" s="9" t="s">
        <v>16</v>
      </c>
      <c r="C22" s="9" t="s">
        <v>16</v>
      </c>
      <c r="D22" s="9" t="s">
        <v>16</v>
      </c>
      <c r="E22" s="11">
        <v>12.9</v>
      </c>
      <c r="F22" s="11">
        <v>7.3</v>
      </c>
      <c r="G22" s="11">
        <v>15</v>
      </c>
      <c r="H22" s="11">
        <v>41.1</v>
      </c>
      <c r="I22" s="11">
        <v>10.8</v>
      </c>
      <c r="J22" s="11">
        <v>14</v>
      </c>
      <c r="K22" s="8">
        <v>2010</v>
      </c>
      <c r="L22" s="11">
        <v>32.700000000000003</v>
      </c>
      <c r="M22" s="9" t="s">
        <v>45</v>
      </c>
      <c r="N22" s="11">
        <v>32.700000000000003</v>
      </c>
      <c r="O22" s="11">
        <v>20.2</v>
      </c>
      <c r="P22" s="11">
        <v>14.8</v>
      </c>
      <c r="Q22" s="9" t="s">
        <v>41</v>
      </c>
      <c r="R22" s="11">
        <v>14.8</v>
      </c>
      <c r="S22" s="11">
        <v>9</v>
      </c>
      <c r="T22" s="11">
        <v>9.1</v>
      </c>
      <c r="U22" s="11">
        <v>21.7</v>
      </c>
      <c r="V22" s="11">
        <v>15.2</v>
      </c>
    </row>
    <row r="23" spans="1:22" ht="15.75" thickBot="1" x14ac:dyDescent="0.3">
      <c r="A23" s="8">
        <v>2011</v>
      </c>
      <c r="B23" s="9">
        <v>12.7</v>
      </c>
      <c r="C23" s="11">
        <v>12.7</v>
      </c>
      <c r="D23" s="11">
        <v>25.6</v>
      </c>
      <c r="E23" s="11">
        <v>12.9</v>
      </c>
      <c r="F23" s="11">
        <v>7.1</v>
      </c>
      <c r="G23" s="11">
        <v>15</v>
      </c>
      <c r="H23" s="11">
        <v>39.299999999999997</v>
      </c>
      <c r="I23" s="11">
        <v>11.9</v>
      </c>
      <c r="J23" s="11">
        <v>14.1</v>
      </c>
      <c r="K23" s="8">
        <v>2011</v>
      </c>
      <c r="L23" s="11">
        <v>32.700000000000003</v>
      </c>
      <c r="M23" s="11">
        <v>23.6</v>
      </c>
      <c r="N23" s="11">
        <v>32.6</v>
      </c>
      <c r="O23" s="11">
        <v>20</v>
      </c>
      <c r="P23" s="11">
        <v>15.6</v>
      </c>
      <c r="Q23" s="11">
        <v>8.1999999999999993</v>
      </c>
      <c r="R23" s="11">
        <v>14.8</v>
      </c>
      <c r="S23" s="11">
        <v>9.6</v>
      </c>
      <c r="T23" s="11">
        <v>8.1</v>
      </c>
      <c r="U23" s="11">
        <v>21.7</v>
      </c>
      <c r="V23" s="11">
        <v>15.2</v>
      </c>
    </row>
    <row r="24" spans="1:22" ht="15.75" thickBot="1" x14ac:dyDescent="0.3">
      <c r="A24" s="8">
        <v>2012</v>
      </c>
      <c r="B24" s="11">
        <v>12.8</v>
      </c>
      <c r="C24" s="11">
        <v>12.1</v>
      </c>
      <c r="D24" s="11">
        <v>26.6</v>
      </c>
      <c r="E24" s="11">
        <v>13</v>
      </c>
      <c r="F24" s="11">
        <v>7.1</v>
      </c>
      <c r="G24" s="11">
        <v>15.3</v>
      </c>
      <c r="H24" s="11">
        <v>40.1</v>
      </c>
      <c r="I24" s="11">
        <v>11.4</v>
      </c>
      <c r="J24" s="11">
        <v>14.3</v>
      </c>
      <c r="K24" s="8">
        <v>2012</v>
      </c>
      <c r="L24" s="11">
        <v>32.799999999999997</v>
      </c>
      <c r="M24" s="11">
        <v>22.7</v>
      </c>
      <c r="N24" s="11">
        <v>32.700000000000003</v>
      </c>
      <c r="O24" s="11">
        <v>20</v>
      </c>
      <c r="P24" s="11">
        <v>15.7</v>
      </c>
      <c r="Q24" s="11">
        <v>7.7</v>
      </c>
      <c r="R24" s="11">
        <v>14.8</v>
      </c>
      <c r="S24" s="11">
        <v>8.8000000000000007</v>
      </c>
      <c r="T24" s="11">
        <v>8.9</v>
      </c>
      <c r="U24" s="11">
        <v>21.6</v>
      </c>
      <c r="V24" s="11">
        <v>15.5</v>
      </c>
    </row>
    <row r="25" spans="1:22" x14ac:dyDescent="0.25">
      <c r="A25" s="17" t="s">
        <v>20</v>
      </c>
    </row>
    <row r="26" spans="1:22" x14ac:dyDescent="0.25">
      <c r="A26" s="17" t="s">
        <v>21</v>
      </c>
    </row>
    <row r="27" spans="1:22" x14ac:dyDescent="0.25">
      <c r="A27" s="17" t="s">
        <v>22</v>
      </c>
    </row>
    <row r="28" spans="1:22" x14ac:dyDescent="0.25">
      <c r="A28" s="17" t="s">
        <v>23</v>
      </c>
    </row>
    <row r="29" spans="1:22" x14ac:dyDescent="0.25">
      <c r="A29" s="17" t="s">
        <v>137</v>
      </c>
    </row>
    <row r="30" spans="1:22" x14ac:dyDescent="0.25">
      <c r="A30" s="17" t="s">
        <v>47</v>
      </c>
    </row>
    <row r="31" spans="1:22" x14ac:dyDescent="0.25">
      <c r="A31" s="17" t="s">
        <v>48</v>
      </c>
    </row>
    <row r="32" spans="1:22" x14ac:dyDescent="0.25">
      <c r="A32" s="17" t="s">
        <v>49</v>
      </c>
    </row>
    <row r="33" spans="1:1" x14ac:dyDescent="0.25">
      <c r="A33" s="17" t="s">
        <v>24</v>
      </c>
    </row>
  </sheetData>
  <mergeCells count="30">
    <mergeCell ref="K3:V3"/>
    <mergeCell ref="K4:K6"/>
    <mergeCell ref="L4:N4"/>
    <mergeCell ref="O4:O6"/>
    <mergeCell ref="P4:R4"/>
    <mergeCell ref="S4:S6"/>
    <mergeCell ref="T4:T6"/>
    <mergeCell ref="U4:U6"/>
    <mergeCell ref="V4:V6"/>
    <mergeCell ref="L5:L6"/>
    <mergeCell ref="N5:N6"/>
    <mergeCell ref="P5:P6"/>
    <mergeCell ref="Q5:Q6"/>
    <mergeCell ref="R5:R6"/>
    <mergeCell ref="X4:X6"/>
    <mergeCell ref="A1:J1"/>
    <mergeCell ref="A2:J2"/>
    <mergeCell ref="A3:J3"/>
    <mergeCell ref="A4:A6"/>
    <mergeCell ref="B4:E4"/>
    <mergeCell ref="F4:F6"/>
    <mergeCell ref="G4:G6"/>
    <mergeCell ref="H4:H6"/>
    <mergeCell ref="I4:I6"/>
    <mergeCell ref="J4:J6"/>
    <mergeCell ref="B5:B6"/>
    <mergeCell ref="C5:C6"/>
    <mergeCell ref="E5:E6"/>
    <mergeCell ref="K1:V1"/>
    <mergeCell ref="K2:V2"/>
  </mergeCells>
  <hyperlinks>
    <hyperlink ref="X4:X6" location="TOC!A1" display="Back to Table of Content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topLeftCell="A16" workbookViewId="0">
      <selection activeCell="W16" sqref="W1:X1048576"/>
    </sheetView>
  </sheetViews>
  <sheetFormatPr defaultRowHeight="15" x14ac:dyDescent="0.25"/>
  <sheetData>
    <row r="1" spans="1:24" x14ac:dyDescent="0.25">
      <c r="A1" s="229" t="s">
        <v>93</v>
      </c>
      <c r="B1" s="229"/>
      <c r="C1" s="229"/>
      <c r="D1" s="229"/>
      <c r="E1" s="229"/>
      <c r="F1" s="229"/>
      <c r="G1" s="229"/>
      <c r="H1" s="229"/>
      <c r="I1" s="229"/>
      <c r="J1" s="229"/>
      <c r="K1" s="229" t="s">
        <v>93</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43" t="s">
        <v>156</v>
      </c>
      <c r="B3" s="227"/>
      <c r="C3" s="227"/>
      <c r="D3" s="227"/>
      <c r="E3" s="227"/>
      <c r="F3" s="227"/>
      <c r="G3" s="227"/>
      <c r="H3" s="227"/>
      <c r="I3" s="227"/>
      <c r="J3" s="228"/>
      <c r="K3" s="226" t="s">
        <v>157</v>
      </c>
      <c r="L3" s="227"/>
      <c r="M3" s="227"/>
      <c r="N3" s="227"/>
      <c r="O3" s="227"/>
      <c r="P3" s="227"/>
      <c r="Q3" s="227"/>
      <c r="R3" s="227"/>
      <c r="S3" s="227"/>
      <c r="T3" s="227"/>
      <c r="U3" s="227"/>
      <c r="V3" s="228"/>
    </row>
    <row r="4" spans="1:24" ht="25.5" customHeight="1" thickBot="1" x14ac:dyDescent="0.3">
      <c r="A4" s="234" t="s">
        <v>3</v>
      </c>
      <c r="B4" s="220" t="s">
        <v>4</v>
      </c>
      <c r="C4" s="221"/>
      <c r="D4" s="221"/>
      <c r="E4" s="222"/>
      <c r="F4" s="234" t="s">
        <v>5</v>
      </c>
      <c r="G4" s="234" t="s">
        <v>6</v>
      </c>
      <c r="H4" s="234" t="s">
        <v>7</v>
      </c>
      <c r="I4" s="234" t="s">
        <v>8</v>
      </c>
      <c r="J4" s="234" t="s">
        <v>9</v>
      </c>
      <c r="K4" s="234" t="s">
        <v>3</v>
      </c>
      <c r="L4" s="220" t="s">
        <v>26</v>
      </c>
      <c r="M4" s="221"/>
      <c r="N4" s="222"/>
      <c r="O4" s="223" t="s">
        <v>27</v>
      </c>
      <c r="P4" s="240" t="s">
        <v>28</v>
      </c>
      <c r="Q4" s="241"/>
      <c r="R4" s="242"/>
      <c r="S4" s="231" t="s">
        <v>29</v>
      </c>
      <c r="T4" s="234" t="s">
        <v>30</v>
      </c>
      <c r="U4" s="234" t="s">
        <v>31</v>
      </c>
      <c r="V4" s="251" t="s">
        <v>82</v>
      </c>
      <c r="X4" s="217" t="s">
        <v>2199</v>
      </c>
    </row>
    <row r="5" spans="1:24" ht="18" customHeight="1" x14ac:dyDescent="0.25">
      <c r="A5" s="235"/>
      <c r="B5" s="237" t="s">
        <v>10</v>
      </c>
      <c r="C5" s="237" t="s">
        <v>11</v>
      </c>
      <c r="D5" s="1" t="s">
        <v>12</v>
      </c>
      <c r="E5" s="237" t="s">
        <v>14</v>
      </c>
      <c r="F5" s="235"/>
      <c r="G5" s="235"/>
      <c r="H5" s="235"/>
      <c r="I5" s="235"/>
      <c r="J5" s="235"/>
      <c r="K5" s="235"/>
      <c r="L5" s="237" t="s">
        <v>33</v>
      </c>
      <c r="M5" s="1" t="s">
        <v>34</v>
      </c>
      <c r="N5" s="237" t="s">
        <v>36</v>
      </c>
      <c r="O5" s="224"/>
      <c r="P5" s="238" t="s">
        <v>37</v>
      </c>
      <c r="Q5" s="238" t="s">
        <v>38</v>
      </c>
      <c r="R5" s="238" t="s">
        <v>39</v>
      </c>
      <c r="S5" s="232"/>
      <c r="T5" s="235"/>
      <c r="U5" s="235"/>
      <c r="V5" s="252"/>
      <c r="X5" s="218"/>
    </row>
    <row r="6" spans="1:24" ht="15.75" thickBot="1" x14ac:dyDescent="0.3">
      <c r="A6" s="236"/>
      <c r="B6" s="236"/>
      <c r="C6" s="236"/>
      <c r="D6" s="2" t="s">
        <v>13</v>
      </c>
      <c r="E6" s="236"/>
      <c r="F6" s="236"/>
      <c r="G6" s="236"/>
      <c r="H6" s="236"/>
      <c r="I6" s="236"/>
      <c r="J6" s="236"/>
      <c r="K6" s="236"/>
      <c r="L6" s="236"/>
      <c r="M6" s="2" t="s">
        <v>35</v>
      </c>
      <c r="N6" s="236"/>
      <c r="O6" s="225"/>
      <c r="P6" s="239"/>
      <c r="Q6" s="239"/>
      <c r="R6" s="239"/>
      <c r="S6" s="233"/>
      <c r="T6" s="236"/>
      <c r="U6" s="236"/>
      <c r="V6" s="253"/>
      <c r="X6" s="219"/>
    </row>
    <row r="7" spans="1:24" ht="15.75" thickBot="1" x14ac:dyDescent="0.3">
      <c r="A7" s="3">
        <v>1984</v>
      </c>
      <c r="B7" s="4" t="s">
        <v>16</v>
      </c>
      <c r="C7" s="4" t="s">
        <v>15</v>
      </c>
      <c r="D7" s="4" t="s">
        <v>16</v>
      </c>
      <c r="E7" s="6">
        <v>154326</v>
      </c>
      <c r="F7" s="6">
        <v>2012</v>
      </c>
      <c r="G7" s="6">
        <v>23798</v>
      </c>
      <c r="H7" s="4" t="s">
        <v>15</v>
      </c>
      <c r="I7" s="4" t="s">
        <v>15</v>
      </c>
      <c r="J7" s="6">
        <v>180136</v>
      </c>
      <c r="K7" s="3">
        <v>1984</v>
      </c>
      <c r="L7" s="6">
        <v>21884</v>
      </c>
      <c r="M7" s="4" t="s">
        <v>15</v>
      </c>
      <c r="N7" s="6">
        <v>21884</v>
      </c>
      <c r="O7" s="6">
        <v>47047</v>
      </c>
      <c r="P7" s="6">
        <v>3242</v>
      </c>
      <c r="Q7" s="4" t="s">
        <v>41</v>
      </c>
      <c r="R7" s="6">
        <v>3242</v>
      </c>
      <c r="S7" s="4" t="s">
        <v>15</v>
      </c>
      <c r="T7" s="6">
        <v>3100</v>
      </c>
      <c r="U7" s="6">
        <v>75273</v>
      </c>
      <c r="V7" s="6">
        <v>255409</v>
      </c>
    </row>
    <row r="8" spans="1:24" ht="15.75" thickBot="1" x14ac:dyDescent="0.3">
      <c r="A8" s="3">
        <v>1985</v>
      </c>
      <c r="B8" s="4" t="s">
        <v>16</v>
      </c>
      <c r="C8" s="4" t="s">
        <v>15</v>
      </c>
      <c r="D8" s="4" t="s">
        <v>16</v>
      </c>
      <c r="E8" s="6">
        <v>157581</v>
      </c>
      <c r="F8" s="6">
        <v>1893</v>
      </c>
      <c r="G8" s="6">
        <v>23767</v>
      </c>
      <c r="H8" s="4" t="s">
        <v>15</v>
      </c>
      <c r="I8" s="4" t="s">
        <v>15</v>
      </c>
      <c r="J8" s="6">
        <v>183241</v>
      </c>
      <c r="K8" s="3">
        <v>1985</v>
      </c>
      <c r="L8" s="6">
        <v>22929</v>
      </c>
      <c r="M8" s="4" t="s">
        <v>15</v>
      </c>
      <c r="N8" s="6">
        <v>22929</v>
      </c>
      <c r="O8" s="6">
        <v>49670</v>
      </c>
      <c r="P8" s="6">
        <v>2980</v>
      </c>
      <c r="Q8" s="4" t="s">
        <v>41</v>
      </c>
      <c r="R8" s="6">
        <v>2980</v>
      </c>
      <c r="S8" s="4" t="s">
        <v>15</v>
      </c>
      <c r="T8" s="6">
        <v>3217</v>
      </c>
      <c r="U8" s="6">
        <v>78796</v>
      </c>
      <c r="V8" s="6">
        <v>262037</v>
      </c>
    </row>
    <row r="9" spans="1:24" ht="15.75" thickBot="1" x14ac:dyDescent="0.3">
      <c r="A9" s="3">
        <v>1986</v>
      </c>
      <c r="B9" s="4" t="s">
        <v>16</v>
      </c>
      <c r="C9" s="4" t="s">
        <v>15</v>
      </c>
      <c r="D9" s="4" t="s">
        <v>16</v>
      </c>
      <c r="E9" s="6">
        <v>165839</v>
      </c>
      <c r="F9" s="6">
        <v>2140</v>
      </c>
      <c r="G9" s="6">
        <v>20664</v>
      </c>
      <c r="H9" s="4" t="s">
        <v>15</v>
      </c>
      <c r="I9" s="4" t="s">
        <v>15</v>
      </c>
      <c r="J9" s="6">
        <v>188643</v>
      </c>
      <c r="K9" s="3">
        <v>1986</v>
      </c>
      <c r="L9" s="6">
        <v>22414</v>
      </c>
      <c r="M9" s="4" t="s">
        <v>15</v>
      </c>
      <c r="N9" s="6">
        <v>22414</v>
      </c>
      <c r="O9" s="6">
        <v>51028</v>
      </c>
      <c r="P9" s="6">
        <v>3511</v>
      </c>
      <c r="Q9" s="4" t="s">
        <v>41</v>
      </c>
      <c r="R9" s="6">
        <v>3511</v>
      </c>
      <c r="S9" s="4" t="s">
        <v>15</v>
      </c>
      <c r="T9" s="6">
        <v>3512</v>
      </c>
      <c r="U9" s="6">
        <v>80465</v>
      </c>
      <c r="V9" s="6">
        <v>269108</v>
      </c>
    </row>
    <row r="10" spans="1:24" ht="15.75" thickBot="1" x14ac:dyDescent="0.3">
      <c r="A10" s="3">
        <v>1987</v>
      </c>
      <c r="B10" s="4" t="s">
        <v>16</v>
      </c>
      <c r="C10" s="4" t="s">
        <v>15</v>
      </c>
      <c r="D10" s="4" t="s">
        <v>16</v>
      </c>
      <c r="E10" s="6">
        <v>165176</v>
      </c>
      <c r="F10" s="6">
        <v>2090</v>
      </c>
      <c r="G10" s="6">
        <v>19068</v>
      </c>
      <c r="H10" s="4" t="s">
        <v>15</v>
      </c>
      <c r="I10" s="4" t="s">
        <v>15</v>
      </c>
      <c r="J10" s="6">
        <v>186334</v>
      </c>
      <c r="K10" s="3">
        <v>1987</v>
      </c>
      <c r="L10" s="6">
        <v>23270</v>
      </c>
      <c r="M10" s="4" t="s">
        <v>15</v>
      </c>
      <c r="N10" s="6">
        <v>23270</v>
      </c>
      <c r="O10" s="6">
        <v>51333</v>
      </c>
      <c r="P10" s="6">
        <v>3806</v>
      </c>
      <c r="Q10" s="4" t="s">
        <v>41</v>
      </c>
      <c r="R10" s="6">
        <v>3806</v>
      </c>
      <c r="S10" s="4" t="s">
        <v>15</v>
      </c>
      <c r="T10" s="6">
        <v>3340</v>
      </c>
      <c r="U10" s="6">
        <v>81749</v>
      </c>
      <c r="V10" s="6">
        <v>268083</v>
      </c>
    </row>
    <row r="11" spans="1:24" ht="15.75" thickBot="1" x14ac:dyDescent="0.3">
      <c r="A11" s="3">
        <v>1988</v>
      </c>
      <c r="B11" s="4" t="s">
        <v>16</v>
      </c>
      <c r="C11" s="4" t="s">
        <v>15</v>
      </c>
      <c r="D11" s="4" t="s">
        <v>16</v>
      </c>
      <c r="E11" s="6">
        <v>165407</v>
      </c>
      <c r="F11" s="6">
        <v>2039</v>
      </c>
      <c r="G11" s="6">
        <v>21391</v>
      </c>
      <c r="H11" s="4" t="s">
        <v>15</v>
      </c>
      <c r="I11" s="4" t="s">
        <v>15</v>
      </c>
      <c r="J11" s="6">
        <v>188837</v>
      </c>
      <c r="K11" s="3">
        <v>1988</v>
      </c>
      <c r="L11" s="6">
        <v>23188</v>
      </c>
      <c r="M11" s="4" t="s">
        <v>15</v>
      </c>
      <c r="N11" s="6">
        <v>23188</v>
      </c>
      <c r="O11" s="6">
        <v>46212</v>
      </c>
      <c r="P11" s="6">
        <v>3922</v>
      </c>
      <c r="Q11" s="4" t="s">
        <v>41</v>
      </c>
      <c r="R11" s="6">
        <v>3922</v>
      </c>
      <c r="S11" s="4" t="s">
        <v>15</v>
      </c>
      <c r="T11" s="6">
        <v>3323</v>
      </c>
      <c r="U11" s="6">
        <v>76645</v>
      </c>
      <c r="V11" s="6">
        <v>265482</v>
      </c>
    </row>
    <row r="12" spans="1:24" ht="15.75" thickBot="1" x14ac:dyDescent="0.3">
      <c r="A12" s="3">
        <v>1989</v>
      </c>
      <c r="B12" s="4" t="s">
        <v>16</v>
      </c>
      <c r="C12" s="4" t="s">
        <v>15</v>
      </c>
      <c r="D12" s="4" t="s">
        <v>16</v>
      </c>
      <c r="E12" s="6">
        <v>162990</v>
      </c>
      <c r="F12" s="6">
        <v>2013</v>
      </c>
      <c r="G12" s="6">
        <v>21453</v>
      </c>
      <c r="H12" s="4" t="s">
        <v>15</v>
      </c>
      <c r="I12" s="4" t="s">
        <v>15</v>
      </c>
      <c r="J12" s="6">
        <v>186456</v>
      </c>
      <c r="K12" s="3">
        <v>1989</v>
      </c>
      <c r="L12" s="6">
        <v>22215</v>
      </c>
      <c r="M12" s="4" t="s">
        <v>15</v>
      </c>
      <c r="N12" s="6">
        <v>22215</v>
      </c>
      <c r="O12" s="6">
        <v>46690</v>
      </c>
      <c r="P12" s="6">
        <v>3952</v>
      </c>
      <c r="Q12" s="4" t="s">
        <v>41</v>
      </c>
      <c r="R12" s="6">
        <v>3952</v>
      </c>
      <c r="S12" s="4" t="s">
        <v>15</v>
      </c>
      <c r="T12" s="6">
        <v>3604</v>
      </c>
      <c r="U12" s="6">
        <v>76461</v>
      </c>
      <c r="V12" s="6">
        <v>262917</v>
      </c>
    </row>
    <row r="13" spans="1:24" ht="15.75" thickBot="1" x14ac:dyDescent="0.3">
      <c r="A13" s="3">
        <v>1990</v>
      </c>
      <c r="B13" s="4" t="s">
        <v>16</v>
      </c>
      <c r="C13" s="4" t="s">
        <v>15</v>
      </c>
      <c r="D13" s="4" t="s">
        <v>16</v>
      </c>
      <c r="E13" s="6">
        <v>162189</v>
      </c>
      <c r="F13" s="6">
        <v>1925</v>
      </c>
      <c r="G13" s="6">
        <v>22740</v>
      </c>
      <c r="H13" s="4" t="s">
        <v>15</v>
      </c>
      <c r="I13" s="4" t="s">
        <v>15</v>
      </c>
      <c r="J13" s="6">
        <v>186854</v>
      </c>
      <c r="K13" s="3">
        <v>1990</v>
      </c>
      <c r="L13" s="6">
        <v>21443</v>
      </c>
      <c r="M13" s="4" t="s">
        <v>15</v>
      </c>
      <c r="N13" s="6">
        <v>21443</v>
      </c>
      <c r="O13" s="6">
        <v>46102</v>
      </c>
      <c r="P13" s="6">
        <v>4066</v>
      </c>
      <c r="Q13" s="4" t="s">
        <v>41</v>
      </c>
      <c r="R13" s="6">
        <v>4066</v>
      </c>
      <c r="S13" s="4" t="s">
        <v>15</v>
      </c>
      <c r="T13" s="6">
        <v>3711</v>
      </c>
      <c r="U13" s="6">
        <v>75322</v>
      </c>
      <c r="V13" s="6">
        <v>262176</v>
      </c>
    </row>
    <row r="14" spans="1:24" ht="15.75" thickBot="1" x14ac:dyDescent="0.3">
      <c r="A14" s="3">
        <v>1991</v>
      </c>
      <c r="B14" s="4" t="s">
        <v>16</v>
      </c>
      <c r="C14" s="4" t="s">
        <v>15</v>
      </c>
      <c r="D14" s="4" t="s">
        <v>16</v>
      </c>
      <c r="E14" s="6">
        <v>163555</v>
      </c>
      <c r="F14" s="6">
        <v>1826</v>
      </c>
      <c r="G14" s="6">
        <v>24196</v>
      </c>
      <c r="H14" s="4" t="s">
        <v>15</v>
      </c>
      <c r="I14" s="4" t="s">
        <v>15</v>
      </c>
      <c r="J14" s="6">
        <v>189577</v>
      </c>
      <c r="K14" s="3">
        <v>1991</v>
      </c>
      <c r="L14" s="6">
        <v>21083</v>
      </c>
      <c r="M14" s="4" t="s">
        <v>15</v>
      </c>
      <c r="N14" s="6">
        <v>21083</v>
      </c>
      <c r="O14" s="6">
        <v>47423</v>
      </c>
      <c r="P14" s="6">
        <v>4175</v>
      </c>
      <c r="Q14" s="4" t="s">
        <v>41</v>
      </c>
      <c r="R14" s="6">
        <v>4175</v>
      </c>
      <c r="S14" s="4" t="s">
        <v>15</v>
      </c>
      <c r="T14" s="6">
        <v>3599</v>
      </c>
      <c r="U14" s="6">
        <v>76280</v>
      </c>
      <c r="V14" s="6">
        <v>265857</v>
      </c>
    </row>
    <row r="15" spans="1:24" ht="15.75" thickBot="1" x14ac:dyDescent="0.3">
      <c r="A15" s="3">
        <v>1992</v>
      </c>
      <c r="B15" s="4" t="s">
        <v>16</v>
      </c>
      <c r="C15" s="4" t="s">
        <v>15</v>
      </c>
      <c r="D15" s="4" t="s">
        <v>16</v>
      </c>
      <c r="E15" s="6">
        <v>163387</v>
      </c>
      <c r="F15" s="6">
        <v>1691</v>
      </c>
      <c r="G15" s="6">
        <v>25863</v>
      </c>
      <c r="H15" s="4" t="s">
        <v>15</v>
      </c>
      <c r="I15" s="4" t="s">
        <v>15</v>
      </c>
      <c r="J15" s="6">
        <v>190941</v>
      </c>
      <c r="K15" s="3">
        <v>1992</v>
      </c>
      <c r="L15" s="6">
        <v>21151</v>
      </c>
      <c r="M15" s="4" t="s">
        <v>15</v>
      </c>
      <c r="N15" s="6">
        <v>21151</v>
      </c>
      <c r="O15" s="6">
        <v>47493</v>
      </c>
      <c r="P15" s="6">
        <v>3849</v>
      </c>
      <c r="Q15" s="4" t="s">
        <v>41</v>
      </c>
      <c r="R15" s="6">
        <v>3849</v>
      </c>
      <c r="S15" s="4" t="s">
        <v>15</v>
      </c>
      <c r="T15" s="6">
        <v>3668</v>
      </c>
      <c r="U15" s="6">
        <v>76161</v>
      </c>
      <c r="V15" s="6">
        <v>267102</v>
      </c>
    </row>
    <row r="16" spans="1:24" ht="15.75" thickBot="1" x14ac:dyDescent="0.3">
      <c r="A16" s="3">
        <v>1993</v>
      </c>
      <c r="B16" s="4" t="s">
        <v>16</v>
      </c>
      <c r="C16" s="4" t="s">
        <v>15</v>
      </c>
      <c r="D16" s="4" t="s">
        <v>16</v>
      </c>
      <c r="E16" s="6">
        <v>177167</v>
      </c>
      <c r="F16" s="6">
        <v>1944</v>
      </c>
      <c r="G16" s="6">
        <v>30021</v>
      </c>
      <c r="H16" s="4" t="s">
        <v>15</v>
      </c>
      <c r="I16" s="4" t="s">
        <v>15</v>
      </c>
      <c r="J16" s="6">
        <v>209132</v>
      </c>
      <c r="K16" s="3">
        <v>1993</v>
      </c>
      <c r="L16" s="6">
        <v>20634</v>
      </c>
      <c r="M16" s="4" t="s">
        <v>15</v>
      </c>
      <c r="N16" s="6">
        <v>20634</v>
      </c>
      <c r="O16" s="6">
        <v>52433</v>
      </c>
      <c r="P16" s="6">
        <v>3920</v>
      </c>
      <c r="Q16" s="4" t="s">
        <v>41</v>
      </c>
      <c r="R16" s="6">
        <v>3920</v>
      </c>
      <c r="S16" s="4" t="s">
        <v>15</v>
      </c>
      <c r="T16" s="6">
        <v>3400</v>
      </c>
      <c r="U16" s="6">
        <v>80387</v>
      </c>
      <c r="V16" s="6">
        <v>289519</v>
      </c>
    </row>
    <row r="17" spans="1:22" ht="15.75" thickBot="1" x14ac:dyDescent="0.3">
      <c r="A17" s="3">
        <v>1994</v>
      </c>
      <c r="B17" s="4" t="s">
        <v>16</v>
      </c>
      <c r="C17" s="4" t="s">
        <v>15</v>
      </c>
      <c r="D17" s="4" t="s">
        <v>16</v>
      </c>
      <c r="E17" s="6">
        <v>174373</v>
      </c>
      <c r="F17" s="6">
        <v>1848</v>
      </c>
      <c r="G17" s="6">
        <v>35450</v>
      </c>
      <c r="H17" s="4" t="s">
        <v>15</v>
      </c>
      <c r="I17" s="4" t="s">
        <v>15</v>
      </c>
      <c r="J17" s="6">
        <v>211671</v>
      </c>
      <c r="K17" s="3">
        <v>1994</v>
      </c>
      <c r="L17" s="6">
        <v>22596</v>
      </c>
      <c r="M17" s="4" t="s">
        <v>15</v>
      </c>
      <c r="N17" s="6">
        <v>22596</v>
      </c>
      <c r="O17" s="6">
        <v>51062</v>
      </c>
      <c r="P17" s="6">
        <v>5140</v>
      </c>
      <c r="Q17" s="4" t="s">
        <v>41</v>
      </c>
      <c r="R17" s="6">
        <v>5140</v>
      </c>
      <c r="S17" s="4" t="s">
        <v>15</v>
      </c>
      <c r="T17" s="6">
        <v>3618</v>
      </c>
      <c r="U17" s="6">
        <v>82416</v>
      </c>
      <c r="V17" s="6">
        <v>294087</v>
      </c>
    </row>
    <row r="18" spans="1:22" ht="15.75" thickBot="1" x14ac:dyDescent="0.3">
      <c r="A18" s="3">
        <v>1995</v>
      </c>
      <c r="B18" s="4" t="s">
        <v>16</v>
      </c>
      <c r="C18" s="4" t="s">
        <v>15</v>
      </c>
      <c r="D18" s="4" t="s">
        <v>16</v>
      </c>
      <c r="E18" s="6">
        <v>181973</v>
      </c>
      <c r="F18" s="6">
        <v>1871</v>
      </c>
      <c r="G18" s="6">
        <v>39882</v>
      </c>
      <c r="H18" s="7">
        <v>255</v>
      </c>
      <c r="I18" s="7" t="s">
        <v>15</v>
      </c>
      <c r="J18" s="6">
        <v>223981</v>
      </c>
      <c r="K18" s="3">
        <v>1995</v>
      </c>
      <c r="L18" s="6">
        <v>22320</v>
      </c>
      <c r="M18" s="4" t="s">
        <v>15</v>
      </c>
      <c r="N18" s="6">
        <v>22320</v>
      </c>
      <c r="O18" s="6">
        <v>45644</v>
      </c>
      <c r="P18" s="6">
        <v>4935</v>
      </c>
      <c r="Q18" s="4" t="s">
        <v>41</v>
      </c>
      <c r="R18" s="6">
        <v>4935</v>
      </c>
      <c r="S18" s="6">
        <v>2697</v>
      </c>
      <c r="T18" s="7">
        <v>914</v>
      </c>
      <c r="U18" s="6">
        <v>76510</v>
      </c>
      <c r="V18" s="6">
        <v>300491</v>
      </c>
    </row>
    <row r="19" spans="1:22" ht="15.75" thickBot="1" x14ac:dyDescent="0.3">
      <c r="A19" s="3">
        <v>1996</v>
      </c>
      <c r="B19" s="4" t="s">
        <v>16</v>
      </c>
      <c r="C19" s="4" t="s">
        <v>15</v>
      </c>
      <c r="D19" s="4" t="s">
        <v>16</v>
      </c>
      <c r="E19" s="6">
        <v>190152</v>
      </c>
      <c r="F19" s="6">
        <v>2084</v>
      </c>
      <c r="G19" s="6">
        <v>44667</v>
      </c>
      <c r="H19" s="7">
        <v>177</v>
      </c>
      <c r="I19" s="7" t="s">
        <v>15</v>
      </c>
      <c r="J19" s="6">
        <v>237080</v>
      </c>
      <c r="K19" s="3">
        <v>1996</v>
      </c>
      <c r="L19" s="6">
        <v>22604</v>
      </c>
      <c r="M19" s="4" t="s">
        <v>15</v>
      </c>
      <c r="N19" s="6">
        <v>22604</v>
      </c>
      <c r="O19" s="6">
        <v>45793</v>
      </c>
      <c r="P19" s="6">
        <v>5728</v>
      </c>
      <c r="Q19" s="4" t="s">
        <v>41</v>
      </c>
      <c r="R19" s="6">
        <v>5728</v>
      </c>
      <c r="S19" s="6">
        <v>2830</v>
      </c>
      <c r="T19" s="7">
        <v>909</v>
      </c>
      <c r="U19" s="6">
        <v>77864</v>
      </c>
      <c r="V19" s="6">
        <v>314944</v>
      </c>
    </row>
    <row r="20" spans="1:22" ht="15.75" thickBot="1" x14ac:dyDescent="0.3">
      <c r="A20" s="3">
        <v>1997</v>
      </c>
      <c r="B20" s="4" t="s">
        <v>16</v>
      </c>
      <c r="C20" s="4" t="s">
        <v>15</v>
      </c>
      <c r="D20" s="4" t="s">
        <v>16</v>
      </c>
      <c r="E20" s="6">
        <v>196861</v>
      </c>
      <c r="F20" s="6">
        <v>2037</v>
      </c>
      <c r="G20" s="6">
        <v>44029</v>
      </c>
      <c r="H20" s="7">
        <v>180</v>
      </c>
      <c r="I20" s="7" t="s">
        <v>15</v>
      </c>
      <c r="J20" s="6">
        <v>243107</v>
      </c>
      <c r="K20" s="3">
        <v>1997</v>
      </c>
      <c r="L20" s="6">
        <v>21651</v>
      </c>
      <c r="M20" s="4" t="s">
        <v>15</v>
      </c>
      <c r="N20" s="6">
        <v>21651</v>
      </c>
      <c r="O20" s="6">
        <v>45935</v>
      </c>
      <c r="P20" s="6">
        <v>5940</v>
      </c>
      <c r="Q20" s="4" t="s">
        <v>41</v>
      </c>
      <c r="R20" s="6">
        <v>5940</v>
      </c>
      <c r="S20" s="6">
        <v>3385</v>
      </c>
      <c r="T20" s="7">
        <v>741</v>
      </c>
      <c r="U20" s="6">
        <v>77652</v>
      </c>
      <c r="V20" s="6">
        <v>320759</v>
      </c>
    </row>
    <row r="21" spans="1:22" ht="15.75" thickBot="1" x14ac:dyDescent="0.3">
      <c r="A21" s="3">
        <v>1998</v>
      </c>
      <c r="B21" s="4" t="s">
        <v>16</v>
      </c>
      <c r="C21" s="4" t="s">
        <v>15</v>
      </c>
      <c r="D21" s="4" t="s">
        <v>16</v>
      </c>
      <c r="E21" s="6">
        <v>198644</v>
      </c>
      <c r="F21" s="6">
        <v>2053</v>
      </c>
      <c r="G21" s="6">
        <v>48406</v>
      </c>
      <c r="H21" s="7">
        <v>253</v>
      </c>
      <c r="I21" s="7" t="s">
        <v>15</v>
      </c>
      <c r="J21" s="6">
        <v>249356</v>
      </c>
      <c r="K21" s="3">
        <v>1998</v>
      </c>
      <c r="L21" s="6">
        <v>22488</v>
      </c>
      <c r="M21" s="4" t="s">
        <v>15</v>
      </c>
      <c r="N21" s="6">
        <v>22488</v>
      </c>
      <c r="O21" s="6">
        <v>45163</v>
      </c>
      <c r="P21" s="6">
        <v>6024</v>
      </c>
      <c r="Q21" s="4" t="s">
        <v>41</v>
      </c>
      <c r="R21" s="6">
        <v>6024</v>
      </c>
      <c r="S21" s="6">
        <v>3728</v>
      </c>
      <c r="T21" s="7">
        <v>993</v>
      </c>
      <c r="U21" s="6">
        <v>78396</v>
      </c>
      <c r="V21" s="6">
        <v>327752</v>
      </c>
    </row>
    <row r="22" spans="1:22" ht="15.75" thickBot="1" x14ac:dyDescent="0.3">
      <c r="A22" s="3">
        <v>1999</v>
      </c>
      <c r="B22" s="4" t="s">
        <v>16</v>
      </c>
      <c r="C22" s="4" t="s">
        <v>15</v>
      </c>
      <c r="D22" s="4" t="s">
        <v>16</v>
      </c>
      <c r="E22" s="6">
        <v>204179</v>
      </c>
      <c r="F22" s="6">
        <v>2140</v>
      </c>
      <c r="G22" s="6">
        <v>51186</v>
      </c>
      <c r="H22" s="7">
        <v>246</v>
      </c>
      <c r="I22" s="7" t="s">
        <v>15</v>
      </c>
      <c r="J22" s="6">
        <v>257751</v>
      </c>
      <c r="K22" s="3">
        <v>1999</v>
      </c>
      <c r="L22" s="6">
        <v>22896</v>
      </c>
      <c r="M22" s="4" t="s">
        <v>15</v>
      </c>
      <c r="N22" s="6">
        <v>22896</v>
      </c>
      <c r="O22" s="6">
        <v>46311</v>
      </c>
      <c r="P22" s="6">
        <v>6058</v>
      </c>
      <c r="Q22" s="4" t="s">
        <v>41</v>
      </c>
      <c r="R22" s="6">
        <v>6058</v>
      </c>
      <c r="S22" s="6">
        <v>4024</v>
      </c>
      <c r="T22" s="7">
        <v>845</v>
      </c>
      <c r="U22" s="6">
        <v>80134</v>
      </c>
      <c r="V22" s="6">
        <v>337885</v>
      </c>
    </row>
    <row r="23" spans="1:22" ht="15.75" thickBot="1" x14ac:dyDescent="0.3">
      <c r="A23" s="3">
        <v>2000</v>
      </c>
      <c r="B23" s="4" t="s">
        <v>16</v>
      </c>
      <c r="C23" s="4" t="s">
        <v>16</v>
      </c>
      <c r="D23" s="4" t="s">
        <v>16</v>
      </c>
      <c r="E23" s="6">
        <v>211095</v>
      </c>
      <c r="F23" s="6">
        <v>2223</v>
      </c>
      <c r="G23" s="6">
        <v>52021</v>
      </c>
      <c r="H23" s="7">
        <v>231</v>
      </c>
      <c r="I23" s="7" t="s">
        <v>15</v>
      </c>
      <c r="J23" s="6">
        <v>265570</v>
      </c>
      <c r="K23" s="3">
        <v>2000</v>
      </c>
      <c r="L23" s="6">
        <v>23518</v>
      </c>
      <c r="M23" s="4" t="s">
        <v>15</v>
      </c>
      <c r="N23" s="6">
        <v>23518</v>
      </c>
      <c r="O23" s="6">
        <v>47087</v>
      </c>
      <c r="P23" s="6">
        <v>6572</v>
      </c>
      <c r="Q23" s="4" t="s">
        <v>41</v>
      </c>
      <c r="R23" s="6">
        <v>6572</v>
      </c>
      <c r="S23" s="6">
        <v>4108</v>
      </c>
      <c r="T23" s="7">
        <v>986</v>
      </c>
      <c r="U23" s="6">
        <v>82271</v>
      </c>
      <c r="V23" s="6">
        <v>347841</v>
      </c>
    </row>
    <row r="24" spans="1:22" ht="15.75" thickBot="1" x14ac:dyDescent="0.3">
      <c r="A24" s="3">
        <v>2001</v>
      </c>
      <c r="B24" s="4" t="s">
        <v>16</v>
      </c>
      <c r="C24" s="4" t="s">
        <v>16</v>
      </c>
      <c r="D24" s="4" t="s">
        <v>16</v>
      </c>
      <c r="E24" s="6">
        <v>214674</v>
      </c>
      <c r="F24" s="6">
        <v>2008</v>
      </c>
      <c r="G24" s="6">
        <v>55846</v>
      </c>
      <c r="H24" s="7">
        <v>282</v>
      </c>
      <c r="I24" s="7" t="s">
        <v>15</v>
      </c>
      <c r="J24" s="6">
        <v>272810</v>
      </c>
      <c r="K24" s="3">
        <v>2001</v>
      </c>
      <c r="L24" s="6">
        <v>23851</v>
      </c>
      <c r="M24" s="4" t="s">
        <v>15</v>
      </c>
      <c r="N24" s="6">
        <v>23851</v>
      </c>
      <c r="O24" s="6">
        <v>47865</v>
      </c>
      <c r="P24" s="6">
        <v>7021</v>
      </c>
      <c r="Q24" s="4" t="s">
        <v>41</v>
      </c>
      <c r="R24" s="6">
        <v>7021</v>
      </c>
      <c r="S24" s="6">
        <v>4731</v>
      </c>
      <c r="T24" s="7">
        <v>988</v>
      </c>
      <c r="U24" s="6">
        <v>84456</v>
      </c>
      <c r="V24" s="6">
        <v>357266</v>
      </c>
    </row>
    <row r="25" spans="1:22" ht="15.75" thickBot="1" x14ac:dyDescent="0.3">
      <c r="A25" s="3">
        <v>2002</v>
      </c>
      <c r="B25" s="4" t="s">
        <v>16</v>
      </c>
      <c r="C25" s="4" t="s">
        <v>16</v>
      </c>
      <c r="D25" s="4" t="s">
        <v>16</v>
      </c>
      <c r="E25" s="6">
        <v>214825</v>
      </c>
      <c r="F25" s="6">
        <v>2027</v>
      </c>
      <c r="G25" s="6">
        <v>56746</v>
      </c>
      <c r="H25" s="7">
        <v>260</v>
      </c>
      <c r="I25" s="7" t="s">
        <v>15</v>
      </c>
      <c r="J25" s="6">
        <v>273858</v>
      </c>
      <c r="K25" s="3">
        <v>2002</v>
      </c>
      <c r="L25" s="6">
        <v>24391</v>
      </c>
      <c r="M25" s="4" t="s">
        <v>15</v>
      </c>
      <c r="N25" s="6">
        <v>24391</v>
      </c>
      <c r="O25" s="6">
        <v>48464</v>
      </c>
      <c r="P25" s="6">
        <v>7598</v>
      </c>
      <c r="Q25" s="4" t="s">
        <v>41</v>
      </c>
      <c r="R25" s="6">
        <v>7598</v>
      </c>
      <c r="S25" s="6">
        <v>5336</v>
      </c>
      <c r="T25" s="6">
        <v>1075</v>
      </c>
      <c r="U25" s="6">
        <v>86864</v>
      </c>
      <c r="V25" s="6">
        <v>360722</v>
      </c>
    </row>
    <row r="26" spans="1:22" ht="15.75" thickBot="1" x14ac:dyDescent="0.3">
      <c r="A26" s="3">
        <v>2003</v>
      </c>
      <c r="B26" s="4" t="s">
        <v>16</v>
      </c>
      <c r="C26" s="4" t="s">
        <v>16</v>
      </c>
      <c r="D26" s="4" t="s">
        <v>16</v>
      </c>
      <c r="E26" s="6">
        <v>205478</v>
      </c>
      <c r="F26" s="6">
        <v>1964</v>
      </c>
      <c r="G26" s="6">
        <v>42935</v>
      </c>
      <c r="H26" s="7">
        <v>310</v>
      </c>
      <c r="I26" s="7" t="s">
        <v>15</v>
      </c>
      <c r="J26" s="6">
        <v>250687</v>
      </c>
      <c r="K26" s="3">
        <v>2003</v>
      </c>
      <c r="L26" s="6">
        <v>24813</v>
      </c>
      <c r="M26" s="4" t="s">
        <v>15</v>
      </c>
      <c r="N26" s="6">
        <v>24813</v>
      </c>
      <c r="O26" s="6">
        <v>48327</v>
      </c>
      <c r="P26" s="6">
        <v>7619</v>
      </c>
      <c r="Q26" s="4" t="s">
        <v>41</v>
      </c>
      <c r="R26" s="6">
        <v>7619</v>
      </c>
      <c r="S26" s="6">
        <v>5434</v>
      </c>
      <c r="T26" s="6">
        <v>1102</v>
      </c>
      <c r="U26" s="6">
        <v>87295</v>
      </c>
      <c r="V26" s="6">
        <v>337982</v>
      </c>
    </row>
    <row r="27" spans="1:22" ht="15.75" thickBot="1" x14ac:dyDescent="0.3">
      <c r="A27" s="3">
        <v>2004</v>
      </c>
      <c r="B27" s="4" t="s">
        <v>16</v>
      </c>
      <c r="C27" s="4" t="s">
        <v>16</v>
      </c>
      <c r="D27" s="4" t="s">
        <v>16</v>
      </c>
      <c r="E27" s="6">
        <v>212122</v>
      </c>
      <c r="F27" s="6">
        <v>1928</v>
      </c>
      <c r="G27" s="6">
        <v>43642</v>
      </c>
      <c r="H27" s="7">
        <v>283</v>
      </c>
      <c r="I27" s="7" t="s">
        <v>15</v>
      </c>
      <c r="J27" s="6">
        <v>257975</v>
      </c>
      <c r="K27" s="3">
        <v>2004</v>
      </c>
      <c r="L27" s="6">
        <v>25296</v>
      </c>
      <c r="M27" s="4" t="s">
        <v>45</v>
      </c>
      <c r="N27" s="6">
        <v>25296</v>
      </c>
      <c r="O27" s="6">
        <v>47211</v>
      </c>
      <c r="P27" s="6">
        <v>8184</v>
      </c>
      <c r="Q27" s="4" t="s">
        <v>41</v>
      </c>
      <c r="R27" s="6">
        <v>8184</v>
      </c>
      <c r="S27" s="6">
        <v>5862</v>
      </c>
      <c r="T27" s="6">
        <v>1344</v>
      </c>
      <c r="U27" s="6">
        <v>87897</v>
      </c>
      <c r="V27" s="6">
        <v>345871</v>
      </c>
    </row>
    <row r="28" spans="1:22" ht="15.75" thickBot="1" x14ac:dyDescent="0.3">
      <c r="A28" s="8">
        <v>2005</v>
      </c>
      <c r="B28" s="9" t="s">
        <v>16</v>
      </c>
      <c r="C28" s="9" t="s">
        <v>16</v>
      </c>
      <c r="D28" s="9" t="s">
        <v>16</v>
      </c>
      <c r="E28" s="12">
        <v>217332</v>
      </c>
      <c r="F28" s="12">
        <v>1942</v>
      </c>
      <c r="G28" s="12">
        <v>46624</v>
      </c>
      <c r="H28" s="11">
        <v>292</v>
      </c>
      <c r="I28" s="11" t="s">
        <v>15</v>
      </c>
      <c r="J28" s="12">
        <v>266190</v>
      </c>
      <c r="K28" s="8">
        <v>2005</v>
      </c>
      <c r="L28" s="12">
        <v>25321</v>
      </c>
      <c r="M28" s="9" t="s">
        <v>45</v>
      </c>
      <c r="N28" s="12">
        <v>25321</v>
      </c>
      <c r="O28" s="12">
        <v>47806</v>
      </c>
      <c r="P28" s="12">
        <v>8181</v>
      </c>
      <c r="Q28" s="9" t="s">
        <v>41</v>
      </c>
      <c r="R28" s="12">
        <v>8181</v>
      </c>
      <c r="S28" s="12">
        <v>5737</v>
      </c>
      <c r="T28" s="12">
        <v>1224</v>
      </c>
      <c r="U28" s="12">
        <v>88269</v>
      </c>
      <c r="V28" s="12">
        <v>354458</v>
      </c>
    </row>
    <row r="29" spans="1:22" ht="15.75" thickBot="1" x14ac:dyDescent="0.3">
      <c r="A29" s="8">
        <v>2006</v>
      </c>
      <c r="B29" s="9" t="s">
        <v>16</v>
      </c>
      <c r="C29" s="9" t="s">
        <v>16</v>
      </c>
      <c r="D29" s="9" t="s">
        <v>16</v>
      </c>
      <c r="E29" s="12">
        <v>221302</v>
      </c>
      <c r="F29" s="12">
        <v>1845</v>
      </c>
      <c r="G29" s="12">
        <v>46178</v>
      </c>
      <c r="H29" s="11">
        <v>324</v>
      </c>
      <c r="I29" s="11" t="s">
        <v>15</v>
      </c>
      <c r="J29" s="12">
        <v>269649</v>
      </c>
      <c r="K29" s="8">
        <v>2006</v>
      </c>
      <c r="L29" s="12">
        <v>25314</v>
      </c>
      <c r="M29" s="9" t="s">
        <v>45</v>
      </c>
      <c r="N29" s="12">
        <v>25314</v>
      </c>
      <c r="O29" s="12">
        <v>48323</v>
      </c>
      <c r="P29" s="12">
        <v>8448</v>
      </c>
      <c r="Q29" s="9" t="s">
        <v>41</v>
      </c>
      <c r="R29" s="12">
        <v>8448</v>
      </c>
      <c r="S29" s="12">
        <v>4539</v>
      </c>
      <c r="T29" s="12">
        <v>1211</v>
      </c>
      <c r="U29" s="12">
        <v>87835</v>
      </c>
      <c r="V29" s="12">
        <v>357484</v>
      </c>
    </row>
    <row r="30" spans="1:22" ht="15.75" thickBot="1" x14ac:dyDescent="0.3">
      <c r="A30" s="8">
        <v>2007</v>
      </c>
      <c r="B30" s="9" t="s">
        <v>16</v>
      </c>
      <c r="C30" s="9" t="s">
        <v>16</v>
      </c>
      <c r="D30" s="9" t="s">
        <v>16</v>
      </c>
      <c r="E30" s="12">
        <v>188644</v>
      </c>
      <c r="F30" s="12">
        <v>1792</v>
      </c>
      <c r="G30" s="12">
        <v>91394</v>
      </c>
      <c r="H30" s="11">
        <v>394</v>
      </c>
      <c r="I30" s="11" t="s">
        <v>15</v>
      </c>
      <c r="J30" s="12">
        <v>282224</v>
      </c>
      <c r="K30" s="8">
        <v>2007</v>
      </c>
      <c r="L30" s="12">
        <v>28983</v>
      </c>
      <c r="M30" s="9" t="s">
        <v>45</v>
      </c>
      <c r="N30" s="12">
        <v>28983</v>
      </c>
      <c r="O30" s="12">
        <v>55164</v>
      </c>
      <c r="P30" s="12">
        <v>9930</v>
      </c>
      <c r="Q30" s="9" t="s">
        <v>41</v>
      </c>
      <c r="R30" s="12">
        <v>9930</v>
      </c>
      <c r="S30" s="12">
        <v>4079</v>
      </c>
      <c r="T30" s="12">
        <v>2293</v>
      </c>
      <c r="U30" s="12">
        <v>100449</v>
      </c>
      <c r="V30" s="12">
        <v>382673</v>
      </c>
    </row>
    <row r="31" spans="1:22" ht="15.75" thickBot="1" x14ac:dyDescent="0.3">
      <c r="A31" s="8">
        <v>2008</v>
      </c>
      <c r="B31" s="9" t="s">
        <v>16</v>
      </c>
      <c r="C31" s="9" t="s">
        <v>16</v>
      </c>
      <c r="D31" s="9" t="s">
        <v>16</v>
      </c>
      <c r="E31" s="12">
        <v>192213</v>
      </c>
      <c r="F31" s="12">
        <v>1832</v>
      </c>
      <c r="G31" s="12">
        <v>99323</v>
      </c>
      <c r="H31" s="11">
        <v>435</v>
      </c>
      <c r="I31" s="11" t="s">
        <v>15</v>
      </c>
      <c r="J31" s="12">
        <v>293803</v>
      </c>
      <c r="K31" s="8">
        <v>2008</v>
      </c>
      <c r="L31" s="12">
        <v>27144</v>
      </c>
      <c r="M31" s="9" t="s">
        <v>45</v>
      </c>
      <c r="N31" s="12">
        <v>27144</v>
      </c>
      <c r="O31" s="12">
        <v>49982</v>
      </c>
      <c r="P31" s="12">
        <v>9939</v>
      </c>
      <c r="Q31" s="9" t="s">
        <v>41</v>
      </c>
      <c r="R31" s="12">
        <v>9939</v>
      </c>
      <c r="S31" s="12">
        <v>4165</v>
      </c>
      <c r="T31" s="12">
        <v>2123</v>
      </c>
      <c r="U31" s="12">
        <v>93353</v>
      </c>
      <c r="V31" s="12">
        <v>387155</v>
      </c>
    </row>
    <row r="32" spans="1:22" ht="15.75" thickBot="1" x14ac:dyDescent="0.3">
      <c r="A32" s="8">
        <v>2009</v>
      </c>
      <c r="B32" s="9" t="s">
        <v>16</v>
      </c>
      <c r="C32" s="9" t="s">
        <v>16</v>
      </c>
      <c r="D32" s="9" t="s">
        <v>16</v>
      </c>
      <c r="E32" s="12">
        <v>192510</v>
      </c>
      <c r="F32" s="12">
        <v>1986</v>
      </c>
      <c r="G32" s="12">
        <v>100242</v>
      </c>
      <c r="H32" s="11">
        <v>471</v>
      </c>
      <c r="I32" s="11" t="s">
        <v>15</v>
      </c>
      <c r="J32" s="12">
        <v>295209</v>
      </c>
      <c r="K32" s="8">
        <v>2009</v>
      </c>
      <c r="L32" s="12">
        <v>28278</v>
      </c>
      <c r="M32" s="9" t="s">
        <v>45</v>
      </c>
      <c r="N32" s="12">
        <v>28278</v>
      </c>
      <c r="O32" s="12">
        <v>49741</v>
      </c>
      <c r="P32" s="12">
        <v>10558</v>
      </c>
      <c r="Q32" s="9" t="s">
        <v>41</v>
      </c>
      <c r="R32" s="12">
        <v>10558</v>
      </c>
      <c r="S32" s="12">
        <v>4596</v>
      </c>
      <c r="T32" s="12">
        <v>1944</v>
      </c>
      <c r="U32" s="12">
        <v>95117</v>
      </c>
      <c r="V32" s="12">
        <v>390326</v>
      </c>
    </row>
    <row r="33" spans="1:22" ht="15.75" thickBot="1" x14ac:dyDescent="0.3">
      <c r="A33" s="8">
        <v>2010</v>
      </c>
      <c r="B33" s="9" t="s">
        <v>16</v>
      </c>
      <c r="C33" s="9" t="s">
        <v>16</v>
      </c>
      <c r="D33" s="9" t="s">
        <v>16</v>
      </c>
      <c r="E33" s="12">
        <v>186545</v>
      </c>
      <c r="F33" s="12">
        <v>1786</v>
      </c>
      <c r="G33" s="12">
        <v>102666</v>
      </c>
      <c r="H33" s="11">
        <v>505</v>
      </c>
      <c r="I33" s="11" t="s">
        <v>15</v>
      </c>
      <c r="J33" s="12">
        <v>291502</v>
      </c>
      <c r="K33" s="8">
        <v>2010</v>
      </c>
      <c r="L33" s="12">
        <v>27168</v>
      </c>
      <c r="M33" s="9" t="s">
        <v>45</v>
      </c>
      <c r="N33" s="12">
        <v>27168</v>
      </c>
      <c r="O33" s="12">
        <v>47650</v>
      </c>
      <c r="P33" s="12">
        <v>10372</v>
      </c>
      <c r="Q33" s="9" t="s">
        <v>41</v>
      </c>
      <c r="R33" s="12">
        <v>10372</v>
      </c>
      <c r="S33" s="12">
        <v>4273</v>
      </c>
      <c r="T33" s="12">
        <v>1862</v>
      </c>
      <c r="U33" s="12">
        <v>91325</v>
      </c>
      <c r="V33" s="12">
        <v>382827</v>
      </c>
    </row>
    <row r="34" spans="1:22" ht="15.75" thickBot="1" x14ac:dyDescent="0.3">
      <c r="A34" s="8">
        <v>2011</v>
      </c>
      <c r="B34" s="10">
        <v>189158</v>
      </c>
      <c r="C34" s="11">
        <v>213</v>
      </c>
      <c r="D34" s="12">
        <v>4082</v>
      </c>
      <c r="E34" s="12">
        <v>193453</v>
      </c>
      <c r="F34" s="12">
        <v>1730</v>
      </c>
      <c r="G34" s="12">
        <v>98087</v>
      </c>
      <c r="H34" s="11">
        <v>508</v>
      </c>
      <c r="I34" s="11" t="s">
        <v>15</v>
      </c>
      <c r="J34" s="12">
        <v>293778</v>
      </c>
      <c r="K34" s="8">
        <v>2011</v>
      </c>
      <c r="L34" s="12">
        <v>27689</v>
      </c>
      <c r="M34" s="11">
        <v>130</v>
      </c>
      <c r="N34" s="12">
        <v>27819</v>
      </c>
      <c r="O34" s="12">
        <v>49362</v>
      </c>
      <c r="P34" s="12">
        <v>9590</v>
      </c>
      <c r="Q34" s="11">
        <v>793</v>
      </c>
      <c r="R34" s="12">
        <v>10383</v>
      </c>
      <c r="S34" s="12">
        <v>4186</v>
      </c>
      <c r="T34" s="12">
        <v>1623</v>
      </c>
      <c r="U34" s="12">
        <v>93373</v>
      </c>
      <c r="V34" s="12">
        <v>387152</v>
      </c>
    </row>
    <row r="35" spans="1:22" ht="15.75" thickBot="1" x14ac:dyDescent="0.3">
      <c r="A35" s="8">
        <v>2012</v>
      </c>
      <c r="B35" s="10">
        <v>190292</v>
      </c>
      <c r="C35" s="11">
        <v>242</v>
      </c>
      <c r="D35" s="12">
        <v>4617</v>
      </c>
      <c r="E35" s="12">
        <v>195151</v>
      </c>
      <c r="F35" s="12">
        <v>1774</v>
      </c>
      <c r="G35" s="12">
        <v>96596</v>
      </c>
      <c r="H35" s="11">
        <v>701</v>
      </c>
      <c r="I35" s="11" t="s">
        <v>15</v>
      </c>
      <c r="J35" s="12">
        <v>294222</v>
      </c>
      <c r="K35" s="8">
        <v>2012</v>
      </c>
      <c r="L35" s="12">
        <v>28182</v>
      </c>
      <c r="M35" s="11">
        <v>142</v>
      </c>
      <c r="N35" s="12">
        <v>28324</v>
      </c>
      <c r="O35" s="12">
        <v>49796</v>
      </c>
      <c r="P35" s="12">
        <v>10075</v>
      </c>
      <c r="Q35" s="11">
        <v>903</v>
      </c>
      <c r="R35" s="12">
        <v>10978</v>
      </c>
      <c r="S35" s="12">
        <v>4191</v>
      </c>
      <c r="T35" s="12">
        <v>1370</v>
      </c>
      <c r="U35" s="12">
        <v>94658</v>
      </c>
      <c r="V35" s="12">
        <v>388880</v>
      </c>
    </row>
    <row r="36" spans="1:22" x14ac:dyDescent="0.25">
      <c r="A36" s="17" t="s">
        <v>20</v>
      </c>
    </row>
    <row r="37" spans="1:22" x14ac:dyDescent="0.25">
      <c r="A37" s="17" t="s">
        <v>21</v>
      </c>
    </row>
    <row r="38" spans="1:22" x14ac:dyDescent="0.25">
      <c r="A38" s="17" t="s">
        <v>22</v>
      </c>
    </row>
    <row r="39" spans="1:22" x14ac:dyDescent="0.25">
      <c r="A39" s="17" t="s">
        <v>23</v>
      </c>
    </row>
    <row r="40" spans="1:22" x14ac:dyDescent="0.25">
      <c r="A40" s="17" t="s">
        <v>158</v>
      </c>
    </row>
    <row r="41" spans="1:22" x14ac:dyDescent="0.25">
      <c r="A41" s="17" t="s">
        <v>47</v>
      </c>
    </row>
    <row r="42" spans="1:22" x14ac:dyDescent="0.25">
      <c r="A42" s="17" t="s">
        <v>48</v>
      </c>
    </row>
    <row r="43" spans="1:22" x14ac:dyDescent="0.25">
      <c r="A43" s="17" t="s">
        <v>49</v>
      </c>
    </row>
    <row r="44" spans="1:22" x14ac:dyDescent="0.25">
      <c r="A44" s="20" t="s">
        <v>24</v>
      </c>
    </row>
  </sheetData>
  <mergeCells count="30">
    <mergeCell ref="K3:V3"/>
    <mergeCell ref="K4:K6"/>
    <mergeCell ref="L4:N4"/>
    <mergeCell ref="O4:O6"/>
    <mergeCell ref="P4:R4"/>
    <mergeCell ref="S4:S6"/>
    <mergeCell ref="T4:T6"/>
    <mergeCell ref="U4:U6"/>
    <mergeCell ref="V4:V6"/>
    <mergeCell ref="L5:L6"/>
    <mergeCell ref="N5:N6"/>
    <mergeCell ref="P5:P6"/>
    <mergeCell ref="Q5:Q6"/>
    <mergeCell ref="R5:R6"/>
    <mergeCell ref="X4:X6"/>
    <mergeCell ref="A1:J1"/>
    <mergeCell ref="A2:J2"/>
    <mergeCell ref="A3:J3"/>
    <mergeCell ref="A4:A6"/>
    <mergeCell ref="B4:E4"/>
    <mergeCell ref="F4:F6"/>
    <mergeCell ref="G4:G6"/>
    <mergeCell ref="H4:H6"/>
    <mergeCell ref="I4:I6"/>
    <mergeCell ref="J4:J6"/>
    <mergeCell ref="B5:B6"/>
    <mergeCell ref="C5:C6"/>
    <mergeCell ref="E5:E6"/>
    <mergeCell ref="K1:V1"/>
    <mergeCell ref="K2:V2"/>
  </mergeCells>
  <hyperlinks>
    <hyperlink ref="X4:X6" location="TOC!A1" display="Back to Table of Content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topLeftCell="A64" workbookViewId="0">
      <selection activeCell="I64" sqref="I1:J1048576"/>
    </sheetView>
  </sheetViews>
  <sheetFormatPr defaultRowHeight="15" x14ac:dyDescent="0.25"/>
  <sheetData>
    <row r="1" spans="1:10" x14ac:dyDescent="0.25">
      <c r="A1" s="291" t="s">
        <v>112</v>
      </c>
      <c r="B1" s="291"/>
      <c r="C1" s="291"/>
      <c r="D1" s="291"/>
      <c r="E1" s="291"/>
      <c r="F1" s="291"/>
      <c r="G1" s="291"/>
      <c r="H1" s="291"/>
    </row>
    <row r="2" spans="1:10" ht="15.75" thickBot="1" x14ac:dyDescent="0.3">
      <c r="A2" s="292" t="s">
        <v>1</v>
      </c>
      <c r="B2" s="292"/>
      <c r="C2" s="292"/>
      <c r="D2" s="292"/>
      <c r="E2" s="292"/>
      <c r="F2" s="292"/>
      <c r="G2" s="292"/>
      <c r="H2" s="292"/>
    </row>
    <row r="3" spans="1:10" ht="15.75" thickBot="1" x14ac:dyDescent="0.3">
      <c r="A3" s="293" t="s">
        <v>159</v>
      </c>
      <c r="B3" s="294"/>
      <c r="C3" s="294"/>
      <c r="D3" s="294"/>
      <c r="E3" s="294"/>
      <c r="F3" s="294"/>
      <c r="G3" s="294"/>
      <c r="H3" s="295"/>
    </row>
    <row r="4" spans="1:10" ht="45.75" thickBot="1" x14ac:dyDescent="0.3">
      <c r="A4" s="56" t="s">
        <v>3</v>
      </c>
      <c r="B4" s="57" t="s">
        <v>160</v>
      </c>
      <c r="C4" s="57" t="s">
        <v>161</v>
      </c>
      <c r="D4" s="57" t="s">
        <v>162</v>
      </c>
      <c r="E4" s="57" t="s">
        <v>163</v>
      </c>
      <c r="F4" s="57" t="s">
        <v>164</v>
      </c>
      <c r="G4" s="57" t="s">
        <v>165</v>
      </c>
      <c r="H4" s="57" t="s">
        <v>166</v>
      </c>
      <c r="J4" s="217" t="s">
        <v>2199</v>
      </c>
    </row>
    <row r="5" spans="1:10" ht="15.75" thickBot="1" x14ac:dyDescent="0.3">
      <c r="A5" s="56">
        <v>1931</v>
      </c>
      <c r="B5" s="55" t="s">
        <v>15</v>
      </c>
      <c r="C5" s="55" t="s">
        <v>15</v>
      </c>
      <c r="D5" s="55" t="s">
        <v>15</v>
      </c>
      <c r="E5" s="55" t="s">
        <v>15</v>
      </c>
      <c r="F5" s="58">
        <v>250000</v>
      </c>
      <c r="G5" s="55" t="s">
        <v>15</v>
      </c>
      <c r="H5" s="55" t="s">
        <v>15</v>
      </c>
      <c r="J5" s="218"/>
    </row>
    <row r="6" spans="1:10" ht="15.75" thickBot="1" x14ac:dyDescent="0.3">
      <c r="A6" s="56">
        <v>1932</v>
      </c>
      <c r="B6" s="55" t="s">
        <v>15</v>
      </c>
      <c r="C6" s="55" t="s">
        <v>15</v>
      </c>
      <c r="D6" s="55" t="s">
        <v>15</v>
      </c>
      <c r="E6" s="55" t="s">
        <v>15</v>
      </c>
      <c r="F6" s="58">
        <v>222000</v>
      </c>
      <c r="G6" s="55" t="s">
        <v>15</v>
      </c>
      <c r="H6" s="55" t="s">
        <v>15</v>
      </c>
      <c r="J6" s="219"/>
    </row>
    <row r="7" spans="1:10" ht="15.75" thickBot="1" x14ac:dyDescent="0.3">
      <c r="A7" s="56">
        <v>1933</v>
      </c>
      <c r="B7" s="55" t="s">
        <v>15</v>
      </c>
      <c r="C7" s="55" t="s">
        <v>15</v>
      </c>
      <c r="D7" s="55" t="s">
        <v>15</v>
      </c>
      <c r="E7" s="55" t="s">
        <v>15</v>
      </c>
      <c r="F7" s="58">
        <v>206000</v>
      </c>
      <c r="G7" s="55" t="s">
        <v>15</v>
      </c>
      <c r="H7" s="55" t="s">
        <v>15</v>
      </c>
    </row>
    <row r="8" spans="1:10" ht="15.75" thickBot="1" x14ac:dyDescent="0.3">
      <c r="A8" s="56">
        <v>1934</v>
      </c>
      <c r="B8" s="55" t="s">
        <v>15</v>
      </c>
      <c r="C8" s="55" t="s">
        <v>15</v>
      </c>
      <c r="D8" s="55" t="s">
        <v>15</v>
      </c>
      <c r="E8" s="55" t="s">
        <v>15</v>
      </c>
      <c r="F8" s="58">
        <v>211000</v>
      </c>
      <c r="G8" s="55" t="s">
        <v>15</v>
      </c>
      <c r="H8" s="55" t="s">
        <v>15</v>
      </c>
    </row>
    <row r="9" spans="1:10" ht="15.75" thickBot="1" x14ac:dyDescent="0.3">
      <c r="A9" s="56">
        <v>1935</v>
      </c>
      <c r="B9" s="55" t="s">
        <v>15</v>
      </c>
      <c r="C9" s="55" t="s">
        <v>15</v>
      </c>
      <c r="D9" s="55" t="s">
        <v>15</v>
      </c>
      <c r="E9" s="55" t="s">
        <v>15</v>
      </c>
      <c r="F9" s="58">
        <v>209000</v>
      </c>
      <c r="G9" s="55" t="s">
        <v>15</v>
      </c>
      <c r="H9" s="55" t="s">
        <v>15</v>
      </c>
    </row>
    <row r="10" spans="1:10" ht="15.75" thickBot="1" x14ac:dyDescent="0.3">
      <c r="A10" s="56">
        <v>1936</v>
      </c>
      <c r="B10" s="55" t="s">
        <v>15</v>
      </c>
      <c r="C10" s="55" t="s">
        <v>15</v>
      </c>
      <c r="D10" s="55" t="s">
        <v>15</v>
      </c>
      <c r="E10" s="55" t="s">
        <v>15</v>
      </c>
      <c r="F10" s="58">
        <v>212000</v>
      </c>
      <c r="G10" s="55" t="s">
        <v>15</v>
      </c>
      <c r="H10" s="55" t="s">
        <v>15</v>
      </c>
    </row>
    <row r="11" spans="1:10" ht="15.75" thickBot="1" x14ac:dyDescent="0.3">
      <c r="A11" s="56">
        <v>1937</v>
      </c>
      <c r="B11" s="55" t="s">
        <v>15</v>
      </c>
      <c r="C11" s="55" t="s">
        <v>15</v>
      </c>
      <c r="D11" s="55" t="s">
        <v>15</v>
      </c>
      <c r="E11" s="55" t="s">
        <v>15</v>
      </c>
      <c r="F11" s="58">
        <v>215000</v>
      </c>
      <c r="G11" s="55" t="s">
        <v>15</v>
      </c>
      <c r="H11" s="55" t="s">
        <v>15</v>
      </c>
    </row>
    <row r="12" spans="1:10" ht="15.75" thickBot="1" x14ac:dyDescent="0.3">
      <c r="A12" s="56">
        <v>1938</v>
      </c>
      <c r="B12" s="55" t="s">
        <v>15</v>
      </c>
      <c r="C12" s="55" t="s">
        <v>15</v>
      </c>
      <c r="D12" s="55" t="s">
        <v>15</v>
      </c>
      <c r="E12" s="55" t="s">
        <v>15</v>
      </c>
      <c r="F12" s="58">
        <v>207000</v>
      </c>
      <c r="G12" s="55" t="s">
        <v>15</v>
      </c>
      <c r="H12" s="55" t="s">
        <v>15</v>
      </c>
    </row>
    <row r="13" spans="1:10" ht="15.75" thickBot="1" x14ac:dyDescent="0.3">
      <c r="A13" s="56">
        <v>1939</v>
      </c>
      <c r="B13" s="55" t="s">
        <v>15</v>
      </c>
      <c r="C13" s="55" t="s">
        <v>15</v>
      </c>
      <c r="D13" s="55" t="s">
        <v>15</v>
      </c>
      <c r="E13" s="55" t="s">
        <v>15</v>
      </c>
      <c r="F13" s="58">
        <v>204000</v>
      </c>
      <c r="G13" s="55" t="s">
        <v>15</v>
      </c>
      <c r="H13" s="55" t="s">
        <v>15</v>
      </c>
    </row>
    <row r="14" spans="1:10" ht="15.75" thickBot="1" x14ac:dyDescent="0.3">
      <c r="A14" s="56">
        <v>1940</v>
      </c>
      <c r="B14" s="55" t="s">
        <v>15</v>
      </c>
      <c r="C14" s="55" t="s">
        <v>15</v>
      </c>
      <c r="D14" s="55" t="s">
        <v>15</v>
      </c>
      <c r="E14" s="55" t="s">
        <v>15</v>
      </c>
      <c r="F14" s="58">
        <v>203000</v>
      </c>
      <c r="G14" s="55" t="s">
        <v>15</v>
      </c>
      <c r="H14" s="55" t="s">
        <v>15</v>
      </c>
    </row>
    <row r="15" spans="1:10" ht="15.75" thickBot="1" x14ac:dyDescent="0.3">
      <c r="A15" s="56">
        <v>1941</v>
      </c>
      <c r="B15" s="55" t="s">
        <v>15</v>
      </c>
      <c r="C15" s="55" t="s">
        <v>15</v>
      </c>
      <c r="D15" s="55" t="s">
        <v>15</v>
      </c>
      <c r="E15" s="55" t="s">
        <v>15</v>
      </c>
      <c r="F15" s="58">
        <v>205000</v>
      </c>
      <c r="G15" s="55" t="s">
        <v>15</v>
      </c>
      <c r="H15" s="55" t="s">
        <v>15</v>
      </c>
    </row>
    <row r="16" spans="1:10" ht="15.75" thickBot="1" x14ac:dyDescent="0.3">
      <c r="A16" s="56">
        <v>1942</v>
      </c>
      <c r="B16" s="55" t="s">
        <v>15</v>
      </c>
      <c r="C16" s="55" t="s">
        <v>15</v>
      </c>
      <c r="D16" s="55" t="s">
        <v>15</v>
      </c>
      <c r="E16" s="55" t="s">
        <v>15</v>
      </c>
      <c r="F16" s="58">
        <v>219000</v>
      </c>
      <c r="G16" s="55" t="s">
        <v>15</v>
      </c>
      <c r="H16" s="55" t="s">
        <v>15</v>
      </c>
    </row>
    <row r="17" spans="1:8" ht="15.75" thickBot="1" x14ac:dyDescent="0.3">
      <c r="A17" s="56">
        <v>1943</v>
      </c>
      <c r="B17" s="55" t="s">
        <v>15</v>
      </c>
      <c r="C17" s="55" t="s">
        <v>15</v>
      </c>
      <c r="D17" s="55" t="s">
        <v>15</v>
      </c>
      <c r="E17" s="55" t="s">
        <v>15</v>
      </c>
      <c r="F17" s="58">
        <v>239000</v>
      </c>
      <c r="G17" s="55" t="s">
        <v>15</v>
      </c>
      <c r="H17" s="55" t="s">
        <v>15</v>
      </c>
    </row>
    <row r="18" spans="1:8" ht="15.75" thickBot="1" x14ac:dyDescent="0.3">
      <c r="A18" s="56">
        <v>1944</v>
      </c>
      <c r="B18" s="55" t="s">
        <v>15</v>
      </c>
      <c r="C18" s="55" t="s">
        <v>15</v>
      </c>
      <c r="D18" s="55" t="s">
        <v>15</v>
      </c>
      <c r="E18" s="55" t="s">
        <v>15</v>
      </c>
      <c r="F18" s="58">
        <v>242000</v>
      </c>
      <c r="G18" s="55" t="s">
        <v>15</v>
      </c>
      <c r="H18" s="55" t="s">
        <v>15</v>
      </c>
    </row>
    <row r="19" spans="1:8" ht="15.75" thickBot="1" x14ac:dyDescent="0.3">
      <c r="A19" s="56">
        <v>1945</v>
      </c>
      <c r="B19" s="55" t="s">
        <v>15</v>
      </c>
      <c r="C19" s="55" t="s">
        <v>15</v>
      </c>
      <c r="D19" s="55" t="s">
        <v>15</v>
      </c>
      <c r="E19" s="55" t="s">
        <v>15</v>
      </c>
      <c r="F19" s="58">
        <v>242000</v>
      </c>
      <c r="G19" s="55" t="s">
        <v>15</v>
      </c>
      <c r="H19" s="55" t="s">
        <v>15</v>
      </c>
    </row>
    <row r="20" spans="1:8" ht="15.75" thickBot="1" x14ac:dyDescent="0.3">
      <c r="A20" s="56">
        <v>1946</v>
      </c>
      <c r="B20" s="55" t="s">
        <v>15</v>
      </c>
      <c r="C20" s="55" t="s">
        <v>15</v>
      </c>
      <c r="D20" s="55" t="s">
        <v>15</v>
      </c>
      <c r="E20" s="55" t="s">
        <v>15</v>
      </c>
      <c r="F20" s="58">
        <v>261000</v>
      </c>
      <c r="G20" s="55" t="s">
        <v>15</v>
      </c>
      <c r="H20" s="55" t="s">
        <v>15</v>
      </c>
    </row>
    <row r="21" spans="1:8" ht="15.75" thickBot="1" x14ac:dyDescent="0.3">
      <c r="A21" s="56">
        <v>1947</v>
      </c>
      <c r="B21" s="55" t="s">
        <v>15</v>
      </c>
      <c r="C21" s="55" t="s">
        <v>15</v>
      </c>
      <c r="D21" s="55" t="s">
        <v>15</v>
      </c>
      <c r="E21" s="55" t="s">
        <v>15</v>
      </c>
      <c r="F21" s="58">
        <v>266000</v>
      </c>
      <c r="G21" s="55" t="s">
        <v>15</v>
      </c>
      <c r="H21" s="55" t="s">
        <v>15</v>
      </c>
    </row>
    <row r="22" spans="1:8" ht="15.75" thickBot="1" x14ac:dyDescent="0.3">
      <c r="A22" s="56">
        <v>1948</v>
      </c>
      <c r="B22" s="55" t="s">
        <v>15</v>
      </c>
      <c r="C22" s="55" t="s">
        <v>15</v>
      </c>
      <c r="D22" s="55" t="s">
        <v>15</v>
      </c>
      <c r="E22" s="55" t="s">
        <v>15</v>
      </c>
      <c r="F22" s="58">
        <v>261000</v>
      </c>
      <c r="G22" s="55" t="s">
        <v>15</v>
      </c>
      <c r="H22" s="55" t="s">
        <v>15</v>
      </c>
    </row>
    <row r="23" spans="1:8" ht="15.75" thickBot="1" x14ac:dyDescent="0.3">
      <c r="A23" s="56">
        <v>1949</v>
      </c>
      <c r="B23" s="55" t="s">
        <v>15</v>
      </c>
      <c r="C23" s="55" t="s">
        <v>15</v>
      </c>
      <c r="D23" s="55" t="s">
        <v>15</v>
      </c>
      <c r="E23" s="55" t="s">
        <v>15</v>
      </c>
      <c r="F23" s="58">
        <v>253000</v>
      </c>
      <c r="G23" s="55" t="s">
        <v>15</v>
      </c>
      <c r="H23" s="55" t="s">
        <v>15</v>
      </c>
    </row>
    <row r="24" spans="1:8" ht="15.75" thickBot="1" x14ac:dyDescent="0.3">
      <c r="A24" s="56">
        <v>1950</v>
      </c>
      <c r="B24" s="55" t="s">
        <v>15</v>
      </c>
      <c r="C24" s="55" t="s">
        <v>15</v>
      </c>
      <c r="D24" s="55" t="s">
        <v>15</v>
      </c>
      <c r="E24" s="55" t="s">
        <v>15</v>
      </c>
      <c r="F24" s="58">
        <v>240000</v>
      </c>
      <c r="G24" s="55" t="s">
        <v>15</v>
      </c>
      <c r="H24" s="55" t="s">
        <v>15</v>
      </c>
    </row>
    <row r="25" spans="1:8" ht="15.75" thickBot="1" x14ac:dyDescent="0.3">
      <c r="A25" s="56">
        <v>1951</v>
      </c>
      <c r="B25" s="55" t="s">
        <v>15</v>
      </c>
      <c r="C25" s="55" t="s">
        <v>15</v>
      </c>
      <c r="D25" s="55" t="s">
        <v>15</v>
      </c>
      <c r="E25" s="55" t="s">
        <v>15</v>
      </c>
      <c r="F25" s="58">
        <v>232000</v>
      </c>
      <c r="G25" s="55" t="s">
        <v>15</v>
      </c>
      <c r="H25" s="55" t="s">
        <v>15</v>
      </c>
    </row>
    <row r="26" spans="1:8" ht="15.75" thickBot="1" x14ac:dyDescent="0.3">
      <c r="A26" s="56">
        <v>1952</v>
      </c>
      <c r="B26" s="55" t="s">
        <v>15</v>
      </c>
      <c r="C26" s="55" t="s">
        <v>15</v>
      </c>
      <c r="D26" s="55" t="s">
        <v>15</v>
      </c>
      <c r="E26" s="55" t="s">
        <v>15</v>
      </c>
      <c r="F26" s="58">
        <v>227000</v>
      </c>
      <c r="G26" s="55" t="s">
        <v>15</v>
      </c>
      <c r="H26" s="55" t="s">
        <v>15</v>
      </c>
    </row>
    <row r="27" spans="1:8" ht="15.75" thickBot="1" x14ac:dyDescent="0.3">
      <c r="A27" s="56">
        <v>1953</v>
      </c>
      <c r="B27" s="55" t="s">
        <v>15</v>
      </c>
      <c r="C27" s="55" t="s">
        <v>15</v>
      </c>
      <c r="D27" s="55" t="s">
        <v>15</v>
      </c>
      <c r="E27" s="55" t="s">
        <v>15</v>
      </c>
      <c r="F27" s="58">
        <v>220000</v>
      </c>
      <c r="G27" s="55" t="s">
        <v>15</v>
      </c>
      <c r="H27" s="55" t="s">
        <v>15</v>
      </c>
    </row>
    <row r="28" spans="1:8" ht="15.75" thickBot="1" x14ac:dyDescent="0.3">
      <c r="A28" s="56">
        <v>1954</v>
      </c>
      <c r="B28" s="55" t="s">
        <v>15</v>
      </c>
      <c r="C28" s="55" t="s">
        <v>15</v>
      </c>
      <c r="D28" s="55" t="s">
        <v>15</v>
      </c>
      <c r="E28" s="55" t="s">
        <v>15</v>
      </c>
      <c r="F28" s="58">
        <v>211000</v>
      </c>
      <c r="G28" s="55" t="s">
        <v>15</v>
      </c>
      <c r="H28" s="55" t="s">
        <v>15</v>
      </c>
    </row>
    <row r="29" spans="1:8" ht="15.75" thickBot="1" x14ac:dyDescent="0.3">
      <c r="A29" s="56">
        <v>1955</v>
      </c>
      <c r="B29" s="55" t="s">
        <v>15</v>
      </c>
      <c r="C29" s="55" t="s">
        <v>15</v>
      </c>
      <c r="D29" s="55" t="s">
        <v>15</v>
      </c>
      <c r="E29" s="55" t="s">
        <v>15</v>
      </c>
      <c r="F29" s="58">
        <v>198000</v>
      </c>
      <c r="G29" s="55" t="s">
        <v>15</v>
      </c>
      <c r="H29" s="55" t="s">
        <v>15</v>
      </c>
    </row>
    <row r="30" spans="1:8" ht="15.75" thickBot="1" x14ac:dyDescent="0.3">
      <c r="A30" s="56">
        <v>1956</v>
      </c>
      <c r="B30" s="55" t="s">
        <v>15</v>
      </c>
      <c r="C30" s="55" t="s">
        <v>15</v>
      </c>
      <c r="D30" s="55" t="s">
        <v>15</v>
      </c>
      <c r="E30" s="55" t="s">
        <v>15</v>
      </c>
      <c r="F30" s="58">
        <v>186000</v>
      </c>
      <c r="G30" s="55" t="s">
        <v>15</v>
      </c>
      <c r="H30" s="55" t="s">
        <v>15</v>
      </c>
    </row>
    <row r="31" spans="1:8" ht="15.75" thickBot="1" x14ac:dyDescent="0.3">
      <c r="A31" s="56">
        <v>1957</v>
      </c>
      <c r="B31" s="55" t="s">
        <v>15</v>
      </c>
      <c r="C31" s="55" t="s">
        <v>15</v>
      </c>
      <c r="D31" s="55" t="s">
        <v>15</v>
      </c>
      <c r="E31" s="55" t="s">
        <v>15</v>
      </c>
      <c r="F31" s="58">
        <v>177000</v>
      </c>
      <c r="G31" s="55" t="s">
        <v>15</v>
      </c>
      <c r="H31" s="55" t="s">
        <v>15</v>
      </c>
    </row>
    <row r="32" spans="1:8" ht="15.75" thickBot="1" x14ac:dyDescent="0.3">
      <c r="A32" s="56">
        <v>1958</v>
      </c>
      <c r="B32" s="55" t="s">
        <v>15</v>
      </c>
      <c r="C32" s="55" t="s">
        <v>15</v>
      </c>
      <c r="D32" s="55" t="s">
        <v>15</v>
      </c>
      <c r="E32" s="55" t="s">
        <v>15</v>
      </c>
      <c r="F32" s="58">
        <v>165000</v>
      </c>
      <c r="G32" s="55" t="s">
        <v>15</v>
      </c>
      <c r="H32" s="55" t="s">
        <v>15</v>
      </c>
    </row>
    <row r="33" spans="1:8" ht="15.75" thickBot="1" x14ac:dyDescent="0.3">
      <c r="A33" s="56">
        <v>1959</v>
      </c>
      <c r="B33" s="55" t="s">
        <v>15</v>
      </c>
      <c r="C33" s="55" t="s">
        <v>15</v>
      </c>
      <c r="D33" s="55" t="s">
        <v>15</v>
      </c>
      <c r="E33" s="55" t="s">
        <v>15</v>
      </c>
      <c r="F33" s="58">
        <v>159100</v>
      </c>
      <c r="G33" s="55" t="s">
        <v>15</v>
      </c>
      <c r="H33" s="55" t="s">
        <v>15</v>
      </c>
    </row>
    <row r="34" spans="1:8" ht="15.75" thickBot="1" x14ac:dyDescent="0.3">
      <c r="A34" s="56">
        <v>1960</v>
      </c>
      <c r="B34" s="55" t="s">
        <v>15</v>
      </c>
      <c r="C34" s="55" t="s">
        <v>15</v>
      </c>
      <c r="D34" s="55" t="s">
        <v>15</v>
      </c>
      <c r="E34" s="55" t="s">
        <v>15</v>
      </c>
      <c r="F34" s="58">
        <v>156400</v>
      </c>
      <c r="G34" s="55" t="s">
        <v>15</v>
      </c>
      <c r="H34" s="55" t="s">
        <v>15</v>
      </c>
    </row>
    <row r="35" spans="1:8" ht="15.75" thickBot="1" x14ac:dyDescent="0.3">
      <c r="A35" s="56">
        <v>1961</v>
      </c>
      <c r="B35" s="55" t="s">
        <v>15</v>
      </c>
      <c r="C35" s="55" t="s">
        <v>15</v>
      </c>
      <c r="D35" s="55" t="s">
        <v>15</v>
      </c>
      <c r="E35" s="55" t="s">
        <v>15</v>
      </c>
      <c r="F35" s="58">
        <v>151800</v>
      </c>
      <c r="G35" s="55" t="s">
        <v>15</v>
      </c>
      <c r="H35" s="55" t="s">
        <v>15</v>
      </c>
    </row>
    <row r="36" spans="1:8" ht="15.75" thickBot="1" x14ac:dyDescent="0.3">
      <c r="A36" s="56">
        <v>1962</v>
      </c>
      <c r="B36" s="55" t="s">
        <v>15</v>
      </c>
      <c r="C36" s="55" t="s">
        <v>15</v>
      </c>
      <c r="D36" s="55" t="s">
        <v>15</v>
      </c>
      <c r="E36" s="55" t="s">
        <v>15</v>
      </c>
      <c r="F36" s="58">
        <v>149100</v>
      </c>
      <c r="G36" s="55" t="s">
        <v>15</v>
      </c>
      <c r="H36" s="55" t="s">
        <v>15</v>
      </c>
    </row>
    <row r="37" spans="1:8" ht="15.75" thickBot="1" x14ac:dyDescent="0.3">
      <c r="A37" s="56">
        <v>1963</v>
      </c>
      <c r="B37" s="55" t="s">
        <v>15</v>
      </c>
      <c r="C37" s="55" t="s">
        <v>15</v>
      </c>
      <c r="D37" s="55" t="s">
        <v>15</v>
      </c>
      <c r="E37" s="55" t="s">
        <v>15</v>
      </c>
      <c r="F37" s="58">
        <v>147200</v>
      </c>
      <c r="G37" s="55" t="s">
        <v>15</v>
      </c>
      <c r="H37" s="55" t="s">
        <v>15</v>
      </c>
    </row>
    <row r="38" spans="1:8" ht="15.75" thickBot="1" x14ac:dyDescent="0.3">
      <c r="A38" s="56">
        <v>1964</v>
      </c>
      <c r="B38" s="55" t="s">
        <v>15</v>
      </c>
      <c r="C38" s="55" t="s">
        <v>15</v>
      </c>
      <c r="D38" s="55" t="s">
        <v>15</v>
      </c>
      <c r="E38" s="55" t="s">
        <v>15</v>
      </c>
      <c r="F38" s="58">
        <v>144800</v>
      </c>
      <c r="G38" s="55" t="s">
        <v>15</v>
      </c>
      <c r="H38" s="55" t="s">
        <v>15</v>
      </c>
    </row>
    <row r="39" spans="1:8" ht="15.75" thickBot="1" x14ac:dyDescent="0.3">
      <c r="A39" s="56">
        <v>1965</v>
      </c>
      <c r="B39" s="55" t="s">
        <v>15</v>
      </c>
      <c r="C39" s="55" t="s">
        <v>15</v>
      </c>
      <c r="D39" s="55" t="s">
        <v>15</v>
      </c>
      <c r="E39" s="55" t="s">
        <v>15</v>
      </c>
      <c r="F39" s="58">
        <v>145000</v>
      </c>
      <c r="G39" s="55" t="s">
        <v>15</v>
      </c>
      <c r="H39" s="55" t="s">
        <v>15</v>
      </c>
    </row>
    <row r="40" spans="1:8" ht="15.75" thickBot="1" x14ac:dyDescent="0.3">
      <c r="A40" s="56">
        <v>1966</v>
      </c>
      <c r="B40" s="55" t="s">
        <v>15</v>
      </c>
      <c r="C40" s="55" t="s">
        <v>15</v>
      </c>
      <c r="D40" s="55" t="s">
        <v>15</v>
      </c>
      <c r="E40" s="55" t="s">
        <v>15</v>
      </c>
      <c r="F40" s="58">
        <v>144300</v>
      </c>
      <c r="G40" s="55" t="s">
        <v>15</v>
      </c>
      <c r="H40" s="55" t="s">
        <v>15</v>
      </c>
    </row>
    <row r="41" spans="1:8" ht="15.75" thickBot="1" x14ac:dyDescent="0.3">
      <c r="A41" s="56">
        <v>1967</v>
      </c>
      <c r="B41" s="55" t="s">
        <v>15</v>
      </c>
      <c r="C41" s="55" t="s">
        <v>15</v>
      </c>
      <c r="D41" s="55" t="s">
        <v>15</v>
      </c>
      <c r="E41" s="55" t="s">
        <v>15</v>
      </c>
      <c r="F41" s="58">
        <v>146100</v>
      </c>
      <c r="G41" s="55" t="s">
        <v>15</v>
      </c>
      <c r="H41" s="55" t="s">
        <v>15</v>
      </c>
    </row>
    <row r="42" spans="1:8" ht="15.75" thickBot="1" x14ac:dyDescent="0.3">
      <c r="A42" s="56">
        <v>1968</v>
      </c>
      <c r="B42" s="55" t="s">
        <v>15</v>
      </c>
      <c r="C42" s="55" t="s">
        <v>15</v>
      </c>
      <c r="D42" s="55" t="s">
        <v>15</v>
      </c>
      <c r="E42" s="55" t="s">
        <v>15</v>
      </c>
      <c r="F42" s="58">
        <v>143590</v>
      </c>
      <c r="G42" s="55" t="s">
        <v>15</v>
      </c>
      <c r="H42" s="55" t="s">
        <v>15</v>
      </c>
    </row>
    <row r="43" spans="1:8" ht="15.75" thickBot="1" x14ac:dyDescent="0.3">
      <c r="A43" s="56">
        <v>1969</v>
      </c>
      <c r="B43" s="55" t="s">
        <v>15</v>
      </c>
      <c r="C43" s="55" t="s">
        <v>15</v>
      </c>
      <c r="D43" s="55" t="s">
        <v>15</v>
      </c>
      <c r="E43" s="55" t="s">
        <v>15</v>
      </c>
      <c r="F43" s="58">
        <v>140860</v>
      </c>
      <c r="G43" s="55" t="s">
        <v>15</v>
      </c>
      <c r="H43" s="55" t="s">
        <v>15</v>
      </c>
    </row>
    <row r="44" spans="1:8" ht="15.75" thickBot="1" x14ac:dyDescent="0.3">
      <c r="A44" s="56">
        <v>1970</v>
      </c>
      <c r="B44" s="55" t="s">
        <v>15</v>
      </c>
      <c r="C44" s="55" t="s">
        <v>15</v>
      </c>
      <c r="D44" s="55" t="s">
        <v>15</v>
      </c>
      <c r="E44" s="55" t="s">
        <v>15</v>
      </c>
      <c r="F44" s="58">
        <v>138040</v>
      </c>
      <c r="G44" s="55" t="s">
        <v>15</v>
      </c>
      <c r="H44" s="55" t="s">
        <v>15</v>
      </c>
    </row>
    <row r="45" spans="1:8" ht="15.75" thickBot="1" x14ac:dyDescent="0.3">
      <c r="A45" s="56">
        <v>1971</v>
      </c>
      <c r="B45" s="55" t="s">
        <v>15</v>
      </c>
      <c r="C45" s="55" t="s">
        <v>15</v>
      </c>
      <c r="D45" s="55" t="s">
        <v>15</v>
      </c>
      <c r="E45" s="55" t="s">
        <v>15</v>
      </c>
      <c r="F45" s="58">
        <v>139120</v>
      </c>
      <c r="G45" s="55" t="s">
        <v>15</v>
      </c>
      <c r="H45" s="55" t="s">
        <v>15</v>
      </c>
    </row>
    <row r="46" spans="1:8" ht="15.75" thickBot="1" x14ac:dyDescent="0.3">
      <c r="A46" s="56">
        <v>1972</v>
      </c>
      <c r="B46" s="55" t="s">
        <v>15</v>
      </c>
      <c r="C46" s="55" t="s">
        <v>15</v>
      </c>
      <c r="D46" s="55" t="s">
        <v>15</v>
      </c>
      <c r="E46" s="55" t="s">
        <v>15</v>
      </c>
      <c r="F46" s="58">
        <v>138420</v>
      </c>
      <c r="G46" s="55" t="s">
        <v>15</v>
      </c>
      <c r="H46" s="55" t="s">
        <v>15</v>
      </c>
    </row>
    <row r="47" spans="1:8" ht="15.75" thickBot="1" x14ac:dyDescent="0.3">
      <c r="A47" s="56">
        <v>1973</v>
      </c>
      <c r="B47" s="55" t="s">
        <v>15</v>
      </c>
      <c r="C47" s="55" t="s">
        <v>15</v>
      </c>
      <c r="D47" s="55" t="s">
        <v>15</v>
      </c>
      <c r="E47" s="55" t="s">
        <v>15</v>
      </c>
      <c r="F47" s="58">
        <v>140700</v>
      </c>
      <c r="G47" s="55" t="s">
        <v>15</v>
      </c>
      <c r="H47" s="55" t="s">
        <v>15</v>
      </c>
    </row>
    <row r="48" spans="1:8" ht="15.75" thickBot="1" x14ac:dyDescent="0.3">
      <c r="A48" s="56">
        <v>1974</v>
      </c>
      <c r="B48" s="55" t="s">
        <v>15</v>
      </c>
      <c r="C48" s="55" t="s">
        <v>15</v>
      </c>
      <c r="D48" s="55" t="s">
        <v>15</v>
      </c>
      <c r="E48" s="55" t="s">
        <v>15</v>
      </c>
      <c r="F48" s="58">
        <v>153100</v>
      </c>
      <c r="G48" s="55" t="s">
        <v>15</v>
      </c>
      <c r="H48" s="55" t="s">
        <v>15</v>
      </c>
    </row>
    <row r="49" spans="1:8" ht="15.75" thickBot="1" x14ac:dyDescent="0.3">
      <c r="A49" s="56">
        <v>1975</v>
      </c>
      <c r="B49" s="55" t="s">
        <v>15</v>
      </c>
      <c r="C49" s="55" t="s">
        <v>15</v>
      </c>
      <c r="D49" s="55" t="s">
        <v>15</v>
      </c>
      <c r="E49" s="55" t="s">
        <v>15</v>
      </c>
      <c r="F49" s="58">
        <v>159800</v>
      </c>
      <c r="G49" s="55" t="s">
        <v>15</v>
      </c>
      <c r="H49" s="55" t="s">
        <v>15</v>
      </c>
    </row>
    <row r="50" spans="1:8" ht="15.75" thickBot="1" x14ac:dyDescent="0.3">
      <c r="A50" s="56">
        <v>1976</v>
      </c>
      <c r="B50" s="55" t="s">
        <v>15</v>
      </c>
      <c r="C50" s="55" t="s">
        <v>15</v>
      </c>
      <c r="D50" s="55" t="s">
        <v>15</v>
      </c>
      <c r="E50" s="55" t="s">
        <v>15</v>
      </c>
      <c r="F50" s="58">
        <v>162950</v>
      </c>
      <c r="G50" s="55" t="s">
        <v>15</v>
      </c>
      <c r="H50" s="55" t="s">
        <v>15</v>
      </c>
    </row>
    <row r="51" spans="1:8" ht="15.75" thickBot="1" x14ac:dyDescent="0.3">
      <c r="A51" s="56">
        <v>1977</v>
      </c>
      <c r="B51" s="55" t="s">
        <v>15</v>
      </c>
      <c r="C51" s="55" t="s">
        <v>15</v>
      </c>
      <c r="D51" s="55" t="s">
        <v>15</v>
      </c>
      <c r="E51" s="55" t="s">
        <v>15</v>
      </c>
      <c r="F51" s="58">
        <v>162510</v>
      </c>
      <c r="G51" s="55" t="s">
        <v>15</v>
      </c>
      <c r="H51" s="55" t="s">
        <v>15</v>
      </c>
    </row>
    <row r="52" spans="1:8" ht="15.75" thickBot="1" x14ac:dyDescent="0.3">
      <c r="A52" s="56">
        <v>1978</v>
      </c>
      <c r="B52" s="55" t="s">
        <v>15</v>
      </c>
      <c r="C52" s="55" t="s">
        <v>15</v>
      </c>
      <c r="D52" s="55" t="s">
        <v>15</v>
      </c>
      <c r="E52" s="55" t="s">
        <v>15</v>
      </c>
      <c r="F52" s="58">
        <v>165400</v>
      </c>
      <c r="G52" s="55" t="s">
        <v>15</v>
      </c>
      <c r="H52" s="55" t="s">
        <v>15</v>
      </c>
    </row>
    <row r="53" spans="1:8" ht="15.75" thickBot="1" x14ac:dyDescent="0.3">
      <c r="A53" s="56">
        <v>1979</v>
      </c>
      <c r="B53" s="58">
        <v>114120</v>
      </c>
      <c r="C53" s="55" t="s">
        <v>15</v>
      </c>
      <c r="D53" s="55" t="s">
        <v>15</v>
      </c>
      <c r="E53" s="55" t="s">
        <v>15</v>
      </c>
      <c r="F53" s="58">
        <v>177900</v>
      </c>
      <c r="G53" s="55" t="s">
        <v>15</v>
      </c>
      <c r="H53" s="55" t="s">
        <v>15</v>
      </c>
    </row>
    <row r="54" spans="1:8" ht="15.75" thickBot="1" x14ac:dyDescent="0.3">
      <c r="A54" s="56">
        <v>1980</v>
      </c>
      <c r="B54" s="58">
        <v>118520</v>
      </c>
      <c r="C54" s="55" t="s">
        <v>15</v>
      </c>
      <c r="D54" s="55" t="s">
        <v>15</v>
      </c>
      <c r="E54" s="55" t="s">
        <v>15</v>
      </c>
      <c r="F54" s="58">
        <v>187000</v>
      </c>
      <c r="G54" s="55" t="s">
        <v>15</v>
      </c>
      <c r="H54" s="55" t="s">
        <v>15</v>
      </c>
    </row>
    <row r="55" spans="1:8" ht="15.75" thickBot="1" x14ac:dyDescent="0.3">
      <c r="A55" s="56">
        <v>1981</v>
      </c>
      <c r="B55" s="58">
        <v>119670</v>
      </c>
      <c r="C55" s="55" t="s">
        <v>15</v>
      </c>
      <c r="D55" s="55" t="s">
        <v>15</v>
      </c>
      <c r="E55" s="55" t="s">
        <v>15</v>
      </c>
      <c r="F55" s="58">
        <v>191600</v>
      </c>
      <c r="G55" s="55" t="s">
        <v>15</v>
      </c>
      <c r="H55" s="55" t="s">
        <v>15</v>
      </c>
    </row>
    <row r="56" spans="1:8" ht="15.75" thickBot="1" x14ac:dyDescent="0.3">
      <c r="A56" s="56">
        <v>1982</v>
      </c>
      <c r="B56" s="58">
        <v>118380</v>
      </c>
      <c r="C56" s="55" t="s">
        <v>15</v>
      </c>
      <c r="D56" s="55" t="s">
        <v>15</v>
      </c>
      <c r="E56" s="55" t="s">
        <v>15</v>
      </c>
      <c r="F56" s="58">
        <v>193950</v>
      </c>
      <c r="G56" s="55" t="s">
        <v>15</v>
      </c>
      <c r="H56" s="55" t="s">
        <v>15</v>
      </c>
    </row>
    <row r="57" spans="1:8" ht="15.75" thickBot="1" x14ac:dyDescent="0.3">
      <c r="A57" s="56">
        <v>1983</v>
      </c>
      <c r="B57" s="58">
        <v>117570</v>
      </c>
      <c r="C57" s="55" t="s">
        <v>15</v>
      </c>
      <c r="D57" s="55" t="s">
        <v>15</v>
      </c>
      <c r="E57" s="55" t="s">
        <v>15</v>
      </c>
      <c r="F57" s="58">
        <v>194960</v>
      </c>
      <c r="G57" s="55" t="s">
        <v>15</v>
      </c>
      <c r="H57" s="55" t="s">
        <v>15</v>
      </c>
    </row>
    <row r="58" spans="1:8" ht="15.75" thickBot="1" x14ac:dyDescent="0.3">
      <c r="A58" s="56" t="s">
        <v>167</v>
      </c>
      <c r="B58" s="58">
        <v>155240</v>
      </c>
      <c r="C58" s="58">
        <v>31420</v>
      </c>
      <c r="D58" s="58">
        <v>43227</v>
      </c>
      <c r="E58" s="58">
        <v>25522</v>
      </c>
      <c r="F58" s="58">
        <v>255409</v>
      </c>
      <c r="G58" s="58">
        <v>7788</v>
      </c>
      <c r="H58" s="58">
        <v>263197</v>
      </c>
    </row>
    <row r="59" spans="1:8" ht="15.75" thickBot="1" x14ac:dyDescent="0.3">
      <c r="A59" s="56">
        <v>1985</v>
      </c>
      <c r="B59" s="58">
        <v>152342</v>
      </c>
      <c r="C59" s="58">
        <v>30514</v>
      </c>
      <c r="D59" s="58">
        <v>45400</v>
      </c>
      <c r="E59" s="58">
        <v>33781</v>
      </c>
      <c r="F59" s="58">
        <v>262037</v>
      </c>
      <c r="G59" s="58">
        <v>7983</v>
      </c>
      <c r="H59" s="58">
        <v>270020</v>
      </c>
    </row>
    <row r="60" spans="1:8" ht="15.75" thickBot="1" x14ac:dyDescent="0.3">
      <c r="A60" s="56">
        <v>1986</v>
      </c>
      <c r="B60" s="58">
        <v>153806</v>
      </c>
      <c r="C60" s="58">
        <v>33621</v>
      </c>
      <c r="D60" s="58">
        <v>45629</v>
      </c>
      <c r="E60" s="58">
        <v>36052</v>
      </c>
      <c r="F60" s="58">
        <v>269108</v>
      </c>
      <c r="G60" s="58">
        <v>8746</v>
      </c>
      <c r="H60" s="58">
        <v>277854</v>
      </c>
    </row>
    <row r="61" spans="1:8" ht="15.75" thickBot="1" x14ac:dyDescent="0.3">
      <c r="A61" s="56">
        <v>1987</v>
      </c>
      <c r="B61" s="58">
        <v>152039</v>
      </c>
      <c r="C61" s="58">
        <v>33467</v>
      </c>
      <c r="D61" s="58">
        <v>46453</v>
      </c>
      <c r="E61" s="58">
        <v>36124</v>
      </c>
      <c r="F61" s="58">
        <v>268083</v>
      </c>
      <c r="G61" s="58">
        <v>8527</v>
      </c>
      <c r="H61" s="58">
        <v>276610</v>
      </c>
    </row>
    <row r="62" spans="1:8" ht="15.75" thickBot="1" x14ac:dyDescent="0.3">
      <c r="A62" s="56">
        <v>1988</v>
      </c>
      <c r="B62" s="58">
        <v>151714</v>
      </c>
      <c r="C62" s="58">
        <v>33743</v>
      </c>
      <c r="D62" s="58">
        <v>44054</v>
      </c>
      <c r="E62" s="58">
        <v>35971</v>
      </c>
      <c r="F62" s="58">
        <v>265482</v>
      </c>
      <c r="G62" s="58">
        <v>10101</v>
      </c>
      <c r="H62" s="58">
        <v>275583</v>
      </c>
    </row>
    <row r="63" spans="1:8" ht="15.75" thickBot="1" x14ac:dyDescent="0.3">
      <c r="A63" s="56">
        <v>1989</v>
      </c>
      <c r="B63" s="58">
        <v>151767</v>
      </c>
      <c r="C63" s="58">
        <v>32464</v>
      </c>
      <c r="D63" s="58">
        <v>43800</v>
      </c>
      <c r="E63" s="58">
        <v>34886</v>
      </c>
      <c r="F63" s="58">
        <v>262917</v>
      </c>
      <c r="G63" s="58">
        <v>9570</v>
      </c>
      <c r="H63" s="58">
        <v>272487</v>
      </c>
    </row>
    <row r="64" spans="1:8" ht="15.75" thickBot="1" x14ac:dyDescent="0.3">
      <c r="A64" s="56">
        <v>1990</v>
      </c>
      <c r="B64" s="58">
        <v>150556</v>
      </c>
      <c r="C64" s="58">
        <v>31424</v>
      </c>
      <c r="D64" s="58">
        <v>44282</v>
      </c>
      <c r="E64" s="58">
        <v>35914</v>
      </c>
      <c r="F64" s="58">
        <v>262176</v>
      </c>
      <c r="G64" s="58">
        <v>10663</v>
      </c>
      <c r="H64" s="58">
        <v>272839</v>
      </c>
    </row>
    <row r="65" spans="1:8" ht="15.75" thickBot="1" x14ac:dyDescent="0.3">
      <c r="A65" s="56">
        <v>1991</v>
      </c>
      <c r="B65" s="58">
        <v>153281</v>
      </c>
      <c r="C65" s="58">
        <v>31861</v>
      </c>
      <c r="D65" s="58">
        <v>42708</v>
      </c>
      <c r="E65" s="58">
        <v>38007</v>
      </c>
      <c r="F65" s="58">
        <v>265857</v>
      </c>
      <c r="G65" s="58">
        <v>10288</v>
      </c>
      <c r="H65" s="58">
        <v>276145</v>
      </c>
    </row>
    <row r="66" spans="1:8" ht="15.75" thickBot="1" x14ac:dyDescent="0.3">
      <c r="A66" s="56">
        <v>1992</v>
      </c>
      <c r="B66" s="58">
        <v>169549</v>
      </c>
      <c r="C66" s="58">
        <v>48270</v>
      </c>
      <c r="D66" s="58">
        <v>24062</v>
      </c>
      <c r="E66" s="58">
        <v>25221</v>
      </c>
      <c r="F66" s="58">
        <v>267102</v>
      </c>
      <c r="G66" s="58">
        <v>11893</v>
      </c>
      <c r="H66" s="58">
        <v>278995</v>
      </c>
    </row>
    <row r="67" spans="1:8" ht="15.75" thickBot="1" x14ac:dyDescent="0.3">
      <c r="A67" s="56">
        <v>1993</v>
      </c>
      <c r="B67" s="58">
        <v>179426</v>
      </c>
      <c r="C67" s="58">
        <v>53041</v>
      </c>
      <c r="D67" s="58">
        <v>28043</v>
      </c>
      <c r="E67" s="58">
        <v>29009</v>
      </c>
      <c r="F67" s="58">
        <v>289519</v>
      </c>
      <c r="G67" s="58">
        <v>9665</v>
      </c>
      <c r="H67" s="58">
        <v>299184</v>
      </c>
    </row>
    <row r="68" spans="1:8" ht="15.75" thickBot="1" x14ac:dyDescent="0.3">
      <c r="A68" s="56">
        <v>1994</v>
      </c>
      <c r="B68" s="58">
        <v>183673</v>
      </c>
      <c r="C68" s="58">
        <v>51405</v>
      </c>
      <c r="D68" s="58">
        <v>27004</v>
      </c>
      <c r="E68" s="58">
        <v>32005</v>
      </c>
      <c r="F68" s="58">
        <v>294087</v>
      </c>
      <c r="G68" s="58">
        <v>10207</v>
      </c>
      <c r="H68" s="58">
        <v>304294</v>
      </c>
    </row>
    <row r="69" spans="1:8" ht="15.75" thickBot="1" x14ac:dyDescent="0.3">
      <c r="A69" s="59">
        <v>1995</v>
      </c>
      <c r="B69" s="60">
        <v>190675</v>
      </c>
      <c r="C69" s="61">
        <v>51905</v>
      </c>
      <c r="D69" s="61">
        <v>27329</v>
      </c>
      <c r="E69" s="61">
        <v>30582</v>
      </c>
      <c r="F69" s="61">
        <v>300491</v>
      </c>
      <c r="G69" s="61">
        <v>10695</v>
      </c>
      <c r="H69" s="61">
        <v>311186</v>
      </c>
    </row>
    <row r="70" spans="1:8" ht="15.75" thickBot="1" x14ac:dyDescent="0.3">
      <c r="A70" s="59">
        <v>1996</v>
      </c>
      <c r="B70" s="60">
        <v>199615</v>
      </c>
      <c r="C70" s="61">
        <v>54645</v>
      </c>
      <c r="D70" s="61">
        <v>27239</v>
      </c>
      <c r="E70" s="61">
        <v>33445</v>
      </c>
      <c r="F70" s="61">
        <v>314944</v>
      </c>
      <c r="G70" s="61">
        <v>11682</v>
      </c>
      <c r="H70" s="61">
        <v>326626</v>
      </c>
    </row>
    <row r="71" spans="1:8" ht="15.75" thickBot="1" x14ac:dyDescent="0.3">
      <c r="A71" s="59">
        <v>1997</v>
      </c>
      <c r="B71" s="60">
        <v>207510</v>
      </c>
      <c r="C71" s="61">
        <v>53322</v>
      </c>
      <c r="D71" s="61">
        <v>27232</v>
      </c>
      <c r="E71" s="61">
        <v>32695</v>
      </c>
      <c r="F71" s="61">
        <v>320759</v>
      </c>
      <c r="G71" s="61">
        <v>13081</v>
      </c>
      <c r="H71" s="61">
        <v>333840</v>
      </c>
    </row>
    <row r="72" spans="1:8" ht="15.75" thickBot="1" x14ac:dyDescent="0.3">
      <c r="A72" s="59">
        <v>1998</v>
      </c>
      <c r="B72" s="60">
        <v>209047</v>
      </c>
      <c r="C72" s="61">
        <v>57128</v>
      </c>
      <c r="D72" s="61">
        <v>28335</v>
      </c>
      <c r="E72" s="61">
        <v>33242</v>
      </c>
      <c r="F72" s="61">
        <v>327752</v>
      </c>
      <c r="G72" s="61">
        <v>10963</v>
      </c>
      <c r="H72" s="61">
        <v>338715</v>
      </c>
    </row>
    <row r="73" spans="1:8" ht="15.75" thickBot="1" x14ac:dyDescent="0.3">
      <c r="A73" s="59">
        <v>1999</v>
      </c>
      <c r="B73" s="60">
        <v>215185</v>
      </c>
      <c r="C73" s="61">
        <v>59018</v>
      </c>
      <c r="D73" s="61">
        <v>28914</v>
      </c>
      <c r="E73" s="61">
        <v>34768</v>
      </c>
      <c r="F73" s="61">
        <v>337885</v>
      </c>
      <c r="G73" s="61">
        <v>11938</v>
      </c>
      <c r="H73" s="61">
        <v>349823</v>
      </c>
    </row>
    <row r="74" spans="1:8" ht="15.75" thickBot="1" x14ac:dyDescent="0.3">
      <c r="A74" s="59">
        <v>2000</v>
      </c>
      <c r="B74" s="60">
        <v>221885</v>
      </c>
      <c r="C74" s="61">
        <v>61155</v>
      </c>
      <c r="D74" s="61">
        <v>29527</v>
      </c>
      <c r="E74" s="61">
        <v>35274</v>
      </c>
      <c r="F74" s="61">
        <v>347841</v>
      </c>
      <c r="G74" s="61">
        <v>11753</v>
      </c>
      <c r="H74" s="61">
        <v>359594</v>
      </c>
    </row>
    <row r="75" spans="1:8" ht="15.75" thickBot="1" x14ac:dyDescent="0.3">
      <c r="A75" s="59">
        <v>2001</v>
      </c>
      <c r="B75" s="60">
        <v>228091</v>
      </c>
      <c r="C75" s="61">
        <v>62404</v>
      </c>
      <c r="D75" s="61">
        <v>29963</v>
      </c>
      <c r="E75" s="61">
        <v>36808</v>
      </c>
      <c r="F75" s="61">
        <v>357266</v>
      </c>
      <c r="G75" s="61">
        <v>13490</v>
      </c>
      <c r="H75" s="61">
        <v>370756</v>
      </c>
    </row>
    <row r="76" spans="1:8" ht="15.75" thickBot="1" x14ac:dyDescent="0.3">
      <c r="A76" s="59">
        <v>2002</v>
      </c>
      <c r="B76" s="60">
        <v>227470</v>
      </c>
      <c r="C76" s="61">
        <v>62679</v>
      </c>
      <c r="D76" s="61">
        <v>30520</v>
      </c>
      <c r="E76" s="61">
        <v>40053</v>
      </c>
      <c r="F76" s="61">
        <v>360722</v>
      </c>
      <c r="G76" s="61">
        <v>13048</v>
      </c>
      <c r="H76" s="61">
        <v>373770</v>
      </c>
    </row>
    <row r="77" spans="1:8" ht="15.75" thickBot="1" x14ac:dyDescent="0.3">
      <c r="A77" s="59">
        <v>2003</v>
      </c>
      <c r="B77" s="60">
        <v>209392</v>
      </c>
      <c r="C77" s="61">
        <v>59007</v>
      </c>
      <c r="D77" s="61">
        <v>29139</v>
      </c>
      <c r="E77" s="61">
        <v>40444</v>
      </c>
      <c r="F77" s="61">
        <v>337982</v>
      </c>
      <c r="G77" s="61">
        <v>12984</v>
      </c>
      <c r="H77" s="61">
        <v>350987</v>
      </c>
    </row>
    <row r="78" spans="1:8" ht="15.75" thickBot="1" x14ac:dyDescent="0.3">
      <c r="A78" s="59">
        <v>2004</v>
      </c>
      <c r="B78" s="60">
        <v>216824</v>
      </c>
      <c r="C78" s="61">
        <v>60160</v>
      </c>
      <c r="D78" s="61">
        <v>30653</v>
      </c>
      <c r="E78" s="61">
        <v>38233</v>
      </c>
      <c r="F78" s="61">
        <v>345871</v>
      </c>
      <c r="G78" s="61">
        <v>12774</v>
      </c>
      <c r="H78" s="61">
        <v>358645</v>
      </c>
    </row>
    <row r="79" spans="1:8" ht="15.75" thickBot="1" x14ac:dyDescent="0.3">
      <c r="A79" s="59">
        <v>2005</v>
      </c>
      <c r="B79" s="60">
        <v>224485</v>
      </c>
      <c r="C79" s="61">
        <v>62898</v>
      </c>
      <c r="D79" s="61">
        <v>30509</v>
      </c>
      <c r="E79" s="61">
        <v>36566</v>
      </c>
      <c r="F79" s="61">
        <v>354458</v>
      </c>
      <c r="G79" s="61">
        <v>12344</v>
      </c>
      <c r="H79" s="61">
        <v>366802</v>
      </c>
    </row>
    <row r="80" spans="1:8" ht="15.75" thickBot="1" x14ac:dyDescent="0.3">
      <c r="A80" s="59">
        <v>2006</v>
      </c>
      <c r="B80" s="60">
        <v>225992</v>
      </c>
      <c r="C80" s="61">
        <v>63806</v>
      </c>
      <c r="D80" s="61">
        <v>30567</v>
      </c>
      <c r="E80" s="61">
        <v>37118</v>
      </c>
      <c r="F80" s="61">
        <v>357484</v>
      </c>
      <c r="G80" s="61">
        <v>12010</v>
      </c>
      <c r="H80" s="61">
        <v>369494</v>
      </c>
    </row>
    <row r="81" spans="1:8" ht="15.75" thickBot="1" x14ac:dyDescent="0.3">
      <c r="A81" s="59">
        <v>2007</v>
      </c>
      <c r="B81" s="60">
        <v>237101</v>
      </c>
      <c r="C81" s="61">
        <v>62059</v>
      </c>
      <c r="D81" s="61">
        <v>32564</v>
      </c>
      <c r="E81" s="61">
        <v>39060</v>
      </c>
      <c r="F81" s="61">
        <v>370784</v>
      </c>
      <c r="G81" s="61">
        <v>11889</v>
      </c>
      <c r="H81" s="61">
        <v>382673</v>
      </c>
    </row>
    <row r="82" spans="1:8" ht="15.75" thickBot="1" x14ac:dyDescent="0.3">
      <c r="A82" s="59">
        <v>2008</v>
      </c>
      <c r="B82" s="60">
        <v>248460</v>
      </c>
      <c r="C82" s="61">
        <v>63423</v>
      </c>
      <c r="D82" s="30">
        <v>33043</v>
      </c>
      <c r="E82" s="30">
        <v>42229</v>
      </c>
      <c r="F82" s="30">
        <v>387155</v>
      </c>
      <c r="G82" s="30">
        <v>12670</v>
      </c>
      <c r="H82" s="30">
        <v>399825</v>
      </c>
    </row>
    <row r="83" spans="1:8" ht="15.75" thickBot="1" x14ac:dyDescent="0.3">
      <c r="A83" s="59">
        <v>2009</v>
      </c>
      <c r="B83" s="60">
        <v>245714</v>
      </c>
      <c r="C83" s="61">
        <v>63891</v>
      </c>
      <c r="D83" s="30">
        <v>38556</v>
      </c>
      <c r="E83" s="30">
        <v>42165</v>
      </c>
      <c r="F83" s="30">
        <v>390326</v>
      </c>
      <c r="G83" s="30">
        <v>12619</v>
      </c>
      <c r="H83" s="30">
        <v>402945</v>
      </c>
    </row>
    <row r="84" spans="1:8" ht="15.75" thickBot="1" x14ac:dyDescent="0.3">
      <c r="A84" s="59">
        <v>2010</v>
      </c>
      <c r="B84" s="60">
        <v>247536</v>
      </c>
      <c r="C84" s="61">
        <v>62341</v>
      </c>
      <c r="D84" s="30">
        <v>34117</v>
      </c>
      <c r="E84" s="30">
        <v>38833</v>
      </c>
      <c r="F84" s="30">
        <v>382827</v>
      </c>
      <c r="G84" s="30">
        <v>11629</v>
      </c>
      <c r="H84" s="30">
        <v>394455</v>
      </c>
    </row>
    <row r="85" spans="1:8" ht="15.75" thickBot="1" x14ac:dyDescent="0.3">
      <c r="A85" s="59">
        <v>2011</v>
      </c>
      <c r="B85" s="60">
        <v>249840</v>
      </c>
      <c r="C85" s="61">
        <v>62845</v>
      </c>
      <c r="D85" s="30">
        <v>34980</v>
      </c>
      <c r="E85" s="30">
        <v>39487</v>
      </c>
      <c r="F85" s="30">
        <v>387152</v>
      </c>
      <c r="G85" s="30">
        <v>10779</v>
      </c>
      <c r="H85" s="30">
        <v>397931</v>
      </c>
    </row>
    <row r="86" spans="1:8" ht="15.75" thickBot="1" x14ac:dyDescent="0.3">
      <c r="A86" s="59">
        <v>2012</v>
      </c>
      <c r="B86" s="60">
        <v>252061</v>
      </c>
      <c r="C86" s="61">
        <v>61993</v>
      </c>
      <c r="D86" s="30">
        <v>35707</v>
      </c>
      <c r="E86" s="30">
        <v>39119</v>
      </c>
      <c r="F86" s="30">
        <v>388880</v>
      </c>
      <c r="G86" s="30">
        <v>12050</v>
      </c>
      <c r="H86" s="30">
        <v>400930</v>
      </c>
    </row>
    <row r="87" spans="1:8" x14ac:dyDescent="0.25">
      <c r="A87" s="62" t="s">
        <v>168</v>
      </c>
    </row>
    <row r="88" spans="1:8" x14ac:dyDescent="0.25">
      <c r="A88" s="62" t="s">
        <v>24</v>
      </c>
    </row>
  </sheetData>
  <mergeCells count="4">
    <mergeCell ref="A1:H1"/>
    <mergeCell ref="A2:H2"/>
    <mergeCell ref="A3:H3"/>
    <mergeCell ref="J4:J6"/>
  </mergeCells>
  <hyperlinks>
    <hyperlink ref="J4:J6" location="TOC!A1" display="Back to Table of 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topLeftCell="A70" workbookViewId="0">
      <selection activeCell="F70" sqref="F1:G1048576"/>
    </sheetView>
  </sheetViews>
  <sheetFormatPr defaultRowHeight="15" x14ac:dyDescent="0.25"/>
  <cols>
    <col min="1" max="5" width="17.85546875" customWidth="1"/>
  </cols>
  <sheetData>
    <row r="1" spans="1:7" x14ac:dyDescent="0.25">
      <c r="A1" s="291" t="s">
        <v>112</v>
      </c>
      <c r="B1" s="291"/>
      <c r="C1" s="291"/>
      <c r="D1" s="291"/>
      <c r="E1" s="291"/>
    </row>
    <row r="2" spans="1:7" ht="15.75" thickBot="1" x14ac:dyDescent="0.3">
      <c r="A2" s="292" t="s">
        <v>1</v>
      </c>
      <c r="B2" s="292"/>
      <c r="C2" s="292"/>
      <c r="D2" s="292"/>
      <c r="E2" s="292"/>
    </row>
    <row r="3" spans="1:7" ht="15.75" thickBot="1" x14ac:dyDescent="0.3">
      <c r="A3" s="296" t="s">
        <v>169</v>
      </c>
      <c r="B3" s="297"/>
      <c r="C3" s="297"/>
      <c r="D3" s="297"/>
      <c r="E3" s="298"/>
    </row>
    <row r="4" spans="1:7" ht="15.75" thickBot="1" x14ac:dyDescent="0.3">
      <c r="A4" s="299" t="s">
        <v>170</v>
      </c>
      <c r="B4" s="300"/>
      <c r="C4" s="300"/>
      <c r="D4" s="300"/>
      <c r="E4" s="301"/>
      <c r="G4" s="217" t="s">
        <v>2199</v>
      </c>
    </row>
    <row r="5" spans="1:7" x14ac:dyDescent="0.25">
      <c r="A5" s="302" t="s">
        <v>3</v>
      </c>
      <c r="B5" s="63" t="s">
        <v>171</v>
      </c>
      <c r="C5" s="63" t="s">
        <v>173</v>
      </c>
      <c r="D5" s="63" t="s">
        <v>175</v>
      </c>
      <c r="E5" s="63" t="s">
        <v>176</v>
      </c>
      <c r="G5" s="218"/>
    </row>
    <row r="6" spans="1:7" ht="15.75" thickBot="1" x14ac:dyDescent="0.3">
      <c r="A6" s="303"/>
      <c r="B6" s="57" t="s">
        <v>172</v>
      </c>
      <c r="C6" s="57" t="s">
        <v>174</v>
      </c>
      <c r="D6" s="57" t="s">
        <v>174</v>
      </c>
      <c r="E6" s="57" t="s">
        <v>174</v>
      </c>
      <c r="G6" s="219"/>
    </row>
    <row r="7" spans="1:7" ht="15.75" thickBot="1" x14ac:dyDescent="0.3">
      <c r="A7" s="56">
        <v>1931</v>
      </c>
      <c r="B7" s="58">
        <v>250000</v>
      </c>
      <c r="C7" s="55">
        <v>423</v>
      </c>
      <c r="D7" s="55" t="s">
        <v>15</v>
      </c>
      <c r="E7" s="55" t="s">
        <v>15</v>
      </c>
    </row>
    <row r="8" spans="1:7" ht="15.75" thickBot="1" x14ac:dyDescent="0.3">
      <c r="A8" s="56">
        <v>1932</v>
      </c>
      <c r="B8" s="58">
        <v>222000</v>
      </c>
      <c r="C8" s="55">
        <v>344</v>
      </c>
      <c r="D8" s="55" t="s">
        <v>15</v>
      </c>
      <c r="E8" s="55" t="s">
        <v>15</v>
      </c>
    </row>
    <row r="9" spans="1:7" ht="15.75" thickBot="1" x14ac:dyDescent="0.3">
      <c r="A9" s="56">
        <v>1933</v>
      </c>
      <c r="B9" s="58">
        <v>206000</v>
      </c>
      <c r="C9" s="55">
        <v>297</v>
      </c>
      <c r="D9" s="55" t="s">
        <v>15</v>
      </c>
      <c r="E9" s="55" t="s">
        <v>15</v>
      </c>
    </row>
    <row r="10" spans="1:7" ht="15.75" thickBot="1" x14ac:dyDescent="0.3">
      <c r="A10" s="56">
        <v>1934</v>
      </c>
      <c r="B10" s="58">
        <v>211000</v>
      </c>
      <c r="C10" s="55">
        <v>314</v>
      </c>
      <c r="D10" s="55" t="s">
        <v>15</v>
      </c>
      <c r="E10" s="55" t="s">
        <v>15</v>
      </c>
    </row>
    <row r="11" spans="1:7" ht="15.75" thickBot="1" x14ac:dyDescent="0.3">
      <c r="A11" s="56">
        <v>1935</v>
      </c>
      <c r="B11" s="58">
        <v>209000</v>
      </c>
      <c r="C11" s="55">
        <v>321</v>
      </c>
      <c r="D11" s="55" t="s">
        <v>15</v>
      </c>
      <c r="E11" s="55" t="s">
        <v>15</v>
      </c>
    </row>
    <row r="12" spans="1:7" ht="15.75" thickBot="1" x14ac:dyDescent="0.3">
      <c r="A12" s="56">
        <v>1936</v>
      </c>
      <c r="B12" s="58">
        <v>212000</v>
      </c>
      <c r="C12" s="55">
        <v>338</v>
      </c>
      <c r="D12" s="55" t="s">
        <v>15</v>
      </c>
      <c r="E12" s="55" t="s">
        <v>15</v>
      </c>
    </row>
    <row r="13" spans="1:7" ht="15.75" thickBot="1" x14ac:dyDescent="0.3">
      <c r="A13" s="56">
        <v>1937</v>
      </c>
      <c r="B13" s="58">
        <v>215000</v>
      </c>
      <c r="C13" s="55">
        <v>356</v>
      </c>
      <c r="D13" s="55" t="s">
        <v>15</v>
      </c>
      <c r="E13" s="55" t="s">
        <v>15</v>
      </c>
    </row>
    <row r="14" spans="1:7" ht="15.75" thickBot="1" x14ac:dyDescent="0.3">
      <c r="A14" s="56">
        <v>1938</v>
      </c>
      <c r="B14" s="58">
        <v>207000</v>
      </c>
      <c r="C14" s="55">
        <v>351</v>
      </c>
      <c r="D14" s="55" t="s">
        <v>15</v>
      </c>
      <c r="E14" s="55" t="s">
        <v>15</v>
      </c>
    </row>
    <row r="15" spans="1:7" ht="15.75" thickBot="1" x14ac:dyDescent="0.3">
      <c r="A15" s="56">
        <v>1939</v>
      </c>
      <c r="B15" s="58">
        <v>204000</v>
      </c>
      <c r="C15" s="55">
        <v>356</v>
      </c>
      <c r="D15" s="55" t="s">
        <v>15</v>
      </c>
      <c r="E15" s="55" t="s">
        <v>15</v>
      </c>
    </row>
    <row r="16" spans="1:7" ht="15.75" thickBot="1" x14ac:dyDescent="0.3">
      <c r="A16" s="56">
        <v>1940</v>
      </c>
      <c r="B16" s="58">
        <v>203000</v>
      </c>
      <c r="C16" s="55">
        <v>360</v>
      </c>
      <c r="D16" s="55" t="s">
        <v>15</v>
      </c>
      <c r="E16" s="55" t="s">
        <v>15</v>
      </c>
    </row>
    <row r="17" spans="1:5" ht="15.75" thickBot="1" x14ac:dyDescent="0.3">
      <c r="A17" s="56">
        <v>1941</v>
      </c>
      <c r="B17" s="58">
        <v>205000</v>
      </c>
      <c r="C17" s="55">
        <v>386</v>
      </c>
      <c r="D17" s="55" t="s">
        <v>15</v>
      </c>
      <c r="E17" s="55" t="s">
        <v>15</v>
      </c>
    </row>
    <row r="18" spans="1:5" ht="15.75" thickBot="1" x14ac:dyDescent="0.3">
      <c r="A18" s="56">
        <v>1942</v>
      </c>
      <c r="B18" s="58">
        <v>219000</v>
      </c>
      <c r="C18" s="55">
        <v>462</v>
      </c>
      <c r="D18" s="55" t="s">
        <v>15</v>
      </c>
      <c r="E18" s="55" t="s">
        <v>15</v>
      </c>
    </row>
    <row r="19" spans="1:5" ht="15.75" thickBot="1" x14ac:dyDescent="0.3">
      <c r="A19" s="56">
        <v>1943</v>
      </c>
      <c r="B19" s="58">
        <v>239000</v>
      </c>
      <c r="C19" s="55">
        <v>554</v>
      </c>
      <c r="D19" s="55" t="s">
        <v>15</v>
      </c>
      <c r="E19" s="55" t="s">
        <v>15</v>
      </c>
    </row>
    <row r="20" spans="1:5" ht="15.75" thickBot="1" x14ac:dyDescent="0.3">
      <c r="A20" s="56">
        <v>1944</v>
      </c>
      <c r="B20" s="58">
        <v>242000</v>
      </c>
      <c r="C20" s="55">
        <v>599</v>
      </c>
      <c r="D20" s="55" t="s">
        <v>15</v>
      </c>
      <c r="E20" s="55" t="s">
        <v>15</v>
      </c>
    </row>
    <row r="21" spans="1:5" ht="15.75" thickBot="1" x14ac:dyDescent="0.3">
      <c r="A21" s="56">
        <v>1945</v>
      </c>
      <c r="B21" s="58">
        <v>242000</v>
      </c>
      <c r="C21" s="55">
        <v>532</v>
      </c>
      <c r="D21" s="55" t="s">
        <v>15</v>
      </c>
      <c r="E21" s="55" t="s">
        <v>15</v>
      </c>
    </row>
    <row r="22" spans="1:5" ht="15.75" thickBot="1" x14ac:dyDescent="0.3">
      <c r="A22" s="56">
        <v>1946</v>
      </c>
      <c r="B22" s="58">
        <v>261000</v>
      </c>
      <c r="C22" s="55">
        <v>713</v>
      </c>
      <c r="D22" s="55" t="s">
        <v>15</v>
      </c>
      <c r="E22" s="55" t="s">
        <v>15</v>
      </c>
    </row>
    <row r="23" spans="1:5" ht="15.75" thickBot="1" x14ac:dyDescent="0.3">
      <c r="A23" s="56">
        <v>1947</v>
      </c>
      <c r="B23" s="58">
        <v>266000</v>
      </c>
      <c r="C23" s="55">
        <v>790</v>
      </c>
      <c r="D23" s="55" t="s">
        <v>15</v>
      </c>
      <c r="E23" s="55" t="s">
        <v>15</v>
      </c>
    </row>
    <row r="24" spans="1:5" ht="15.75" thickBot="1" x14ac:dyDescent="0.3">
      <c r="A24" s="56">
        <v>1948</v>
      </c>
      <c r="B24" s="58">
        <v>261000</v>
      </c>
      <c r="C24" s="55">
        <v>829</v>
      </c>
      <c r="D24" s="55" t="s">
        <v>15</v>
      </c>
      <c r="E24" s="55" t="s">
        <v>15</v>
      </c>
    </row>
    <row r="25" spans="1:5" ht="15.75" thickBot="1" x14ac:dyDescent="0.3">
      <c r="A25" s="56">
        <v>1949</v>
      </c>
      <c r="B25" s="58">
        <v>253000</v>
      </c>
      <c r="C25" s="55">
        <v>841</v>
      </c>
      <c r="D25" s="55" t="s">
        <v>15</v>
      </c>
      <c r="E25" s="55" t="s">
        <v>15</v>
      </c>
    </row>
    <row r="26" spans="1:5" ht="15.75" thickBot="1" x14ac:dyDescent="0.3">
      <c r="A26" s="56">
        <v>1950</v>
      </c>
      <c r="B26" s="58">
        <v>240000</v>
      </c>
      <c r="C26" s="55">
        <v>835</v>
      </c>
      <c r="D26" s="55" t="s">
        <v>15</v>
      </c>
      <c r="E26" s="55" t="s">
        <v>15</v>
      </c>
    </row>
    <row r="27" spans="1:5" ht="15.75" thickBot="1" x14ac:dyDescent="0.3">
      <c r="A27" s="56">
        <v>1951</v>
      </c>
      <c r="B27" s="58">
        <v>232000</v>
      </c>
      <c r="C27" s="55">
        <v>872</v>
      </c>
      <c r="D27" s="55" t="s">
        <v>15</v>
      </c>
      <c r="E27" s="55" t="s">
        <v>15</v>
      </c>
    </row>
    <row r="28" spans="1:5" ht="15.75" thickBot="1" x14ac:dyDescent="0.3">
      <c r="A28" s="56">
        <v>1952</v>
      </c>
      <c r="B28" s="58">
        <v>227000</v>
      </c>
      <c r="C28" s="55">
        <v>903</v>
      </c>
      <c r="D28" s="55" t="s">
        <v>15</v>
      </c>
      <c r="E28" s="55" t="s">
        <v>15</v>
      </c>
    </row>
    <row r="29" spans="1:5" ht="15.75" thickBot="1" x14ac:dyDescent="0.3">
      <c r="A29" s="56">
        <v>1953</v>
      </c>
      <c r="B29" s="58">
        <v>220000</v>
      </c>
      <c r="C29" s="55">
        <v>913</v>
      </c>
      <c r="D29" s="55" t="s">
        <v>15</v>
      </c>
      <c r="E29" s="55" t="s">
        <v>15</v>
      </c>
    </row>
    <row r="30" spans="1:5" ht="15.75" thickBot="1" x14ac:dyDescent="0.3">
      <c r="A30" s="56">
        <v>1954</v>
      </c>
      <c r="B30" s="58">
        <v>211000</v>
      </c>
      <c r="C30" s="55">
        <v>895</v>
      </c>
      <c r="D30" s="55" t="s">
        <v>15</v>
      </c>
      <c r="E30" s="55" t="s">
        <v>15</v>
      </c>
    </row>
    <row r="31" spans="1:5" ht="15.75" thickBot="1" x14ac:dyDescent="0.3">
      <c r="A31" s="56">
        <v>1955</v>
      </c>
      <c r="B31" s="58">
        <v>198000</v>
      </c>
      <c r="C31" s="55">
        <v>864</v>
      </c>
      <c r="D31" s="55" t="s">
        <v>15</v>
      </c>
      <c r="E31" s="55" t="s">
        <v>15</v>
      </c>
    </row>
    <row r="32" spans="1:5" ht="15.75" thickBot="1" x14ac:dyDescent="0.3">
      <c r="A32" s="56">
        <v>1956</v>
      </c>
      <c r="B32" s="58">
        <v>186000</v>
      </c>
      <c r="C32" s="55">
        <v>852</v>
      </c>
      <c r="D32" s="55" t="s">
        <v>15</v>
      </c>
      <c r="E32" s="55" t="s">
        <v>15</v>
      </c>
    </row>
    <row r="33" spans="1:5" ht="15.75" thickBot="1" x14ac:dyDescent="0.3">
      <c r="A33" s="56">
        <v>1957</v>
      </c>
      <c r="B33" s="58">
        <v>177000</v>
      </c>
      <c r="C33" s="55">
        <v>840</v>
      </c>
      <c r="D33" s="55" t="s">
        <v>15</v>
      </c>
      <c r="E33" s="55" t="s">
        <v>15</v>
      </c>
    </row>
    <row r="34" spans="1:5" ht="15.75" thickBot="1" x14ac:dyDescent="0.3">
      <c r="A34" s="56">
        <v>1958</v>
      </c>
      <c r="B34" s="58">
        <v>165000</v>
      </c>
      <c r="C34" s="55">
        <v>831</v>
      </c>
      <c r="D34" s="55" t="s">
        <v>15</v>
      </c>
      <c r="E34" s="55" t="s">
        <v>15</v>
      </c>
    </row>
    <row r="35" spans="1:5" ht="15.75" thickBot="1" x14ac:dyDescent="0.3">
      <c r="A35" s="56">
        <v>1959</v>
      </c>
      <c r="B35" s="58">
        <v>159100</v>
      </c>
      <c r="C35" s="55">
        <v>832</v>
      </c>
      <c r="D35" s="55" t="s">
        <v>15</v>
      </c>
      <c r="E35" s="55" t="s">
        <v>15</v>
      </c>
    </row>
    <row r="36" spans="1:5" ht="15.75" thickBot="1" x14ac:dyDescent="0.3">
      <c r="A36" s="56">
        <v>1960</v>
      </c>
      <c r="B36" s="58">
        <v>156400</v>
      </c>
      <c r="C36" s="55">
        <v>857.3</v>
      </c>
      <c r="D36" s="55" t="s">
        <v>15</v>
      </c>
      <c r="E36" s="55" t="s">
        <v>15</v>
      </c>
    </row>
    <row r="37" spans="1:5" ht="15.75" thickBot="1" x14ac:dyDescent="0.3">
      <c r="A37" s="56">
        <v>1961</v>
      </c>
      <c r="B37" s="58">
        <v>151800</v>
      </c>
      <c r="C37" s="55">
        <v>856.4</v>
      </c>
      <c r="D37" s="55" t="s">
        <v>15</v>
      </c>
      <c r="E37" s="55" t="s">
        <v>15</v>
      </c>
    </row>
    <row r="38" spans="1:5" ht="15.75" thickBot="1" x14ac:dyDescent="0.3">
      <c r="A38" s="56">
        <v>1962</v>
      </c>
      <c r="B38" s="58">
        <v>149100</v>
      </c>
      <c r="C38" s="55">
        <v>878.1</v>
      </c>
      <c r="D38" s="55" t="s">
        <v>15</v>
      </c>
      <c r="E38" s="55" t="s">
        <v>15</v>
      </c>
    </row>
    <row r="39" spans="1:5" ht="15.75" thickBot="1" x14ac:dyDescent="0.3">
      <c r="A39" s="56">
        <v>1963</v>
      </c>
      <c r="B39" s="58">
        <v>147200</v>
      </c>
      <c r="C39" s="55">
        <v>892.3</v>
      </c>
      <c r="D39" s="55" t="s">
        <v>15</v>
      </c>
      <c r="E39" s="55" t="s">
        <v>15</v>
      </c>
    </row>
    <row r="40" spans="1:5" ht="15.75" thickBot="1" x14ac:dyDescent="0.3">
      <c r="A40" s="56">
        <v>1964</v>
      </c>
      <c r="B40" s="58">
        <v>144800</v>
      </c>
      <c r="C40" s="55">
        <v>916.9</v>
      </c>
      <c r="D40" s="55" t="s">
        <v>15</v>
      </c>
      <c r="E40" s="55" t="s">
        <v>15</v>
      </c>
    </row>
    <row r="41" spans="1:5" ht="15.75" thickBot="1" x14ac:dyDescent="0.3">
      <c r="A41" s="56">
        <v>1965</v>
      </c>
      <c r="B41" s="58">
        <v>145000</v>
      </c>
      <c r="C41" s="55">
        <v>963.5</v>
      </c>
      <c r="D41" s="55" t="s">
        <v>15</v>
      </c>
      <c r="E41" s="55" t="s">
        <v>15</v>
      </c>
    </row>
    <row r="42" spans="1:5" ht="15.75" thickBot="1" x14ac:dyDescent="0.3">
      <c r="A42" s="56">
        <v>1966</v>
      </c>
      <c r="B42" s="58">
        <v>144300</v>
      </c>
      <c r="C42" s="55">
        <v>994.9</v>
      </c>
      <c r="D42" s="55" t="s">
        <v>15</v>
      </c>
      <c r="E42" s="55" t="s">
        <v>15</v>
      </c>
    </row>
    <row r="43" spans="1:5" ht="15.75" thickBot="1" x14ac:dyDescent="0.3">
      <c r="A43" s="56">
        <v>1967</v>
      </c>
      <c r="B43" s="58">
        <v>146100</v>
      </c>
      <c r="C43" s="64">
        <v>1055.0999999999999</v>
      </c>
      <c r="D43" s="55" t="s">
        <v>15</v>
      </c>
      <c r="E43" s="55" t="s">
        <v>15</v>
      </c>
    </row>
    <row r="44" spans="1:5" ht="15.75" thickBot="1" x14ac:dyDescent="0.3">
      <c r="A44" s="56">
        <v>1968</v>
      </c>
      <c r="B44" s="58">
        <v>143590</v>
      </c>
      <c r="C44" s="64">
        <v>1109.5</v>
      </c>
      <c r="D44" s="55" t="s">
        <v>15</v>
      </c>
      <c r="E44" s="55" t="s">
        <v>15</v>
      </c>
    </row>
    <row r="45" spans="1:5" ht="15.75" thickBot="1" x14ac:dyDescent="0.3">
      <c r="A45" s="56">
        <v>1969</v>
      </c>
      <c r="B45" s="58">
        <v>140860</v>
      </c>
      <c r="C45" s="64">
        <v>1183.8</v>
      </c>
      <c r="D45" s="55" t="s">
        <v>15</v>
      </c>
      <c r="E45" s="55" t="s">
        <v>15</v>
      </c>
    </row>
    <row r="46" spans="1:5" ht="15.75" thickBot="1" x14ac:dyDescent="0.3">
      <c r="A46" s="56">
        <v>1970</v>
      </c>
      <c r="B46" s="58">
        <v>138040</v>
      </c>
      <c r="C46" s="64">
        <v>1274.0999999999999</v>
      </c>
      <c r="D46" s="55" t="s">
        <v>15</v>
      </c>
      <c r="E46" s="55" t="s">
        <v>15</v>
      </c>
    </row>
    <row r="47" spans="1:5" ht="15.75" thickBot="1" x14ac:dyDescent="0.3">
      <c r="A47" s="56">
        <v>1971</v>
      </c>
      <c r="B47" s="58">
        <v>139120</v>
      </c>
      <c r="C47" s="64">
        <v>1393.1</v>
      </c>
      <c r="D47" s="55" t="s">
        <v>15</v>
      </c>
      <c r="E47" s="55" t="s">
        <v>15</v>
      </c>
    </row>
    <row r="48" spans="1:5" ht="15.75" thickBot="1" x14ac:dyDescent="0.3">
      <c r="A48" s="56">
        <v>1972</v>
      </c>
      <c r="B48" s="58">
        <v>138420</v>
      </c>
      <c r="C48" s="64">
        <v>1455.5</v>
      </c>
      <c r="D48" s="55" t="s">
        <v>15</v>
      </c>
      <c r="E48" s="55" t="s">
        <v>15</v>
      </c>
    </row>
    <row r="49" spans="1:5" ht="15.75" thickBot="1" x14ac:dyDescent="0.3">
      <c r="A49" s="56">
        <v>1973</v>
      </c>
      <c r="B49" s="58">
        <v>140700</v>
      </c>
      <c r="C49" s="64">
        <v>1624.2</v>
      </c>
      <c r="D49" s="55" t="s">
        <v>15</v>
      </c>
      <c r="E49" s="55" t="s">
        <v>15</v>
      </c>
    </row>
    <row r="50" spans="1:5" ht="15.75" thickBot="1" x14ac:dyDescent="0.3">
      <c r="A50" s="56">
        <v>1974</v>
      </c>
      <c r="B50" s="58">
        <v>153100</v>
      </c>
      <c r="C50" s="64">
        <v>1967.1</v>
      </c>
      <c r="D50" s="55" t="s">
        <v>15</v>
      </c>
      <c r="E50" s="55" t="s">
        <v>15</v>
      </c>
    </row>
    <row r="51" spans="1:5" ht="15.75" thickBot="1" x14ac:dyDescent="0.3">
      <c r="A51" s="56">
        <v>1975</v>
      </c>
      <c r="B51" s="58">
        <v>159800</v>
      </c>
      <c r="C51" s="64">
        <v>2236</v>
      </c>
      <c r="D51" s="55">
        <v>613.29999999999995</v>
      </c>
      <c r="E51" s="64">
        <v>2849.3</v>
      </c>
    </row>
    <row r="52" spans="1:5" ht="15.75" thickBot="1" x14ac:dyDescent="0.3">
      <c r="A52" s="56">
        <v>1976</v>
      </c>
      <c r="B52" s="58">
        <v>162950</v>
      </c>
      <c r="C52" s="64">
        <v>2403.6999999999998</v>
      </c>
      <c r="D52" s="55">
        <v>681.7</v>
      </c>
      <c r="E52" s="64">
        <v>3085.4</v>
      </c>
    </row>
    <row r="53" spans="1:5" ht="15.75" thickBot="1" x14ac:dyDescent="0.3">
      <c r="A53" s="56">
        <v>1977</v>
      </c>
      <c r="B53" s="58">
        <v>162510</v>
      </c>
      <c r="C53" s="64">
        <v>2546.6999999999998</v>
      </c>
      <c r="D53" s="55">
        <v>813.6</v>
      </c>
      <c r="E53" s="64">
        <v>3360.3</v>
      </c>
    </row>
    <row r="54" spans="1:5" ht="15.75" thickBot="1" x14ac:dyDescent="0.3">
      <c r="A54" s="56">
        <v>1978</v>
      </c>
      <c r="B54" s="58">
        <v>165400</v>
      </c>
      <c r="C54" s="64">
        <v>2740.5</v>
      </c>
      <c r="D54" s="55">
        <v>964.1</v>
      </c>
      <c r="E54" s="64">
        <v>3704.6</v>
      </c>
    </row>
    <row r="55" spans="1:5" ht="15.75" thickBot="1" x14ac:dyDescent="0.3">
      <c r="A55" s="56">
        <v>1979</v>
      </c>
      <c r="B55" s="58">
        <v>177900</v>
      </c>
      <c r="C55" s="64">
        <v>3025</v>
      </c>
      <c r="D55" s="64">
        <v>1090.4000000000001</v>
      </c>
      <c r="E55" s="64">
        <v>4115.3999999999996</v>
      </c>
    </row>
    <row r="56" spans="1:5" ht="15.75" thickBot="1" x14ac:dyDescent="0.3">
      <c r="A56" s="56">
        <v>1980</v>
      </c>
      <c r="B56" s="58">
        <v>187000</v>
      </c>
      <c r="C56" s="64">
        <v>3280.9</v>
      </c>
      <c r="D56" s="64">
        <v>1353.1</v>
      </c>
      <c r="E56" s="64">
        <v>4634</v>
      </c>
    </row>
    <row r="57" spans="1:5" ht="15.75" thickBot="1" x14ac:dyDescent="0.3">
      <c r="A57" s="56">
        <v>1981</v>
      </c>
      <c r="B57" s="58">
        <v>191600</v>
      </c>
      <c r="C57" s="64">
        <v>3493.5</v>
      </c>
      <c r="D57" s="64">
        <v>1649.1</v>
      </c>
      <c r="E57" s="64">
        <v>5142.6000000000004</v>
      </c>
    </row>
    <row r="58" spans="1:5" ht="15.75" thickBot="1" x14ac:dyDescent="0.3">
      <c r="A58" s="56">
        <v>1982</v>
      </c>
      <c r="B58" s="58">
        <v>193500</v>
      </c>
      <c r="C58" s="64">
        <v>3731.4</v>
      </c>
      <c r="D58" s="64">
        <v>1756.5</v>
      </c>
      <c r="E58" s="64">
        <v>5487.9</v>
      </c>
    </row>
    <row r="59" spans="1:5" ht="15.75" thickBot="1" x14ac:dyDescent="0.3">
      <c r="A59" s="56">
        <v>1983</v>
      </c>
      <c r="B59" s="58">
        <v>194960</v>
      </c>
      <c r="C59" s="64">
        <v>3921.3</v>
      </c>
      <c r="D59" s="64">
        <v>1977.3</v>
      </c>
      <c r="E59" s="64">
        <v>5898.6</v>
      </c>
    </row>
    <row r="60" spans="1:5" ht="15.75" thickBot="1" x14ac:dyDescent="0.3">
      <c r="A60" s="56" t="s">
        <v>167</v>
      </c>
      <c r="B60" s="58">
        <v>263197</v>
      </c>
      <c r="C60" s="64">
        <v>5487.8</v>
      </c>
      <c r="D60" s="64">
        <v>2716.7</v>
      </c>
      <c r="E60" s="64">
        <v>8204.5</v>
      </c>
    </row>
    <row r="61" spans="1:5" ht="15.75" thickBot="1" x14ac:dyDescent="0.3">
      <c r="A61" s="56">
        <v>1985</v>
      </c>
      <c r="B61" s="58">
        <v>270020</v>
      </c>
      <c r="C61" s="64">
        <v>5843.1</v>
      </c>
      <c r="D61" s="64">
        <v>2868.3</v>
      </c>
      <c r="E61" s="64">
        <v>8711.4</v>
      </c>
    </row>
    <row r="62" spans="1:5" ht="15.75" thickBot="1" x14ac:dyDescent="0.3">
      <c r="A62" s="56">
        <v>1986</v>
      </c>
      <c r="B62" s="58">
        <v>277854</v>
      </c>
      <c r="C62" s="64">
        <v>6119.2</v>
      </c>
      <c r="D62" s="64">
        <v>3125.9</v>
      </c>
      <c r="E62" s="64">
        <v>9245.1</v>
      </c>
    </row>
    <row r="63" spans="1:5" ht="15.75" thickBot="1" x14ac:dyDescent="0.3">
      <c r="A63" s="56">
        <v>1987</v>
      </c>
      <c r="B63" s="58">
        <v>276610</v>
      </c>
      <c r="C63" s="64">
        <v>6324.1</v>
      </c>
      <c r="D63" s="64">
        <v>3266.9</v>
      </c>
      <c r="E63" s="64">
        <v>9591</v>
      </c>
    </row>
    <row r="64" spans="1:5" ht="15.75" thickBot="1" x14ac:dyDescent="0.3">
      <c r="A64" s="56">
        <v>1988</v>
      </c>
      <c r="B64" s="58">
        <v>275583</v>
      </c>
      <c r="C64" s="64">
        <v>6675</v>
      </c>
      <c r="D64" s="64">
        <v>3528.9</v>
      </c>
      <c r="E64" s="64">
        <v>10203.9</v>
      </c>
    </row>
    <row r="65" spans="1:5" ht="15.75" thickBot="1" x14ac:dyDescent="0.3">
      <c r="A65" s="56">
        <v>1989</v>
      </c>
      <c r="B65" s="58">
        <v>272487</v>
      </c>
      <c r="C65" s="64">
        <v>6897.7</v>
      </c>
      <c r="D65" s="64">
        <v>3737.3</v>
      </c>
      <c r="E65" s="64">
        <v>10635</v>
      </c>
    </row>
    <row r="66" spans="1:5" ht="15.75" thickBot="1" x14ac:dyDescent="0.3">
      <c r="A66" s="56">
        <v>1990</v>
      </c>
      <c r="B66" s="58">
        <v>272839</v>
      </c>
      <c r="C66" s="64">
        <v>7226.3</v>
      </c>
      <c r="D66" s="64">
        <v>3986</v>
      </c>
      <c r="E66" s="64">
        <v>11212.3</v>
      </c>
    </row>
    <row r="67" spans="1:5" ht="15.75" thickBot="1" x14ac:dyDescent="0.3">
      <c r="A67" s="56">
        <v>1991</v>
      </c>
      <c r="B67" s="58">
        <v>276145</v>
      </c>
      <c r="C67" s="64">
        <v>7394.5</v>
      </c>
      <c r="D67" s="64">
        <v>3998.4</v>
      </c>
      <c r="E67" s="64">
        <v>11392.9</v>
      </c>
    </row>
    <row r="68" spans="1:5" ht="15.75" thickBot="1" x14ac:dyDescent="0.3">
      <c r="A68" s="56">
        <v>1992</v>
      </c>
      <c r="B68" s="58">
        <v>278995</v>
      </c>
      <c r="C68" s="64">
        <v>7670.5</v>
      </c>
      <c r="D68" s="64">
        <v>4318.6000000000004</v>
      </c>
      <c r="E68" s="64">
        <v>11989.1</v>
      </c>
    </row>
    <row r="69" spans="1:5" ht="15.75" thickBot="1" x14ac:dyDescent="0.3">
      <c r="A69" s="56">
        <v>1993</v>
      </c>
      <c r="B69" s="58">
        <v>299184</v>
      </c>
      <c r="C69" s="64">
        <v>7932.1</v>
      </c>
      <c r="D69" s="64">
        <v>4400.3</v>
      </c>
      <c r="E69" s="64">
        <v>12332.4</v>
      </c>
    </row>
    <row r="70" spans="1:5" ht="15.75" thickBot="1" x14ac:dyDescent="0.3">
      <c r="A70" s="56">
        <v>1994</v>
      </c>
      <c r="B70" s="58">
        <v>304294</v>
      </c>
      <c r="C70" s="64">
        <v>8223.7999999999993</v>
      </c>
      <c r="D70" s="64">
        <v>4451.7</v>
      </c>
      <c r="E70" s="64">
        <v>12675.5</v>
      </c>
    </row>
    <row r="71" spans="1:5" ht="15.75" thickBot="1" x14ac:dyDescent="0.3">
      <c r="A71" s="59">
        <v>1995</v>
      </c>
      <c r="B71" s="60">
        <v>311186</v>
      </c>
      <c r="C71" s="65">
        <v>8213.1</v>
      </c>
      <c r="D71" s="65">
        <v>4484</v>
      </c>
      <c r="E71" s="65">
        <v>12697.1</v>
      </c>
    </row>
    <row r="72" spans="1:5" ht="15.75" thickBot="1" x14ac:dyDescent="0.3">
      <c r="A72" s="59">
        <v>1996</v>
      </c>
      <c r="B72" s="60">
        <v>326626</v>
      </c>
      <c r="C72" s="65">
        <v>8437.6</v>
      </c>
      <c r="D72" s="65">
        <v>4401.3999999999996</v>
      </c>
      <c r="E72" s="65">
        <v>12839</v>
      </c>
    </row>
    <row r="73" spans="1:5" ht="15.75" thickBot="1" x14ac:dyDescent="0.3">
      <c r="A73" s="59">
        <v>1997</v>
      </c>
      <c r="B73" s="60">
        <v>333840</v>
      </c>
      <c r="C73" s="65">
        <v>8771.7000000000007</v>
      </c>
      <c r="D73" s="65">
        <v>4503.7</v>
      </c>
      <c r="E73" s="65">
        <v>13275.4</v>
      </c>
    </row>
    <row r="74" spans="1:5" ht="15.75" thickBot="1" x14ac:dyDescent="0.3">
      <c r="A74" s="59">
        <v>1998</v>
      </c>
      <c r="B74" s="60">
        <v>338715</v>
      </c>
      <c r="C74" s="65">
        <v>9211.2000000000007</v>
      </c>
      <c r="D74" s="65">
        <v>4843.6000000000004</v>
      </c>
      <c r="E74" s="65">
        <v>14054.8</v>
      </c>
    </row>
    <row r="75" spans="1:5" ht="15.75" thickBot="1" x14ac:dyDescent="0.3">
      <c r="A75" s="59">
        <v>1999</v>
      </c>
      <c r="B75" s="60">
        <v>349823</v>
      </c>
      <c r="C75" s="65">
        <v>9495.1</v>
      </c>
      <c r="D75" s="65">
        <v>5052.3</v>
      </c>
      <c r="E75" s="65">
        <v>14547.4</v>
      </c>
    </row>
    <row r="76" spans="1:5" ht="15.75" thickBot="1" x14ac:dyDescent="0.3">
      <c r="A76" s="59">
        <v>2000</v>
      </c>
      <c r="B76" s="60">
        <v>359594</v>
      </c>
      <c r="C76" s="65">
        <v>10400.200000000001</v>
      </c>
      <c r="D76" s="65">
        <v>5412.9</v>
      </c>
      <c r="E76" s="65">
        <v>15813.1</v>
      </c>
    </row>
    <row r="77" spans="1:5" ht="15.75" thickBot="1" x14ac:dyDescent="0.3">
      <c r="A77" s="59">
        <v>2001</v>
      </c>
      <c r="B77" s="60">
        <v>370756</v>
      </c>
      <c r="C77" s="65">
        <v>10626.9</v>
      </c>
      <c r="D77" s="65">
        <v>5705.6</v>
      </c>
      <c r="E77" s="65">
        <v>16332.5</v>
      </c>
    </row>
    <row r="78" spans="1:5" ht="15.75" thickBot="1" x14ac:dyDescent="0.3">
      <c r="A78" s="59">
        <v>2002</v>
      </c>
      <c r="B78" s="60">
        <v>373770</v>
      </c>
      <c r="C78" s="65">
        <v>11197.4</v>
      </c>
      <c r="D78" s="65">
        <v>6246.9</v>
      </c>
      <c r="E78" s="65">
        <v>17444.3</v>
      </c>
    </row>
    <row r="79" spans="1:5" ht="15.75" thickBot="1" x14ac:dyDescent="0.3">
      <c r="A79" s="59">
        <v>2003</v>
      </c>
      <c r="B79" s="60">
        <v>350987</v>
      </c>
      <c r="C79" s="65">
        <v>11634</v>
      </c>
      <c r="D79" s="65">
        <v>6913.4</v>
      </c>
      <c r="E79" s="65">
        <v>18547.400000000001</v>
      </c>
    </row>
    <row r="80" spans="1:5" ht="15.75" thickBot="1" x14ac:dyDescent="0.3">
      <c r="A80" s="59">
        <v>2004</v>
      </c>
      <c r="B80" s="60">
        <v>358645</v>
      </c>
      <c r="C80" s="65">
        <v>12487.4</v>
      </c>
      <c r="D80" s="65">
        <v>8172</v>
      </c>
      <c r="E80" s="65">
        <v>20659.400000000001</v>
      </c>
    </row>
    <row r="81" spans="1:5" ht="15.75" thickBot="1" x14ac:dyDescent="0.3">
      <c r="A81" s="59">
        <v>2005</v>
      </c>
      <c r="B81" s="60">
        <v>366802</v>
      </c>
      <c r="C81" s="65">
        <v>12176.6</v>
      </c>
      <c r="D81" s="65">
        <v>8093.3</v>
      </c>
      <c r="E81" s="65">
        <v>20269.900000000001</v>
      </c>
    </row>
    <row r="82" spans="1:5" ht="15.75" thickBot="1" x14ac:dyDescent="0.3">
      <c r="A82" s="59">
        <v>2006</v>
      </c>
      <c r="B82" s="60">
        <v>369494</v>
      </c>
      <c r="C82" s="65">
        <v>12764.1</v>
      </c>
      <c r="D82" s="65">
        <v>8423.5</v>
      </c>
      <c r="E82" s="65">
        <v>21187.599999999999</v>
      </c>
    </row>
    <row r="83" spans="1:5" ht="15.75" thickBot="1" x14ac:dyDescent="0.3">
      <c r="A83" s="59">
        <v>2007</v>
      </c>
      <c r="B83" s="60">
        <v>382673</v>
      </c>
      <c r="C83" s="65">
        <v>13204.7</v>
      </c>
      <c r="D83" s="65">
        <v>9091.6</v>
      </c>
      <c r="E83" s="65">
        <v>22296.3</v>
      </c>
    </row>
    <row r="84" spans="1:5" ht="15.75" thickBot="1" x14ac:dyDescent="0.3">
      <c r="A84" s="59">
        <v>2008</v>
      </c>
      <c r="B84" s="66">
        <v>399825</v>
      </c>
      <c r="C84" s="65">
        <v>13914.2</v>
      </c>
      <c r="D84" s="65">
        <v>9336.5</v>
      </c>
      <c r="E84" s="65">
        <v>23250.7</v>
      </c>
    </row>
    <row r="85" spans="1:5" ht="15.75" thickBot="1" x14ac:dyDescent="0.3">
      <c r="A85" s="59">
        <v>2009</v>
      </c>
      <c r="B85" s="66">
        <v>402945</v>
      </c>
      <c r="C85" s="65">
        <v>14212.3</v>
      </c>
      <c r="D85" s="65">
        <v>9926.7999999999993</v>
      </c>
      <c r="E85" s="65">
        <v>24139.1</v>
      </c>
    </row>
    <row r="86" spans="1:5" ht="15.75" thickBot="1" x14ac:dyDescent="0.3">
      <c r="A86" s="59">
        <v>2010</v>
      </c>
      <c r="B86" s="66">
        <v>394455</v>
      </c>
      <c r="C86" s="67">
        <v>14285.5</v>
      </c>
      <c r="D86" s="67">
        <v>10341.6</v>
      </c>
      <c r="E86" s="65">
        <v>24647.1</v>
      </c>
    </row>
    <row r="87" spans="1:5" ht="15.75" thickBot="1" x14ac:dyDescent="0.3">
      <c r="A87" s="59">
        <v>2011</v>
      </c>
      <c r="B87" s="66">
        <v>397931</v>
      </c>
      <c r="C87" s="67">
        <v>14331.2</v>
      </c>
      <c r="D87" s="67">
        <v>10597.3</v>
      </c>
      <c r="E87" s="65">
        <v>24928.5</v>
      </c>
    </row>
    <row r="88" spans="1:5" ht="15.75" thickBot="1" x14ac:dyDescent="0.3">
      <c r="A88" s="59">
        <v>2012</v>
      </c>
      <c r="B88" s="66">
        <v>400930</v>
      </c>
      <c r="C88" s="67">
        <v>14368.7</v>
      </c>
      <c r="D88" s="67">
        <v>11048.2</v>
      </c>
      <c r="E88" s="65">
        <v>25416.9</v>
      </c>
    </row>
    <row r="89" spans="1:5" x14ac:dyDescent="0.25">
      <c r="A89" s="17" t="s">
        <v>168</v>
      </c>
    </row>
    <row r="90" spans="1:5" x14ac:dyDescent="0.25">
      <c r="A90" s="17" t="s">
        <v>24</v>
      </c>
    </row>
  </sheetData>
  <mergeCells count="6">
    <mergeCell ref="G4:G6"/>
    <mergeCell ref="A1:E1"/>
    <mergeCell ref="A2:E2"/>
    <mergeCell ref="A3:E3"/>
    <mergeCell ref="A4:E4"/>
    <mergeCell ref="A5:A6"/>
  </mergeCells>
  <hyperlinks>
    <hyperlink ref="G4:G6" location="TOC!A1" display="Back to Table of Content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3"/>
  <sheetViews>
    <sheetView topLeftCell="A82" workbookViewId="0">
      <selection activeCell="W82" sqref="W1:X1048576"/>
    </sheetView>
  </sheetViews>
  <sheetFormatPr defaultRowHeight="15" x14ac:dyDescent="0.25"/>
  <sheetData>
    <row r="1" spans="1:24" x14ac:dyDescent="0.25">
      <c r="A1" s="229" t="s">
        <v>177</v>
      </c>
      <c r="B1" s="229"/>
      <c r="C1" s="229"/>
      <c r="D1" s="229"/>
      <c r="E1" s="229"/>
      <c r="F1" s="229"/>
      <c r="G1" s="229"/>
      <c r="H1" s="229"/>
      <c r="I1" s="229"/>
      <c r="J1" s="229"/>
      <c r="K1" s="229" t="s">
        <v>180</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72" t="s">
        <v>178</v>
      </c>
      <c r="B3" s="273"/>
      <c r="C3" s="273"/>
      <c r="D3" s="273"/>
      <c r="E3" s="273"/>
      <c r="F3" s="273"/>
      <c r="G3" s="273"/>
      <c r="H3" s="273"/>
      <c r="I3" s="273"/>
      <c r="J3" s="285"/>
      <c r="K3" s="284" t="s">
        <v>178</v>
      </c>
      <c r="L3" s="273"/>
      <c r="M3" s="273"/>
      <c r="N3" s="273"/>
      <c r="O3" s="273"/>
      <c r="P3" s="273"/>
      <c r="Q3" s="273"/>
      <c r="R3" s="273"/>
      <c r="S3" s="273"/>
      <c r="T3" s="273"/>
      <c r="U3" s="273"/>
      <c r="V3" s="285"/>
    </row>
    <row r="4" spans="1:24" ht="15.75" thickBot="1" x14ac:dyDescent="0.3">
      <c r="A4" s="278" t="s">
        <v>179</v>
      </c>
      <c r="B4" s="279"/>
      <c r="C4" s="279"/>
      <c r="D4" s="279"/>
      <c r="E4" s="279"/>
      <c r="F4" s="279"/>
      <c r="G4" s="279"/>
      <c r="H4" s="279"/>
      <c r="I4" s="279"/>
      <c r="J4" s="287"/>
      <c r="K4" s="286" t="s">
        <v>181</v>
      </c>
      <c r="L4" s="279"/>
      <c r="M4" s="279"/>
      <c r="N4" s="279"/>
      <c r="O4" s="279"/>
      <c r="P4" s="279"/>
      <c r="Q4" s="279"/>
      <c r="R4" s="279"/>
      <c r="S4" s="279"/>
      <c r="T4" s="279"/>
      <c r="U4" s="279"/>
      <c r="V4" s="287"/>
      <c r="X4" s="217" t="s">
        <v>2199</v>
      </c>
    </row>
    <row r="5" spans="1:24" ht="25.5" customHeight="1" thickBot="1" x14ac:dyDescent="0.3">
      <c r="A5" s="234" t="s">
        <v>3</v>
      </c>
      <c r="B5" s="220" t="s">
        <v>4</v>
      </c>
      <c r="C5" s="221"/>
      <c r="D5" s="221"/>
      <c r="E5" s="222"/>
      <c r="F5" s="234" t="s">
        <v>5</v>
      </c>
      <c r="G5" s="234" t="s">
        <v>6</v>
      </c>
      <c r="H5" s="234" t="s">
        <v>7</v>
      </c>
      <c r="I5" s="234" t="s">
        <v>8</v>
      </c>
      <c r="J5" s="234" t="s">
        <v>9</v>
      </c>
      <c r="K5" s="234" t="s">
        <v>3</v>
      </c>
      <c r="L5" s="220" t="s">
        <v>26</v>
      </c>
      <c r="M5" s="221"/>
      <c r="N5" s="222"/>
      <c r="O5" s="223" t="s">
        <v>27</v>
      </c>
      <c r="P5" s="240" t="s">
        <v>28</v>
      </c>
      <c r="Q5" s="241"/>
      <c r="R5" s="242"/>
      <c r="S5" s="231" t="s">
        <v>29</v>
      </c>
      <c r="T5" s="234" t="s">
        <v>30</v>
      </c>
      <c r="U5" s="234" t="s">
        <v>31</v>
      </c>
      <c r="V5" s="251" t="s">
        <v>82</v>
      </c>
      <c r="X5" s="218"/>
    </row>
    <row r="6" spans="1:24" ht="18" customHeight="1" thickBot="1" x14ac:dyDescent="0.3">
      <c r="A6" s="235"/>
      <c r="B6" s="237" t="s">
        <v>10</v>
      </c>
      <c r="C6" s="237" t="s">
        <v>11</v>
      </c>
      <c r="D6" s="1" t="s">
        <v>12</v>
      </c>
      <c r="E6" s="237" t="s">
        <v>14</v>
      </c>
      <c r="F6" s="235"/>
      <c r="G6" s="235"/>
      <c r="H6" s="235"/>
      <c r="I6" s="235"/>
      <c r="J6" s="235"/>
      <c r="K6" s="235"/>
      <c r="L6" s="237" t="s">
        <v>33</v>
      </c>
      <c r="M6" s="1" t="s">
        <v>34</v>
      </c>
      <c r="N6" s="237" t="s">
        <v>36</v>
      </c>
      <c r="O6" s="224"/>
      <c r="P6" s="238" t="s">
        <v>37</v>
      </c>
      <c r="Q6" s="238" t="s">
        <v>38</v>
      </c>
      <c r="R6" s="238" t="s">
        <v>39</v>
      </c>
      <c r="S6" s="232"/>
      <c r="T6" s="235"/>
      <c r="U6" s="235"/>
      <c r="V6" s="252"/>
      <c r="X6" s="219"/>
    </row>
    <row r="7" spans="1:24" ht="15.75" thickBot="1" x14ac:dyDescent="0.3">
      <c r="A7" s="236"/>
      <c r="B7" s="236"/>
      <c r="C7" s="236"/>
      <c r="D7" s="2" t="s">
        <v>13</v>
      </c>
      <c r="E7" s="236"/>
      <c r="F7" s="236"/>
      <c r="G7" s="236"/>
      <c r="H7" s="236"/>
      <c r="I7" s="236"/>
      <c r="J7" s="236"/>
      <c r="K7" s="236"/>
      <c r="L7" s="236"/>
      <c r="M7" s="2" t="s">
        <v>35</v>
      </c>
      <c r="N7" s="236"/>
      <c r="O7" s="225"/>
      <c r="P7" s="239"/>
      <c r="Q7" s="239"/>
      <c r="R7" s="239"/>
      <c r="S7" s="233"/>
      <c r="T7" s="236"/>
      <c r="U7" s="236"/>
      <c r="V7" s="253"/>
    </row>
    <row r="8" spans="1:24" ht="15.75" thickBot="1" x14ac:dyDescent="0.3">
      <c r="A8" s="3">
        <v>1926</v>
      </c>
      <c r="B8" s="4" t="s">
        <v>16</v>
      </c>
      <c r="C8" s="4" t="s">
        <v>15</v>
      </c>
      <c r="D8" s="4" t="s">
        <v>16</v>
      </c>
      <c r="E8" s="6">
        <v>14400</v>
      </c>
      <c r="F8" s="4" t="s">
        <v>15</v>
      </c>
      <c r="G8" s="4" t="s">
        <v>15</v>
      </c>
      <c r="H8" s="4" t="s">
        <v>15</v>
      </c>
      <c r="I8" s="4" t="s">
        <v>15</v>
      </c>
      <c r="J8" s="6">
        <v>14400</v>
      </c>
      <c r="K8" s="3">
        <v>1926</v>
      </c>
      <c r="L8" s="4" t="s">
        <v>15</v>
      </c>
      <c r="M8" s="4" t="s">
        <v>15</v>
      </c>
      <c r="N8" s="4" t="s">
        <v>15</v>
      </c>
      <c r="O8" s="6">
        <v>8909</v>
      </c>
      <c r="P8" s="6">
        <v>62857</v>
      </c>
      <c r="Q8" s="4" t="s">
        <v>41</v>
      </c>
      <c r="R8" s="6">
        <v>62857</v>
      </c>
      <c r="S8" s="4" t="s">
        <v>15</v>
      </c>
      <c r="T8" s="4" t="s">
        <v>15</v>
      </c>
      <c r="U8" s="6">
        <v>71766</v>
      </c>
      <c r="V8" s="6">
        <v>86166</v>
      </c>
    </row>
    <row r="9" spans="1:24" ht="15.75" thickBot="1" x14ac:dyDescent="0.3">
      <c r="A9" s="3">
        <v>1927</v>
      </c>
      <c r="B9" s="4" t="s">
        <v>16</v>
      </c>
      <c r="C9" s="4" t="s">
        <v>15</v>
      </c>
      <c r="D9" s="4" t="s">
        <v>16</v>
      </c>
      <c r="E9" s="6">
        <v>18000</v>
      </c>
      <c r="F9" s="4" t="s">
        <v>15</v>
      </c>
      <c r="G9" s="4" t="s">
        <v>15</v>
      </c>
      <c r="H9" s="4" t="s">
        <v>15</v>
      </c>
      <c r="I9" s="4" t="s">
        <v>15</v>
      </c>
      <c r="J9" s="6">
        <v>18000</v>
      </c>
      <c r="K9" s="3">
        <v>1927</v>
      </c>
      <c r="L9" s="4" t="s">
        <v>15</v>
      </c>
      <c r="M9" s="4" t="s">
        <v>15</v>
      </c>
      <c r="N9" s="4" t="s">
        <v>15</v>
      </c>
      <c r="O9" s="6">
        <v>8957</v>
      </c>
      <c r="P9" s="6">
        <v>61379</v>
      </c>
      <c r="Q9" s="4" t="s">
        <v>41</v>
      </c>
      <c r="R9" s="6">
        <v>61379</v>
      </c>
      <c r="S9" s="4" t="s">
        <v>15</v>
      </c>
      <c r="T9" s="4" t="s">
        <v>15</v>
      </c>
      <c r="U9" s="6">
        <v>70336</v>
      </c>
      <c r="V9" s="6">
        <v>88336</v>
      </c>
    </row>
    <row r="10" spans="1:24" ht="15.75" thickBot="1" x14ac:dyDescent="0.3">
      <c r="A10" s="3">
        <v>1928</v>
      </c>
      <c r="B10" s="4" t="s">
        <v>16</v>
      </c>
      <c r="C10" s="4" t="s">
        <v>15</v>
      </c>
      <c r="D10" s="4" t="s">
        <v>16</v>
      </c>
      <c r="E10" s="6">
        <v>19700</v>
      </c>
      <c r="F10" s="7">
        <v>41</v>
      </c>
      <c r="G10" s="4" t="s">
        <v>15</v>
      </c>
      <c r="H10" s="4" t="s">
        <v>15</v>
      </c>
      <c r="I10" s="4" t="s">
        <v>15</v>
      </c>
      <c r="J10" s="6">
        <v>19741</v>
      </c>
      <c r="K10" s="3">
        <v>1928</v>
      </c>
      <c r="L10" s="4" t="s">
        <v>15</v>
      </c>
      <c r="M10" s="4" t="s">
        <v>15</v>
      </c>
      <c r="N10" s="4" t="s">
        <v>15</v>
      </c>
      <c r="O10" s="6">
        <v>9611</v>
      </c>
      <c r="P10" s="6">
        <v>58940</v>
      </c>
      <c r="Q10" s="4" t="s">
        <v>41</v>
      </c>
      <c r="R10" s="6">
        <v>58940</v>
      </c>
      <c r="S10" s="4" t="s">
        <v>15</v>
      </c>
      <c r="T10" s="4" t="s">
        <v>15</v>
      </c>
      <c r="U10" s="6">
        <v>68551</v>
      </c>
      <c r="V10" s="6">
        <v>88292</v>
      </c>
    </row>
    <row r="11" spans="1:24" ht="15.75" thickBot="1" x14ac:dyDescent="0.3">
      <c r="A11" s="3">
        <v>1929</v>
      </c>
      <c r="B11" s="4" t="s">
        <v>16</v>
      </c>
      <c r="C11" s="4" t="s">
        <v>15</v>
      </c>
      <c r="D11" s="4" t="s">
        <v>16</v>
      </c>
      <c r="E11" s="6">
        <v>21100</v>
      </c>
      <c r="F11" s="7">
        <v>57</v>
      </c>
      <c r="G11" s="4" t="s">
        <v>15</v>
      </c>
      <c r="H11" s="4" t="s">
        <v>15</v>
      </c>
      <c r="I11" s="4" t="s">
        <v>15</v>
      </c>
      <c r="J11" s="6">
        <v>21157</v>
      </c>
      <c r="K11" s="3">
        <v>1929</v>
      </c>
      <c r="L11" s="4" t="s">
        <v>15</v>
      </c>
      <c r="M11" s="4" t="s">
        <v>15</v>
      </c>
      <c r="N11" s="4" t="s">
        <v>15</v>
      </c>
      <c r="O11" s="6">
        <v>9983</v>
      </c>
      <c r="P11" s="6">
        <v>56980</v>
      </c>
      <c r="Q11" s="4" t="s">
        <v>41</v>
      </c>
      <c r="R11" s="6">
        <v>56980</v>
      </c>
      <c r="S11" s="4" t="s">
        <v>15</v>
      </c>
      <c r="T11" s="4" t="s">
        <v>15</v>
      </c>
      <c r="U11" s="6">
        <v>66963</v>
      </c>
      <c r="V11" s="6">
        <v>88120</v>
      </c>
    </row>
    <row r="12" spans="1:24" ht="15.75" thickBot="1" x14ac:dyDescent="0.3">
      <c r="A12" s="3">
        <v>1930</v>
      </c>
      <c r="B12" s="4" t="s">
        <v>16</v>
      </c>
      <c r="C12" s="4" t="s">
        <v>15</v>
      </c>
      <c r="D12" s="4" t="s">
        <v>16</v>
      </c>
      <c r="E12" s="6">
        <v>21300</v>
      </c>
      <c r="F12" s="7">
        <v>173</v>
      </c>
      <c r="G12" s="4" t="s">
        <v>15</v>
      </c>
      <c r="H12" s="4" t="s">
        <v>15</v>
      </c>
      <c r="I12" s="4" t="s">
        <v>15</v>
      </c>
      <c r="J12" s="6">
        <v>21473</v>
      </c>
      <c r="K12" s="3">
        <v>1930</v>
      </c>
      <c r="L12" s="4" t="s">
        <v>15</v>
      </c>
      <c r="M12" s="4" t="s">
        <v>15</v>
      </c>
      <c r="N12" s="4" t="s">
        <v>15</v>
      </c>
      <c r="O12" s="6">
        <v>9640</v>
      </c>
      <c r="P12" s="6">
        <v>55150</v>
      </c>
      <c r="Q12" s="4" t="s">
        <v>41</v>
      </c>
      <c r="R12" s="6">
        <v>55150</v>
      </c>
      <c r="S12" s="4" t="s">
        <v>15</v>
      </c>
      <c r="T12" s="4" t="s">
        <v>15</v>
      </c>
      <c r="U12" s="6">
        <v>64790</v>
      </c>
      <c r="V12" s="6">
        <v>86263</v>
      </c>
    </row>
    <row r="13" spans="1:24" ht="15.75" thickBot="1" x14ac:dyDescent="0.3">
      <c r="A13" s="3">
        <v>1931</v>
      </c>
      <c r="B13" s="4" t="s">
        <v>16</v>
      </c>
      <c r="C13" s="4" t="s">
        <v>15</v>
      </c>
      <c r="D13" s="4" t="s">
        <v>16</v>
      </c>
      <c r="E13" s="6">
        <v>20700</v>
      </c>
      <c r="F13" s="7">
        <v>225</v>
      </c>
      <c r="G13" s="4" t="s">
        <v>15</v>
      </c>
      <c r="H13" s="4" t="s">
        <v>15</v>
      </c>
      <c r="I13" s="4" t="s">
        <v>15</v>
      </c>
      <c r="J13" s="6">
        <v>20925</v>
      </c>
      <c r="K13" s="3">
        <v>1931</v>
      </c>
      <c r="L13" s="4" t="s">
        <v>15</v>
      </c>
      <c r="M13" s="4" t="s">
        <v>15</v>
      </c>
      <c r="N13" s="4" t="s">
        <v>15</v>
      </c>
      <c r="O13" s="6">
        <v>9638</v>
      </c>
      <c r="P13" s="6">
        <v>53120</v>
      </c>
      <c r="Q13" s="4" t="s">
        <v>41</v>
      </c>
      <c r="R13" s="6">
        <v>53120</v>
      </c>
      <c r="S13" s="4" t="s">
        <v>15</v>
      </c>
      <c r="T13" s="4" t="s">
        <v>15</v>
      </c>
      <c r="U13" s="6">
        <v>62758</v>
      </c>
      <c r="V13" s="6">
        <v>83683</v>
      </c>
    </row>
    <row r="14" spans="1:24" ht="15.75" thickBot="1" x14ac:dyDescent="0.3">
      <c r="A14" s="3">
        <v>1932</v>
      </c>
      <c r="B14" s="4" t="s">
        <v>16</v>
      </c>
      <c r="C14" s="4" t="s">
        <v>15</v>
      </c>
      <c r="D14" s="4" t="s">
        <v>16</v>
      </c>
      <c r="E14" s="6">
        <v>20200</v>
      </c>
      <c r="F14" s="7">
        <v>269</v>
      </c>
      <c r="G14" s="4" t="s">
        <v>15</v>
      </c>
      <c r="H14" s="4" t="s">
        <v>15</v>
      </c>
      <c r="I14" s="4" t="s">
        <v>15</v>
      </c>
      <c r="J14" s="6">
        <v>20469</v>
      </c>
      <c r="K14" s="3">
        <v>1932</v>
      </c>
      <c r="L14" s="4" t="s">
        <v>15</v>
      </c>
      <c r="M14" s="4" t="s">
        <v>15</v>
      </c>
      <c r="N14" s="4" t="s">
        <v>15</v>
      </c>
      <c r="O14" s="6">
        <v>10434</v>
      </c>
      <c r="P14" s="6">
        <v>49500</v>
      </c>
      <c r="Q14" s="4" t="s">
        <v>41</v>
      </c>
      <c r="R14" s="6">
        <v>49500</v>
      </c>
      <c r="S14" s="4" t="s">
        <v>15</v>
      </c>
      <c r="T14" s="4" t="s">
        <v>15</v>
      </c>
      <c r="U14" s="6">
        <v>59934</v>
      </c>
      <c r="V14" s="6">
        <v>80403</v>
      </c>
    </row>
    <row r="15" spans="1:24" ht="15.75" thickBot="1" x14ac:dyDescent="0.3">
      <c r="A15" s="3">
        <v>1933</v>
      </c>
      <c r="B15" s="4" t="s">
        <v>16</v>
      </c>
      <c r="C15" s="4" t="s">
        <v>15</v>
      </c>
      <c r="D15" s="4" t="s">
        <v>16</v>
      </c>
      <c r="E15" s="6">
        <v>20200</v>
      </c>
      <c r="F15" s="7">
        <v>310</v>
      </c>
      <c r="G15" s="4" t="s">
        <v>15</v>
      </c>
      <c r="H15" s="4" t="s">
        <v>15</v>
      </c>
      <c r="I15" s="4" t="s">
        <v>15</v>
      </c>
      <c r="J15" s="6">
        <v>20510</v>
      </c>
      <c r="K15" s="3">
        <v>1933</v>
      </c>
      <c r="L15" s="4" t="s">
        <v>15</v>
      </c>
      <c r="M15" s="4" t="s">
        <v>15</v>
      </c>
      <c r="N15" s="4" t="s">
        <v>15</v>
      </c>
      <c r="O15" s="6">
        <v>10424</v>
      </c>
      <c r="P15" s="6">
        <v>47700</v>
      </c>
      <c r="Q15" s="4" t="s">
        <v>41</v>
      </c>
      <c r="R15" s="6">
        <v>47700</v>
      </c>
      <c r="S15" s="4" t="s">
        <v>15</v>
      </c>
      <c r="T15" s="4" t="s">
        <v>15</v>
      </c>
      <c r="U15" s="6">
        <v>58124</v>
      </c>
      <c r="V15" s="6">
        <v>78634</v>
      </c>
    </row>
    <row r="16" spans="1:24" ht="15.75" thickBot="1" x14ac:dyDescent="0.3">
      <c r="A16" s="3">
        <v>1934</v>
      </c>
      <c r="B16" s="4" t="s">
        <v>16</v>
      </c>
      <c r="C16" s="4" t="s">
        <v>15</v>
      </c>
      <c r="D16" s="4" t="s">
        <v>16</v>
      </c>
      <c r="E16" s="6">
        <v>22200</v>
      </c>
      <c r="F16" s="7">
        <v>441</v>
      </c>
      <c r="G16" s="4" t="s">
        <v>15</v>
      </c>
      <c r="H16" s="4" t="s">
        <v>15</v>
      </c>
      <c r="I16" s="4" t="s">
        <v>15</v>
      </c>
      <c r="J16" s="6">
        <v>22641</v>
      </c>
      <c r="K16" s="3">
        <v>1934</v>
      </c>
      <c r="L16" s="4" t="s">
        <v>15</v>
      </c>
      <c r="M16" s="4" t="s">
        <v>15</v>
      </c>
      <c r="N16" s="4" t="s">
        <v>15</v>
      </c>
      <c r="O16" s="6">
        <v>10418</v>
      </c>
      <c r="P16" s="6">
        <v>43700</v>
      </c>
      <c r="Q16" s="4" t="s">
        <v>41</v>
      </c>
      <c r="R16" s="6">
        <v>43700</v>
      </c>
      <c r="S16" s="4" t="s">
        <v>15</v>
      </c>
      <c r="T16" s="4" t="s">
        <v>15</v>
      </c>
      <c r="U16" s="6">
        <v>54118</v>
      </c>
      <c r="V16" s="6">
        <v>76759</v>
      </c>
    </row>
    <row r="17" spans="1:22" ht="15.75" thickBot="1" x14ac:dyDescent="0.3">
      <c r="A17" s="3">
        <v>1935</v>
      </c>
      <c r="B17" s="4" t="s">
        <v>16</v>
      </c>
      <c r="C17" s="4" t="s">
        <v>15</v>
      </c>
      <c r="D17" s="4" t="s">
        <v>16</v>
      </c>
      <c r="E17" s="6">
        <v>23800</v>
      </c>
      <c r="F17" s="7">
        <v>578</v>
      </c>
      <c r="G17" s="4" t="s">
        <v>15</v>
      </c>
      <c r="H17" s="4" t="s">
        <v>15</v>
      </c>
      <c r="I17" s="4" t="s">
        <v>15</v>
      </c>
      <c r="J17" s="6">
        <v>24378</v>
      </c>
      <c r="K17" s="3">
        <v>1935</v>
      </c>
      <c r="L17" s="4" t="s">
        <v>15</v>
      </c>
      <c r="M17" s="4" t="s">
        <v>15</v>
      </c>
      <c r="N17" s="4" t="s">
        <v>15</v>
      </c>
      <c r="O17" s="6">
        <v>10416</v>
      </c>
      <c r="P17" s="6">
        <v>40050</v>
      </c>
      <c r="Q17" s="4" t="s">
        <v>41</v>
      </c>
      <c r="R17" s="6">
        <v>40050</v>
      </c>
      <c r="S17" s="4" t="s">
        <v>15</v>
      </c>
      <c r="T17" s="4" t="s">
        <v>15</v>
      </c>
      <c r="U17" s="6">
        <v>50466</v>
      </c>
      <c r="V17" s="6">
        <v>74844</v>
      </c>
    </row>
    <row r="18" spans="1:22" ht="15.75" thickBot="1" x14ac:dyDescent="0.3">
      <c r="A18" s="3">
        <v>1936</v>
      </c>
      <c r="B18" s="4" t="s">
        <v>16</v>
      </c>
      <c r="C18" s="4" t="s">
        <v>15</v>
      </c>
      <c r="D18" s="4" t="s">
        <v>16</v>
      </c>
      <c r="E18" s="6">
        <v>26800</v>
      </c>
      <c r="F18" s="6">
        <v>1136</v>
      </c>
      <c r="G18" s="4" t="s">
        <v>15</v>
      </c>
      <c r="H18" s="4" t="s">
        <v>15</v>
      </c>
      <c r="I18" s="4" t="s">
        <v>15</v>
      </c>
      <c r="J18" s="6">
        <v>27936</v>
      </c>
      <c r="K18" s="3">
        <v>1936</v>
      </c>
      <c r="L18" s="4" t="s">
        <v>15</v>
      </c>
      <c r="M18" s="4" t="s">
        <v>15</v>
      </c>
      <c r="N18" s="4" t="s">
        <v>15</v>
      </c>
      <c r="O18" s="6">
        <v>10923</v>
      </c>
      <c r="P18" s="6">
        <v>37180</v>
      </c>
      <c r="Q18" s="4" t="s">
        <v>41</v>
      </c>
      <c r="R18" s="6">
        <v>37180</v>
      </c>
      <c r="S18" s="4" t="s">
        <v>15</v>
      </c>
      <c r="T18" s="4" t="s">
        <v>15</v>
      </c>
      <c r="U18" s="6">
        <v>48103</v>
      </c>
      <c r="V18" s="6">
        <v>76039</v>
      </c>
    </row>
    <row r="19" spans="1:22" ht="15.75" thickBot="1" x14ac:dyDescent="0.3">
      <c r="A19" s="3">
        <v>1937</v>
      </c>
      <c r="B19" s="4" t="s">
        <v>16</v>
      </c>
      <c r="C19" s="4" t="s">
        <v>15</v>
      </c>
      <c r="D19" s="4" t="s">
        <v>16</v>
      </c>
      <c r="E19" s="6">
        <v>27500</v>
      </c>
      <c r="F19" s="6">
        <v>1655</v>
      </c>
      <c r="G19" s="4" t="s">
        <v>15</v>
      </c>
      <c r="H19" s="4" t="s">
        <v>15</v>
      </c>
      <c r="I19" s="4" t="s">
        <v>15</v>
      </c>
      <c r="J19" s="6">
        <v>29155</v>
      </c>
      <c r="K19" s="3">
        <v>1937</v>
      </c>
      <c r="L19" s="4" t="s">
        <v>15</v>
      </c>
      <c r="M19" s="4" t="s">
        <v>15</v>
      </c>
      <c r="N19" s="4" t="s">
        <v>15</v>
      </c>
      <c r="O19" s="6">
        <v>11032</v>
      </c>
      <c r="P19" s="6">
        <v>34180</v>
      </c>
      <c r="Q19" s="4" t="s">
        <v>41</v>
      </c>
      <c r="R19" s="6">
        <v>34180</v>
      </c>
      <c r="S19" s="4" t="s">
        <v>15</v>
      </c>
      <c r="T19" s="4" t="s">
        <v>15</v>
      </c>
      <c r="U19" s="6">
        <v>45212</v>
      </c>
      <c r="V19" s="6">
        <v>74367</v>
      </c>
    </row>
    <row r="20" spans="1:22" ht="15.75" thickBot="1" x14ac:dyDescent="0.3">
      <c r="A20" s="3">
        <v>1938</v>
      </c>
      <c r="B20" s="4" t="s">
        <v>16</v>
      </c>
      <c r="C20" s="4" t="s">
        <v>15</v>
      </c>
      <c r="D20" s="4" t="s">
        <v>16</v>
      </c>
      <c r="E20" s="6">
        <v>28500</v>
      </c>
      <c r="F20" s="6">
        <v>2032</v>
      </c>
      <c r="G20" s="4" t="s">
        <v>15</v>
      </c>
      <c r="H20" s="4" t="s">
        <v>15</v>
      </c>
      <c r="I20" s="4" t="s">
        <v>15</v>
      </c>
      <c r="J20" s="6">
        <v>30532</v>
      </c>
      <c r="K20" s="3">
        <v>1938</v>
      </c>
      <c r="L20" s="4" t="s">
        <v>15</v>
      </c>
      <c r="M20" s="4" t="s">
        <v>15</v>
      </c>
      <c r="N20" s="4" t="s">
        <v>15</v>
      </c>
      <c r="O20" s="6">
        <v>11205</v>
      </c>
      <c r="P20" s="6">
        <v>31400</v>
      </c>
      <c r="Q20" s="4" t="s">
        <v>41</v>
      </c>
      <c r="R20" s="6">
        <v>31400</v>
      </c>
      <c r="S20" s="4" t="s">
        <v>15</v>
      </c>
      <c r="T20" s="4" t="s">
        <v>15</v>
      </c>
      <c r="U20" s="6">
        <v>42605</v>
      </c>
      <c r="V20" s="6">
        <v>73137</v>
      </c>
    </row>
    <row r="21" spans="1:22" ht="15.75" thickBot="1" x14ac:dyDescent="0.3">
      <c r="A21" s="3">
        <v>1939</v>
      </c>
      <c r="B21" s="4" t="s">
        <v>16</v>
      </c>
      <c r="C21" s="4" t="s">
        <v>15</v>
      </c>
      <c r="D21" s="4" t="s">
        <v>16</v>
      </c>
      <c r="E21" s="6">
        <v>32600</v>
      </c>
      <c r="F21" s="6">
        <v>2184</v>
      </c>
      <c r="G21" s="4" t="s">
        <v>15</v>
      </c>
      <c r="H21" s="4" t="s">
        <v>15</v>
      </c>
      <c r="I21" s="4" t="s">
        <v>15</v>
      </c>
      <c r="J21" s="6">
        <v>34784</v>
      </c>
      <c r="K21" s="3">
        <v>1939</v>
      </c>
      <c r="L21" s="4" t="s">
        <v>15</v>
      </c>
      <c r="M21" s="4" t="s">
        <v>15</v>
      </c>
      <c r="N21" s="4" t="s">
        <v>15</v>
      </c>
      <c r="O21" s="6">
        <v>11052</v>
      </c>
      <c r="P21" s="6">
        <v>29320</v>
      </c>
      <c r="Q21" s="4" t="s">
        <v>41</v>
      </c>
      <c r="R21" s="6">
        <v>29320</v>
      </c>
      <c r="S21" s="4" t="s">
        <v>15</v>
      </c>
      <c r="T21" s="4" t="s">
        <v>15</v>
      </c>
      <c r="U21" s="6">
        <v>40372</v>
      </c>
      <c r="V21" s="6">
        <v>75156</v>
      </c>
    </row>
    <row r="22" spans="1:22" ht="15.75" thickBot="1" x14ac:dyDescent="0.3">
      <c r="A22" s="3">
        <v>1940</v>
      </c>
      <c r="B22" s="4" t="s">
        <v>16</v>
      </c>
      <c r="C22" s="4" t="s">
        <v>15</v>
      </c>
      <c r="D22" s="4" t="s">
        <v>16</v>
      </c>
      <c r="E22" s="6">
        <v>35000</v>
      </c>
      <c r="F22" s="6">
        <v>2802</v>
      </c>
      <c r="G22" s="4" t="s">
        <v>15</v>
      </c>
      <c r="H22" s="4" t="s">
        <v>15</v>
      </c>
      <c r="I22" s="4" t="s">
        <v>15</v>
      </c>
      <c r="J22" s="6">
        <v>37802</v>
      </c>
      <c r="K22" s="3">
        <v>1940</v>
      </c>
      <c r="L22" s="4" t="s">
        <v>15</v>
      </c>
      <c r="M22" s="4" t="s">
        <v>15</v>
      </c>
      <c r="N22" s="4" t="s">
        <v>15</v>
      </c>
      <c r="O22" s="6">
        <v>11032</v>
      </c>
      <c r="P22" s="6">
        <v>26630</v>
      </c>
      <c r="Q22" s="4" t="s">
        <v>41</v>
      </c>
      <c r="R22" s="6">
        <v>26630</v>
      </c>
      <c r="S22" s="4" t="s">
        <v>15</v>
      </c>
      <c r="T22" s="4" t="s">
        <v>15</v>
      </c>
      <c r="U22" s="6">
        <v>37662</v>
      </c>
      <c r="V22" s="6">
        <v>75464</v>
      </c>
    </row>
    <row r="23" spans="1:22" ht="15.75" thickBot="1" x14ac:dyDescent="0.3">
      <c r="A23" s="3">
        <v>1941</v>
      </c>
      <c r="B23" s="4" t="s">
        <v>16</v>
      </c>
      <c r="C23" s="4" t="s">
        <v>15</v>
      </c>
      <c r="D23" s="4" t="s">
        <v>16</v>
      </c>
      <c r="E23" s="6">
        <v>39300</v>
      </c>
      <c r="F23" s="6">
        <v>3029</v>
      </c>
      <c r="G23" s="4" t="s">
        <v>15</v>
      </c>
      <c r="H23" s="4" t="s">
        <v>15</v>
      </c>
      <c r="I23" s="4" t="s">
        <v>15</v>
      </c>
      <c r="J23" s="6">
        <v>42329</v>
      </c>
      <c r="K23" s="3">
        <v>1941</v>
      </c>
      <c r="L23" s="4" t="s">
        <v>15</v>
      </c>
      <c r="M23" s="4" t="s">
        <v>15</v>
      </c>
      <c r="N23" s="4" t="s">
        <v>15</v>
      </c>
      <c r="O23" s="6">
        <v>10578</v>
      </c>
      <c r="P23" s="6">
        <v>27092</v>
      </c>
      <c r="Q23" s="4" t="s">
        <v>41</v>
      </c>
      <c r="R23" s="6">
        <v>27092</v>
      </c>
      <c r="S23" s="4" t="s">
        <v>15</v>
      </c>
      <c r="T23" s="4" t="s">
        <v>15</v>
      </c>
      <c r="U23" s="6">
        <v>37670</v>
      </c>
      <c r="V23" s="6">
        <v>79999</v>
      </c>
    </row>
    <row r="24" spans="1:22" ht="15.75" thickBot="1" x14ac:dyDescent="0.3">
      <c r="A24" s="3">
        <v>1942</v>
      </c>
      <c r="B24" s="4" t="s">
        <v>16</v>
      </c>
      <c r="C24" s="4" t="s">
        <v>15</v>
      </c>
      <c r="D24" s="4" t="s">
        <v>16</v>
      </c>
      <c r="E24" s="6">
        <v>46000</v>
      </c>
      <c r="F24" s="6">
        <v>3385</v>
      </c>
      <c r="G24" s="4" t="s">
        <v>15</v>
      </c>
      <c r="H24" s="4" t="s">
        <v>15</v>
      </c>
      <c r="I24" s="4" t="s">
        <v>15</v>
      </c>
      <c r="J24" s="6">
        <v>49385</v>
      </c>
      <c r="K24" s="3">
        <v>1942</v>
      </c>
      <c r="L24" s="4" t="s">
        <v>15</v>
      </c>
      <c r="M24" s="4" t="s">
        <v>15</v>
      </c>
      <c r="N24" s="4" t="s">
        <v>15</v>
      </c>
      <c r="O24" s="6">
        <v>10278</v>
      </c>
      <c r="P24" s="6">
        <v>27230</v>
      </c>
      <c r="Q24" s="4" t="s">
        <v>41</v>
      </c>
      <c r="R24" s="6">
        <v>27230</v>
      </c>
      <c r="S24" s="4" t="s">
        <v>15</v>
      </c>
      <c r="T24" s="4" t="s">
        <v>15</v>
      </c>
      <c r="U24" s="6">
        <v>37508</v>
      </c>
      <c r="V24" s="6">
        <v>86893</v>
      </c>
    </row>
    <row r="25" spans="1:22" ht="15.75" thickBot="1" x14ac:dyDescent="0.3">
      <c r="A25" s="3">
        <v>1943</v>
      </c>
      <c r="B25" s="4" t="s">
        <v>16</v>
      </c>
      <c r="C25" s="4" t="s">
        <v>15</v>
      </c>
      <c r="D25" s="4" t="s">
        <v>16</v>
      </c>
      <c r="E25" s="6">
        <v>47100</v>
      </c>
      <c r="F25" s="6">
        <v>3501</v>
      </c>
      <c r="G25" s="4" t="s">
        <v>15</v>
      </c>
      <c r="H25" s="4" t="s">
        <v>15</v>
      </c>
      <c r="I25" s="4" t="s">
        <v>15</v>
      </c>
      <c r="J25" s="6">
        <v>50601</v>
      </c>
      <c r="K25" s="3">
        <v>1943</v>
      </c>
      <c r="L25" s="4" t="s">
        <v>15</v>
      </c>
      <c r="M25" s="4" t="s">
        <v>15</v>
      </c>
      <c r="N25" s="4" t="s">
        <v>15</v>
      </c>
      <c r="O25" s="6">
        <v>10255</v>
      </c>
      <c r="P25" s="6">
        <v>27250</v>
      </c>
      <c r="Q25" s="4" t="s">
        <v>41</v>
      </c>
      <c r="R25" s="6">
        <v>27250</v>
      </c>
      <c r="S25" s="4" t="s">
        <v>15</v>
      </c>
      <c r="T25" s="4" t="s">
        <v>15</v>
      </c>
      <c r="U25" s="6">
        <v>37505</v>
      </c>
      <c r="V25" s="6">
        <v>88106</v>
      </c>
    </row>
    <row r="26" spans="1:22" ht="15.75" thickBot="1" x14ac:dyDescent="0.3">
      <c r="A26" s="3">
        <v>1944</v>
      </c>
      <c r="B26" s="4" t="s">
        <v>16</v>
      </c>
      <c r="C26" s="4" t="s">
        <v>15</v>
      </c>
      <c r="D26" s="4" t="s">
        <v>16</v>
      </c>
      <c r="E26" s="6">
        <v>48400</v>
      </c>
      <c r="F26" s="6">
        <v>3561</v>
      </c>
      <c r="G26" s="4" t="s">
        <v>15</v>
      </c>
      <c r="H26" s="4" t="s">
        <v>15</v>
      </c>
      <c r="I26" s="4" t="s">
        <v>15</v>
      </c>
      <c r="J26" s="6">
        <v>51961</v>
      </c>
      <c r="K26" s="3">
        <v>1944</v>
      </c>
      <c r="L26" s="4" t="s">
        <v>15</v>
      </c>
      <c r="M26" s="4" t="s">
        <v>15</v>
      </c>
      <c r="N26" s="4" t="s">
        <v>15</v>
      </c>
      <c r="O26" s="6">
        <v>10219</v>
      </c>
      <c r="P26" s="6">
        <v>27180</v>
      </c>
      <c r="Q26" s="4" t="s">
        <v>41</v>
      </c>
      <c r="R26" s="6">
        <v>27180</v>
      </c>
      <c r="S26" s="4" t="s">
        <v>15</v>
      </c>
      <c r="T26" s="4" t="s">
        <v>15</v>
      </c>
      <c r="U26" s="6">
        <v>37399</v>
      </c>
      <c r="V26" s="6">
        <v>89360</v>
      </c>
    </row>
    <row r="27" spans="1:22" ht="15.75" thickBot="1" x14ac:dyDescent="0.3">
      <c r="A27" s="3">
        <v>1945</v>
      </c>
      <c r="B27" s="4" t="s">
        <v>16</v>
      </c>
      <c r="C27" s="4" t="s">
        <v>15</v>
      </c>
      <c r="D27" s="4" t="s">
        <v>16</v>
      </c>
      <c r="E27" s="6">
        <v>49670</v>
      </c>
      <c r="F27" s="6">
        <v>3711</v>
      </c>
      <c r="G27" s="4" t="s">
        <v>15</v>
      </c>
      <c r="H27" s="4" t="s">
        <v>15</v>
      </c>
      <c r="I27" s="4" t="s">
        <v>15</v>
      </c>
      <c r="J27" s="6">
        <v>53381</v>
      </c>
      <c r="K27" s="3">
        <v>1945</v>
      </c>
      <c r="L27" s="4" t="s">
        <v>15</v>
      </c>
      <c r="M27" s="4" t="s">
        <v>15</v>
      </c>
      <c r="N27" s="4" t="s">
        <v>15</v>
      </c>
      <c r="O27" s="6">
        <v>10217</v>
      </c>
      <c r="P27" s="6">
        <v>26680</v>
      </c>
      <c r="Q27" s="4" t="s">
        <v>41</v>
      </c>
      <c r="R27" s="6">
        <v>26680</v>
      </c>
      <c r="S27" s="4" t="s">
        <v>15</v>
      </c>
      <c r="T27" s="4" t="s">
        <v>15</v>
      </c>
      <c r="U27" s="6">
        <v>36897</v>
      </c>
      <c r="V27" s="6">
        <v>90278</v>
      </c>
    </row>
    <row r="28" spans="1:22" ht="15.75" thickBot="1" x14ac:dyDescent="0.3">
      <c r="A28" s="3">
        <v>1946</v>
      </c>
      <c r="B28" s="4" t="s">
        <v>16</v>
      </c>
      <c r="C28" s="4" t="s">
        <v>15</v>
      </c>
      <c r="D28" s="4" t="s">
        <v>16</v>
      </c>
      <c r="E28" s="6">
        <v>52450</v>
      </c>
      <c r="F28" s="6">
        <v>3916</v>
      </c>
      <c r="G28" s="4" t="s">
        <v>15</v>
      </c>
      <c r="H28" s="4" t="s">
        <v>15</v>
      </c>
      <c r="I28" s="4" t="s">
        <v>15</v>
      </c>
      <c r="J28" s="6">
        <v>56366</v>
      </c>
      <c r="K28" s="3">
        <v>1946</v>
      </c>
      <c r="L28" s="4" t="s">
        <v>15</v>
      </c>
      <c r="M28" s="4" t="s">
        <v>15</v>
      </c>
      <c r="N28" s="4" t="s">
        <v>15</v>
      </c>
      <c r="O28" s="6">
        <v>9429</v>
      </c>
      <c r="P28" s="6">
        <v>24730</v>
      </c>
      <c r="Q28" s="4" t="s">
        <v>41</v>
      </c>
      <c r="R28" s="6">
        <v>24730</v>
      </c>
      <c r="S28" s="4" t="s">
        <v>15</v>
      </c>
      <c r="T28" s="4" t="s">
        <v>15</v>
      </c>
      <c r="U28" s="6">
        <v>34159</v>
      </c>
      <c r="V28" s="6">
        <v>90525</v>
      </c>
    </row>
    <row r="29" spans="1:22" ht="15.75" thickBot="1" x14ac:dyDescent="0.3">
      <c r="A29" s="3">
        <v>1947</v>
      </c>
      <c r="B29" s="4" t="s">
        <v>16</v>
      </c>
      <c r="C29" s="4" t="s">
        <v>15</v>
      </c>
      <c r="D29" s="4" t="s">
        <v>16</v>
      </c>
      <c r="E29" s="6">
        <v>56917</v>
      </c>
      <c r="F29" s="6">
        <v>4707</v>
      </c>
      <c r="G29" s="4" t="s">
        <v>15</v>
      </c>
      <c r="H29" s="4" t="s">
        <v>15</v>
      </c>
      <c r="I29" s="4" t="s">
        <v>15</v>
      </c>
      <c r="J29" s="6">
        <v>61624</v>
      </c>
      <c r="K29" s="3">
        <v>1947</v>
      </c>
      <c r="L29" s="4" t="s">
        <v>15</v>
      </c>
      <c r="M29" s="4" t="s">
        <v>15</v>
      </c>
      <c r="N29" s="4" t="s">
        <v>15</v>
      </c>
      <c r="O29" s="6">
        <v>9370</v>
      </c>
      <c r="P29" s="6">
        <v>21607</v>
      </c>
      <c r="Q29" s="4" t="s">
        <v>41</v>
      </c>
      <c r="R29" s="6">
        <v>21607</v>
      </c>
      <c r="S29" s="4" t="s">
        <v>15</v>
      </c>
      <c r="T29" s="4" t="s">
        <v>15</v>
      </c>
      <c r="U29" s="6">
        <v>30977</v>
      </c>
      <c r="V29" s="6">
        <v>92601</v>
      </c>
    </row>
    <row r="30" spans="1:22" ht="15.75" thickBot="1" x14ac:dyDescent="0.3">
      <c r="A30" s="3">
        <v>1948</v>
      </c>
      <c r="B30" s="4" t="s">
        <v>16</v>
      </c>
      <c r="C30" s="4" t="s">
        <v>15</v>
      </c>
      <c r="D30" s="4" t="s">
        <v>16</v>
      </c>
      <c r="E30" s="6">
        <v>58540</v>
      </c>
      <c r="F30" s="6">
        <v>5697</v>
      </c>
      <c r="G30" s="4" t="s">
        <v>15</v>
      </c>
      <c r="H30" s="4" t="s">
        <v>15</v>
      </c>
      <c r="I30" s="4" t="s">
        <v>15</v>
      </c>
      <c r="J30" s="6">
        <v>64237</v>
      </c>
      <c r="K30" s="3">
        <v>1948</v>
      </c>
      <c r="L30" s="4" t="s">
        <v>15</v>
      </c>
      <c r="M30" s="4" t="s">
        <v>15</v>
      </c>
      <c r="N30" s="4" t="s">
        <v>15</v>
      </c>
      <c r="O30" s="6">
        <v>9456</v>
      </c>
      <c r="P30" s="6">
        <v>17578</v>
      </c>
      <c r="Q30" s="4" t="s">
        <v>41</v>
      </c>
      <c r="R30" s="6">
        <v>17578</v>
      </c>
      <c r="S30" s="4" t="s">
        <v>15</v>
      </c>
      <c r="T30" s="4" t="s">
        <v>15</v>
      </c>
      <c r="U30" s="6">
        <v>27034</v>
      </c>
      <c r="V30" s="6">
        <v>91271</v>
      </c>
    </row>
    <row r="31" spans="1:22" ht="15.75" thickBot="1" x14ac:dyDescent="0.3">
      <c r="A31" s="3">
        <v>1949</v>
      </c>
      <c r="B31" s="4" t="s">
        <v>16</v>
      </c>
      <c r="C31" s="4" t="s">
        <v>15</v>
      </c>
      <c r="D31" s="4" t="s">
        <v>16</v>
      </c>
      <c r="E31" s="6">
        <v>57035</v>
      </c>
      <c r="F31" s="6">
        <v>6338</v>
      </c>
      <c r="G31" s="4" t="s">
        <v>15</v>
      </c>
      <c r="H31" s="4" t="s">
        <v>15</v>
      </c>
      <c r="I31" s="4" t="s">
        <v>15</v>
      </c>
      <c r="J31" s="6">
        <v>63373</v>
      </c>
      <c r="K31" s="3">
        <v>1949</v>
      </c>
      <c r="L31" s="4" t="s">
        <v>15</v>
      </c>
      <c r="M31" s="4" t="s">
        <v>15</v>
      </c>
      <c r="N31" s="4" t="s">
        <v>15</v>
      </c>
      <c r="O31" s="6">
        <v>9869</v>
      </c>
      <c r="P31" s="6">
        <v>15505</v>
      </c>
      <c r="Q31" s="4" t="s">
        <v>41</v>
      </c>
      <c r="R31" s="6">
        <v>15505</v>
      </c>
      <c r="S31" s="4" t="s">
        <v>15</v>
      </c>
      <c r="T31" s="4" t="s">
        <v>15</v>
      </c>
      <c r="U31" s="6">
        <v>25374</v>
      </c>
      <c r="V31" s="6">
        <v>88747</v>
      </c>
    </row>
    <row r="32" spans="1:22" ht="15.75" thickBot="1" x14ac:dyDescent="0.3">
      <c r="A32" s="3">
        <v>1950</v>
      </c>
      <c r="B32" s="4" t="s">
        <v>16</v>
      </c>
      <c r="C32" s="4" t="s">
        <v>15</v>
      </c>
      <c r="D32" s="4" t="s">
        <v>16</v>
      </c>
      <c r="E32" s="6">
        <v>56820</v>
      </c>
      <c r="F32" s="6">
        <v>6504</v>
      </c>
      <c r="G32" s="4" t="s">
        <v>15</v>
      </c>
      <c r="H32" s="4" t="s">
        <v>15</v>
      </c>
      <c r="I32" s="4" t="s">
        <v>15</v>
      </c>
      <c r="J32" s="6">
        <v>63324</v>
      </c>
      <c r="K32" s="3">
        <v>1950</v>
      </c>
      <c r="L32" s="4" t="s">
        <v>15</v>
      </c>
      <c r="M32" s="4" t="s">
        <v>15</v>
      </c>
      <c r="N32" s="4" t="s">
        <v>15</v>
      </c>
      <c r="O32" s="6">
        <v>9743</v>
      </c>
      <c r="P32" s="6">
        <v>13800</v>
      </c>
      <c r="Q32" s="4" t="s">
        <v>41</v>
      </c>
      <c r="R32" s="6">
        <v>13800</v>
      </c>
      <c r="S32" s="4" t="s">
        <v>15</v>
      </c>
      <c r="T32" s="4" t="s">
        <v>15</v>
      </c>
      <c r="U32" s="6">
        <v>23543</v>
      </c>
      <c r="V32" s="6">
        <v>86867</v>
      </c>
    </row>
    <row r="33" spans="1:22" ht="15.75" thickBot="1" x14ac:dyDescent="0.3">
      <c r="A33" s="3">
        <v>1951</v>
      </c>
      <c r="B33" s="4" t="s">
        <v>16</v>
      </c>
      <c r="C33" s="4" t="s">
        <v>15</v>
      </c>
      <c r="D33" s="4" t="s">
        <v>16</v>
      </c>
      <c r="E33" s="6">
        <v>57660</v>
      </c>
      <c r="F33" s="6">
        <v>7071</v>
      </c>
      <c r="G33" s="4" t="s">
        <v>15</v>
      </c>
      <c r="H33" s="4" t="s">
        <v>15</v>
      </c>
      <c r="I33" s="4" t="s">
        <v>15</v>
      </c>
      <c r="J33" s="6">
        <v>64731</v>
      </c>
      <c r="K33" s="3">
        <v>1951</v>
      </c>
      <c r="L33" s="4" t="s">
        <v>15</v>
      </c>
      <c r="M33" s="4" t="s">
        <v>15</v>
      </c>
      <c r="N33" s="4" t="s">
        <v>15</v>
      </c>
      <c r="O33" s="6">
        <v>9644</v>
      </c>
      <c r="P33" s="6">
        <v>10960</v>
      </c>
      <c r="Q33" s="4" t="s">
        <v>41</v>
      </c>
      <c r="R33" s="6">
        <v>10960</v>
      </c>
      <c r="S33" s="4" t="s">
        <v>15</v>
      </c>
      <c r="T33" s="4" t="s">
        <v>15</v>
      </c>
      <c r="U33" s="6">
        <v>20604</v>
      </c>
      <c r="V33" s="6">
        <v>85335</v>
      </c>
    </row>
    <row r="34" spans="1:22" ht="15.75" thickBot="1" x14ac:dyDescent="0.3">
      <c r="A34" s="3">
        <v>1952</v>
      </c>
      <c r="B34" s="4" t="s">
        <v>16</v>
      </c>
      <c r="C34" s="4" t="s">
        <v>15</v>
      </c>
      <c r="D34" s="4" t="s">
        <v>16</v>
      </c>
      <c r="E34" s="6">
        <v>55980</v>
      </c>
      <c r="F34" s="6">
        <v>7180</v>
      </c>
      <c r="G34" s="4" t="s">
        <v>15</v>
      </c>
      <c r="H34" s="4" t="s">
        <v>15</v>
      </c>
      <c r="I34" s="4" t="s">
        <v>15</v>
      </c>
      <c r="J34" s="6">
        <v>63160</v>
      </c>
      <c r="K34" s="3">
        <v>1952</v>
      </c>
      <c r="L34" s="4" t="s">
        <v>15</v>
      </c>
      <c r="M34" s="4" t="s">
        <v>15</v>
      </c>
      <c r="N34" s="4" t="s">
        <v>15</v>
      </c>
      <c r="O34" s="6">
        <v>9476</v>
      </c>
      <c r="P34" s="6">
        <v>9700</v>
      </c>
      <c r="Q34" s="4" t="s">
        <v>41</v>
      </c>
      <c r="R34" s="6">
        <v>9700</v>
      </c>
      <c r="S34" s="4" t="s">
        <v>15</v>
      </c>
      <c r="T34" s="4" t="s">
        <v>15</v>
      </c>
      <c r="U34" s="6">
        <v>19176</v>
      </c>
      <c r="V34" s="6">
        <v>82336</v>
      </c>
    </row>
    <row r="35" spans="1:22" ht="15.75" thickBot="1" x14ac:dyDescent="0.3">
      <c r="A35" s="3">
        <v>1953</v>
      </c>
      <c r="B35" s="4" t="s">
        <v>16</v>
      </c>
      <c r="C35" s="4" t="s">
        <v>15</v>
      </c>
      <c r="D35" s="4" t="s">
        <v>16</v>
      </c>
      <c r="E35" s="6">
        <v>54700</v>
      </c>
      <c r="F35" s="6">
        <v>6941</v>
      </c>
      <c r="G35" s="4" t="s">
        <v>15</v>
      </c>
      <c r="H35" s="4" t="s">
        <v>15</v>
      </c>
      <c r="I35" s="4" t="s">
        <v>15</v>
      </c>
      <c r="J35" s="6">
        <v>61641</v>
      </c>
      <c r="K35" s="3">
        <v>1953</v>
      </c>
      <c r="L35" s="4" t="s">
        <v>15</v>
      </c>
      <c r="M35" s="4" t="s">
        <v>15</v>
      </c>
      <c r="N35" s="4" t="s">
        <v>15</v>
      </c>
      <c r="O35" s="6">
        <v>9244</v>
      </c>
      <c r="P35" s="6">
        <v>7990</v>
      </c>
      <c r="Q35" s="4" t="s">
        <v>41</v>
      </c>
      <c r="R35" s="6">
        <v>7990</v>
      </c>
      <c r="S35" s="4" t="s">
        <v>15</v>
      </c>
      <c r="T35" s="4" t="s">
        <v>15</v>
      </c>
      <c r="U35" s="6">
        <v>17234</v>
      </c>
      <c r="V35" s="6">
        <v>78875</v>
      </c>
    </row>
    <row r="36" spans="1:22" ht="15.75" thickBot="1" x14ac:dyDescent="0.3">
      <c r="A36" s="3">
        <v>1954</v>
      </c>
      <c r="B36" s="4" t="s">
        <v>16</v>
      </c>
      <c r="C36" s="4" t="s">
        <v>15</v>
      </c>
      <c r="D36" s="4" t="s">
        <v>16</v>
      </c>
      <c r="E36" s="6">
        <v>54000</v>
      </c>
      <c r="F36" s="6">
        <v>6598</v>
      </c>
      <c r="G36" s="4" t="s">
        <v>15</v>
      </c>
      <c r="H36" s="4" t="s">
        <v>15</v>
      </c>
      <c r="I36" s="4" t="s">
        <v>15</v>
      </c>
      <c r="J36" s="6">
        <v>60598</v>
      </c>
      <c r="K36" s="3">
        <v>1954</v>
      </c>
      <c r="L36" s="4" t="s">
        <v>15</v>
      </c>
      <c r="M36" s="4" t="s">
        <v>15</v>
      </c>
      <c r="N36" s="4" t="s">
        <v>15</v>
      </c>
      <c r="O36" s="6">
        <v>9200</v>
      </c>
      <c r="P36" s="6">
        <v>6400</v>
      </c>
      <c r="Q36" s="4" t="s">
        <v>41</v>
      </c>
      <c r="R36" s="6">
        <v>6400</v>
      </c>
      <c r="S36" s="4" t="s">
        <v>15</v>
      </c>
      <c r="T36" s="4" t="s">
        <v>15</v>
      </c>
      <c r="U36" s="6">
        <v>15600</v>
      </c>
      <c r="V36" s="6">
        <v>76198</v>
      </c>
    </row>
    <row r="37" spans="1:22" ht="15.75" thickBot="1" x14ac:dyDescent="0.3">
      <c r="A37" s="3">
        <v>1955</v>
      </c>
      <c r="B37" s="4" t="s">
        <v>16</v>
      </c>
      <c r="C37" s="4" t="s">
        <v>15</v>
      </c>
      <c r="D37" s="4" t="s">
        <v>16</v>
      </c>
      <c r="E37" s="6">
        <v>52400</v>
      </c>
      <c r="F37" s="6">
        <v>6157</v>
      </c>
      <c r="G37" s="4" t="s">
        <v>15</v>
      </c>
      <c r="H37" s="4" t="s">
        <v>15</v>
      </c>
      <c r="I37" s="4" t="s">
        <v>15</v>
      </c>
      <c r="J37" s="6">
        <v>58557</v>
      </c>
      <c r="K37" s="3">
        <v>1955</v>
      </c>
      <c r="L37" s="4" t="s">
        <v>15</v>
      </c>
      <c r="M37" s="4" t="s">
        <v>15</v>
      </c>
      <c r="N37" s="4" t="s">
        <v>15</v>
      </c>
      <c r="O37" s="6">
        <v>9232</v>
      </c>
      <c r="P37" s="6">
        <v>5300</v>
      </c>
      <c r="Q37" s="4" t="s">
        <v>41</v>
      </c>
      <c r="R37" s="6">
        <v>5300</v>
      </c>
      <c r="S37" s="4" t="s">
        <v>15</v>
      </c>
      <c r="T37" s="4" t="s">
        <v>15</v>
      </c>
      <c r="U37" s="6">
        <v>14532</v>
      </c>
      <c r="V37" s="6">
        <v>73089</v>
      </c>
    </row>
    <row r="38" spans="1:22" ht="15.75" thickBot="1" x14ac:dyDescent="0.3">
      <c r="A38" s="3">
        <v>1956</v>
      </c>
      <c r="B38" s="4" t="s">
        <v>16</v>
      </c>
      <c r="C38" s="4" t="s">
        <v>15</v>
      </c>
      <c r="D38" s="4" t="s">
        <v>16</v>
      </c>
      <c r="E38" s="6">
        <v>51400</v>
      </c>
      <c r="F38" s="6">
        <v>5748</v>
      </c>
      <c r="G38" s="4" t="s">
        <v>15</v>
      </c>
      <c r="H38" s="4" t="s">
        <v>15</v>
      </c>
      <c r="I38" s="4" t="s">
        <v>15</v>
      </c>
      <c r="J38" s="6">
        <v>57148</v>
      </c>
      <c r="K38" s="3">
        <v>1956</v>
      </c>
      <c r="L38" s="4" t="s">
        <v>15</v>
      </c>
      <c r="M38" s="4" t="s">
        <v>15</v>
      </c>
      <c r="N38" s="4" t="s">
        <v>15</v>
      </c>
      <c r="O38" s="6">
        <v>9255</v>
      </c>
      <c r="P38" s="6">
        <v>3970</v>
      </c>
      <c r="Q38" s="4" t="s">
        <v>41</v>
      </c>
      <c r="R38" s="6">
        <v>3970</v>
      </c>
      <c r="S38" s="4" t="s">
        <v>15</v>
      </c>
      <c r="T38" s="4" t="s">
        <v>15</v>
      </c>
      <c r="U38" s="6">
        <v>13225</v>
      </c>
      <c r="V38" s="6">
        <v>70373</v>
      </c>
    </row>
    <row r="39" spans="1:22" ht="15.75" thickBot="1" x14ac:dyDescent="0.3">
      <c r="A39" s="3">
        <v>1957</v>
      </c>
      <c r="B39" s="4" t="s">
        <v>16</v>
      </c>
      <c r="C39" s="4" t="s">
        <v>15</v>
      </c>
      <c r="D39" s="4" t="s">
        <v>16</v>
      </c>
      <c r="E39" s="6">
        <v>50800</v>
      </c>
      <c r="F39" s="6">
        <v>5412</v>
      </c>
      <c r="G39" s="4" t="s">
        <v>15</v>
      </c>
      <c r="H39" s="4" t="s">
        <v>15</v>
      </c>
      <c r="I39" s="4" t="s">
        <v>15</v>
      </c>
      <c r="J39" s="6">
        <v>56212</v>
      </c>
      <c r="K39" s="3">
        <v>1957</v>
      </c>
      <c r="L39" s="4" t="s">
        <v>15</v>
      </c>
      <c r="M39" s="4" t="s">
        <v>15</v>
      </c>
      <c r="N39" s="4" t="s">
        <v>15</v>
      </c>
      <c r="O39" s="6">
        <v>9158</v>
      </c>
      <c r="P39" s="6">
        <v>3601</v>
      </c>
      <c r="Q39" s="4" t="s">
        <v>41</v>
      </c>
      <c r="R39" s="6">
        <v>3601</v>
      </c>
      <c r="S39" s="4" t="s">
        <v>15</v>
      </c>
      <c r="T39" s="4" t="s">
        <v>15</v>
      </c>
      <c r="U39" s="6">
        <v>12759</v>
      </c>
      <c r="V39" s="6">
        <v>68971</v>
      </c>
    </row>
    <row r="40" spans="1:22" ht="15.75" thickBot="1" x14ac:dyDescent="0.3">
      <c r="A40" s="3">
        <v>1958</v>
      </c>
      <c r="B40" s="4" t="s">
        <v>16</v>
      </c>
      <c r="C40" s="4" t="s">
        <v>15</v>
      </c>
      <c r="D40" s="4" t="s">
        <v>16</v>
      </c>
      <c r="E40" s="6">
        <v>50100</v>
      </c>
      <c r="F40" s="6">
        <v>4848</v>
      </c>
      <c r="G40" s="4" t="s">
        <v>15</v>
      </c>
      <c r="H40" s="4" t="s">
        <v>15</v>
      </c>
      <c r="I40" s="4" t="s">
        <v>15</v>
      </c>
      <c r="J40" s="6">
        <v>54948</v>
      </c>
      <c r="K40" s="3">
        <v>1958</v>
      </c>
      <c r="L40" s="4" t="s">
        <v>15</v>
      </c>
      <c r="M40" s="4" t="s">
        <v>15</v>
      </c>
      <c r="N40" s="4" t="s">
        <v>15</v>
      </c>
      <c r="O40" s="6">
        <v>9093</v>
      </c>
      <c r="P40" s="6">
        <v>3108</v>
      </c>
      <c r="Q40" s="4" t="s">
        <v>41</v>
      </c>
      <c r="R40" s="6">
        <v>3108</v>
      </c>
      <c r="S40" s="4" t="s">
        <v>15</v>
      </c>
      <c r="T40" s="4" t="s">
        <v>15</v>
      </c>
      <c r="U40" s="6">
        <v>12201</v>
      </c>
      <c r="V40" s="6">
        <v>67149</v>
      </c>
    </row>
    <row r="41" spans="1:22" ht="15.75" thickBot="1" x14ac:dyDescent="0.3">
      <c r="A41" s="3">
        <v>1959</v>
      </c>
      <c r="B41" s="4" t="s">
        <v>16</v>
      </c>
      <c r="C41" s="4" t="s">
        <v>15</v>
      </c>
      <c r="D41" s="4" t="s">
        <v>16</v>
      </c>
      <c r="E41" s="6">
        <v>49500</v>
      </c>
      <c r="F41" s="6">
        <v>4297</v>
      </c>
      <c r="G41" s="4" t="s">
        <v>15</v>
      </c>
      <c r="H41" s="4" t="s">
        <v>15</v>
      </c>
      <c r="I41" s="4" t="s">
        <v>15</v>
      </c>
      <c r="J41" s="6">
        <v>53797</v>
      </c>
      <c r="K41" s="3">
        <v>1959</v>
      </c>
      <c r="L41" s="4" t="s">
        <v>15</v>
      </c>
      <c r="M41" s="4" t="s">
        <v>15</v>
      </c>
      <c r="N41" s="4" t="s">
        <v>15</v>
      </c>
      <c r="O41" s="6">
        <v>9000</v>
      </c>
      <c r="P41" s="6">
        <v>2983</v>
      </c>
      <c r="Q41" s="4" t="s">
        <v>41</v>
      </c>
      <c r="R41" s="6">
        <v>2983</v>
      </c>
      <c r="S41" s="4" t="s">
        <v>15</v>
      </c>
      <c r="T41" s="4" t="s">
        <v>15</v>
      </c>
      <c r="U41" s="6">
        <v>11983</v>
      </c>
      <c r="V41" s="6">
        <v>65780</v>
      </c>
    </row>
    <row r="42" spans="1:22" ht="15.75" thickBot="1" x14ac:dyDescent="0.3">
      <c r="A42" s="3">
        <v>1960</v>
      </c>
      <c r="B42" s="4" t="s">
        <v>16</v>
      </c>
      <c r="C42" s="4" t="s">
        <v>15</v>
      </c>
      <c r="D42" s="4" t="s">
        <v>16</v>
      </c>
      <c r="E42" s="6">
        <v>49600</v>
      </c>
      <c r="F42" s="6">
        <v>3826</v>
      </c>
      <c r="G42" s="4" t="s">
        <v>15</v>
      </c>
      <c r="H42" s="4" t="s">
        <v>15</v>
      </c>
      <c r="I42" s="4" t="s">
        <v>15</v>
      </c>
      <c r="J42" s="6">
        <v>53426</v>
      </c>
      <c r="K42" s="3">
        <v>1960</v>
      </c>
      <c r="L42" s="4" t="s">
        <v>15</v>
      </c>
      <c r="M42" s="4" t="s">
        <v>15</v>
      </c>
      <c r="N42" s="4" t="s">
        <v>15</v>
      </c>
      <c r="O42" s="6">
        <v>9010</v>
      </c>
      <c r="P42" s="6">
        <v>2856</v>
      </c>
      <c r="Q42" s="4" t="s">
        <v>41</v>
      </c>
      <c r="R42" s="6">
        <v>2856</v>
      </c>
      <c r="S42" s="4" t="s">
        <v>15</v>
      </c>
      <c r="T42" s="4" t="s">
        <v>15</v>
      </c>
      <c r="U42" s="6">
        <v>11866</v>
      </c>
      <c r="V42" s="6">
        <v>65292</v>
      </c>
    </row>
    <row r="43" spans="1:22" ht="15.75" thickBot="1" x14ac:dyDescent="0.3">
      <c r="A43" s="3">
        <v>1961</v>
      </c>
      <c r="B43" s="4" t="s">
        <v>16</v>
      </c>
      <c r="C43" s="4" t="s">
        <v>15</v>
      </c>
      <c r="D43" s="4" t="s">
        <v>16</v>
      </c>
      <c r="E43" s="6">
        <v>49000</v>
      </c>
      <c r="F43" s="6">
        <v>3593</v>
      </c>
      <c r="G43" s="4" t="s">
        <v>15</v>
      </c>
      <c r="H43" s="4" t="s">
        <v>15</v>
      </c>
      <c r="I43" s="4" t="s">
        <v>15</v>
      </c>
      <c r="J43" s="6">
        <v>52593</v>
      </c>
      <c r="K43" s="3">
        <v>1961</v>
      </c>
      <c r="L43" s="4" t="s">
        <v>15</v>
      </c>
      <c r="M43" s="4" t="s">
        <v>15</v>
      </c>
      <c r="N43" s="4" t="s">
        <v>15</v>
      </c>
      <c r="O43" s="6">
        <v>9078</v>
      </c>
      <c r="P43" s="6">
        <v>2341</v>
      </c>
      <c r="Q43" s="4" t="s">
        <v>41</v>
      </c>
      <c r="R43" s="6">
        <v>2341</v>
      </c>
      <c r="S43" s="4" t="s">
        <v>15</v>
      </c>
      <c r="T43" s="4" t="s">
        <v>15</v>
      </c>
      <c r="U43" s="6">
        <v>11419</v>
      </c>
      <c r="V43" s="6">
        <v>64012</v>
      </c>
    </row>
    <row r="44" spans="1:22" ht="15.75" thickBot="1" x14ac:dyDescent="0.3">
      <c r="A44" s="3">
        <v>1962</v>
      </c>
      <c r="B44" s="4" t="s">
        <v>16</v>
      </c>
      <c r="C44" s="4" t="s">
        <v>15</v>
      </c>
      <c r="D44" s="4" t="s">
        <v>16</v>
      </c>
      <c r="E44" s="6">
        <v>48800</v>
      </c>
      <c r="F44" s="6">
        <v>3161</v>
      </c>
      <c r="G44" s="4" t="s">
        <v>15</v>
      </c>
      <c r="H44" s="4" t="s">
        <v>15</v>
      </c>
      <c r="I44" s="4" t="s">
        <v>15</v>
      </c>
      <c r="J44" s="6">
        <v>51961</v>
      </c>
      <c r="K44" s="3">
        <v>1962</v>
      </c>
      <c r="L44" s="4" t="s">
        <v>15</v>
      </c>
      <c r="M44" s="4" t="s">
        <v>15</v>
      </c>
      <c r="N44" s="4" t="s">
        <v>15</v>
      </c>
      <c r="O44" s="6">
        <v>8865</v>
      </c>
      <c r="P44" s="6">
        <v>2219</v>
      </c>
      <c r="Q44" s="4" t="s">
        <v>41</v>
      </c>
      <c r="R44" s="6">
        <v>2219</v>
      </c>
      <c r="S44" s="4" t="s">
        <v>15</v>
      </c>
      <c r="T44" s="4" t="s">
        <v>15</v>
      </c>
      <c r="U44" s="6">
        <v>11084</v>
      </c>
      <c r="V44" s="6">
        <v>63045</v>
      </c>
    </row>
    <row r="45" spans="1:22" ht="15.75" thickBot="1" x14ac:dyDescent="0.3">
      <c r="A45" s="3">
        <v>1963</v>
      </c>
      <c r="B45" s="4" t="s">
        <v>16</v>
      </c>
      <c r="C45" s="4" t="s">
        <v>15</v>
      </c>
      <c r="D45" s="4" t="s">
        <v>16</v>
      </c>
      <c r="E45" s="6">
        <v>49400</v>
      </c>
      <c r="F45" s="6">
        <v>2155</v>
      </c>
      <c r="G45" s="4" t="s">
        <v>15</v>
      </c>
      <c r="H45" s="4" t="s">
        <v>15</v>
      </c>
      <c r="I45" s="4" t="s">
        <v>15</v>
      </c>
      <c r="J45" s="6">
        <v>51555</v>
      </c>
      <c r="K45" s="3">
        <v>1963</v>
      </c>
      <c r="L45" s="4" t="s">
        <v>15</v>
      </c>
      <c r="M45" s="4" t="s">
        <v>15</v>
      </c>
      <c r="N45" s="4" t="s">
        <v>15</v>
      </c>
      <c r="O45" s="6">
        <v>8878</v>
      </c>
      <c r="P45" s="6">
        <v>1756</v>
      </c>
      <c r="Q45" s="4" t="s">
        <v>41</v>
      </c>
      <c r="R45" s="6">
        <v>1756</v>
      </c>
      <c r="S45" s="4" t="s">
        <v>15</v>
      </c>
      <c r="T45" s="4" t="s">
        <v>15</v>
      </c>
      <c r="U45" s="6">
        <v>10634</v>
      </c>
      <c r="V45" s="6">
        <v>62189</v>
      </c>
    </row>
    <row r="46" spans="1:22" ht="15.75" thickBot="1" x14ac:dyDescent="0.3">
      <c r="A46" s="3">
        <v>1964</v>
      </c>
      <c r="B46" s="4" t="s">
        <v>16</v>
      </c>
      <c r="C46" s="4" t="s">
        <v>15</v>
      </c>
      <c r="D46" s="4" t="s">
        <v>16</v>
      </c>
      <c r="E46" s="6">
        <v>49200</v>
      </c>
      <c r="F46" s="6">
        <v>1865</v>
      </c>
      <c r="G46" s="4" t="s">
        <v>15</v>
      </c>
      <c r="H46" s="4" t="s">
        <v>15</v>
      </c>
      <c r="I46" s="4" t="s">
        <v>15</v>
      </c>
      <c r="J46" s="6">
        <v>51065</v>
      </c>
      <c r="K46" s="3">
        <v>1964</v>
      </c>
      <c r="L46" s="4" t="s">
        <v>15</v>
      </c>
      <c r="M46" s="4" t="s">
        <v>15</v>
      </c>
      <c r="N46" s="4" t="s">
        <v>15</v>
      </c>
      <c r="O46" s="6">
        <v>9061</v>
      </c>
      <c r="P46" s="6">
        <v>1553</v>
      </c>
      <c r="Q46" s="4" t="s">
        <v>41</v>
      </c>
      <c r="R46" s="6">
        <v>1553</v>
      </c>
      <c r="S46" s="4" t="s">
        <v>15</v>
      </c>
      <c r="T46" s="4" t="s">
        <v>15</v>
      </c>
      <c r="U46" s="6">
        <v>10614</v>
      </c>
      <c r="V46" s="6">
        <v>61679</v>
      </c>
    </row>
    <row r="47" spans="1:22" ht="15.75" thickBot="1" x14ac:dyDescent="0.3">
      <c r="A47" s="3">
        <v>1965</v>
      </c>
      <c r="B47" s="4" t="s">
        <v>16</v>
      </c>
      <c r="C47" s="4" t="s">
        <v>15</v>
      </c>
      <c r="D47" s="4" t="s">
        <v>16</v>
      </c>
      <c r="E47" s="6">
        <v>49600</v>
      </c>
      <c r="F47" s="6">
        <v>1453</v>
      </c>
      <c r="G47" s="4" t="s">
        <v>15</v>
      </c>
      <c r="H47" s="4" t="s">
        <v>15</v>
      </c>
      <c r="I47" s="4" t="s">
        <v>15</v>
      </c>
      <c r="J47" s="6">
        <v>51053</v>
      </c>
      <c r="K47" s="3">
        <v>1965</v>
      </c>
      <c r="L47" s="4" t="s">
        <v>15</v>
      </c>
      <c r="M47" s="4" t="s">
        <v>15</v>
      </c>
      <c r="N47" s="4" t="s">
        <v>15</v>
      </c>
      <c r="O47" s="6">
        <v>9115</v>
      </c>
      <c r="P47" s="6">
        <v>1549</v>
      </c>
      <c r="Q47" s="4" t="s">
        <v>41</v>
      </c>
      <c r="R47" s="6">
        <v>1549</v>
      </c>
      <c r="S47" s="4" t="s">
        <v>15</v>
      </c>
      <c r="T47" s="4" t="s">
        <v>15</v>
      </c>
      <c r="U47" s="6">
        <v>10664</v>
      </c>
      <c r="V47" s="6">
        <v>61717</v>
      </c>
    </row>
    <row r="48" spans="1:22" ht="15.75" thickBot="1" x14ac:dyDescent="0.3">
      <c r="A48" s="3">
        <v>1966</v>
      </c>
      <c r="B48" s="4" t="s">
        <v>16</v>
      </c>
      <c r="C48" s="4" t="s">
        <v>15</v>
      </c>
      <c r="D48" s="4" t="s">
        <v>16</v>
      </c>
      <c r="E48" s="6">
        <v>50130</v>
      </c>
      <c r="F48" s="6">
        <v>1326</v>
      </c>
      <c r="G48" s="4" t="s">
        <v>15</v>
      </c>
      <c r="H48" s="4" t="s">
        <v>15</v>
      </c>
      <c r="I48" s="4" t="s">
        <v>15</v>
      </c>
      <c r="J48" s="6">
        <v>51456</v>
      </c>
      <c r="K48" s="3">
        <v>1966</v>
      </c>
      <c r="L48" s="4" t="s">
        <v>15</v>
      </c>
      <c r="M48" s="4" t="s">
        <v>15</v>
      </c>
      <c r="N48" s="4" t="s">
        <v>15</v>
      </c>
      <c r="O48" s="6">
        <v>9273</v>
      </c>
      <c r="P48" s="6">
        <v>1407</v>
      </c>
      <c r="Q48" s="4" t="s">
        <v>41</v>
      </c>
      <c r="R48" s="6">
        <v>1407</v>
      </c>
      <c r="S48" s="4" t="s">
        <v>15</v>
      </c>
      <c r="T48" s="4" t="s">
        <v>15</v>
      </c>
      <c r="U48" s="6">
        <v>10680</v>
      </c>
      <c r="V48" s="6">
        <v>62136</v>
      </c>
    </row>
    <row r="49" spans="1:22" ht="15.75" thickBot="1" x14ac:dyDescent="0.3">
      <c r="A49" s="3">
        <v>1967</v>
      </c>
      <c r="B49" s="4" t="s">
        <v>16</v>
      </c>
      <c r="C49" s="4" t="s">
        <v>15</v>
      </c>
      <c r="D49" s="4" t="s">
        <v>16</v>
      </c>
      <c r="E49" s="6">
        <v>50180</v>
      </c>
      <c r="F49" s="6">
        <v>1244</v>
      </c>
      <c r="G49" s="4" t="s">
        <v>15</v>
      </c>
      <c r="H49" s="4" t="s">
        <v>15</v>
      </c>
      <c r="I49" s="4" t="s">
        <v>15</v>
      </c>
      <c r="J49" s="6">
        <v>51424</v>
      </c>
      <c r="K49" s="3">
        <v>1967</v>
      </c>
      <c r="L49" s="4" t="s">
        <v>15</v>
      </c>
      <c r="M49" s="4" t="s">
        <v>15</v>
      </c>
      <c r="N49" s="4" t="s">
        <v>15</v>
      </c>
      <c r="O49" s="6">
        <v>9257</v>
      </c>
      <c r="P49" s="6">
        <v>1388</v>
      </c>
      <c r="Q49" s="4" t="s">
        <v>41</v>
      </c>
      <c r="R49" s="6">
        <v>1388</v>
      </c>
      <c r="S49" s="4" t="s">
        <v>15</v>
      </c>
      <c r="T49" s="4" t="s">
        <v>15</v>
      </c>
      <c r="U49" s="6">
        <v>10645</v>
      </c>
      <c r="V49" s="6">
        <v>62069</v>
      </c>
    </row>
    <row r="50" spans="1:22" ht="15.75" thickBot="1" x14ac:dyDescent="0.3">
      <c r="A50" s="3">
        <v>1968</v>
      </c>
      <c r="B50" s="4" t="s">
        <v>16</v>
      </c>
      <c r="C50" s="4" t="s">
        <v>15</v>
      </c>
      <c r="D50" s="4" t="s">
        <v>16</v>
      </c>
      <c r="E50" s="6">
        <v>50000</v>
      </c>
      <c r="F50" s="6">
        <v>1185</v>
      </c>
      <c r="G50" s="4" t="s">
        <v>15</v>
      </c>
      <c r="H50" s="4" t="s">
        <v>15</v>
      </c>
      <c r="I50" s="4" t="s">
        <v>15</v>
      </c>
      <c r="J50" s="6">
        <v>51185</v>
      </c>
      <c r="K50" s="3">
        <v>1968</v>
      </c>
      <c r="L50" s="4" t="s">
        <v>15</v>
      </c>
      <c r="M50" s="4" t="s">
        <v>15</v>
      </c>
      <c r="N50" s="4" t="s">
        <v>15</v>
      </c>
      <c r="O50" s="6">
        <v>9390</v>
      </c>
      <c r="P50" s="6">
        <v>1355</v>
      </c>
      <c r="Q50" s="4" t="s">
        <v>41</v>
      </c>
      <c r="R50" s="6">
        <v>1355</v>
      </c>
      <c r="S50" s="4" t="s">
        <v>15</v>
      </c>
      <c r="T50" s="4" t="s">
        <v>15</v>
      </c>
      <c r="U50" s="6">
        <v>10745</v>
      </c>
      <c r="V50" s="6">
        <v>61930</v>
      </c>
    </row>
    <row r="51" spans="1:22" ht="15.75" thickBot="1" x14ac:dyDescent="0.3">
      <c r="A51" s="3">
        <v>1969</v>
      </c>
      <c r="B51" s="4" t="s">
        <v>16</v>
      </c>
      <c r="C51" s="4" t="s">
        <v>15</v>
      </c>
      <c r="D51" s="4" t="s">
        <v>16</v>
      </c>
      <c r="E51" s="6">
        <v>49600</v>
      </c>
      <c r="F51" s="6">
        <v>1082</v>
      </c>
      <c r="G51" s="4" t="s">
        <v>15</v>
      </c>
      <c r="H51" s="4" t="s">
        <v>15</v>
      </c>
      <c r="I51" s="4" t="s">
        <v>15</v>
      </c>
      <c r="J51" s="6">
        <v>50682</v>
      </c>
      <c r="K51" s="3">
        <v>1969</v>
      </c>
      <c r="L51" s="4" t="s">
        <v>15</v>
      </c>
      <c r="M51" s="4" t="s">
        <v>15</v>
      </c>
      <c r="N51" s="4" t="s">
        <v>15</v>
      </c>
      <c r="O51" s="6">
        <v>9343</v>
      </c>
      <c r="P51" s="6">
        <v>1322</v>
      </c>
      <c r="Q51" s="4" t="s">
        <v>41</v>
      </c>
      <c r="R51" s="6">
        <v>1322</v>
      </c>
      <c r="S51" s="4" t="s">
        <v>15</v>
      </c>
      <c r="T51" s="4" t="s">
        <v>15</v>
      </c>
      <c r="U51" s="6">
        <v>10665</v>
      </c>
      <c r="V51" s="6">
        <v>61347</v>
      </c>
    </row>
    <row r="52" spans="1:22" ht="15.75" thickBot="1" x14ac:dyDescent="0.3">
      <c r="A52" s="3">
        <v>1970</v>
      </c>
      <c r="B52" s="4" t="s">
        <v>16</v>
      </c>
      <c r="C52" s="4" t="s">
        <v>15</v>
      </c>
      <c r="D52" s="4" t="s">
        <v>16</v>
      </c>
      <c r="E52" s="6">
        <v>49700</v>
      </c>
      <c r="F52" s="6">
        <v>1050</v>
      </c>
      <c r="G52" s="4" t="s">
        <v>15</v>
      </c>
      <c r="H52" s="4" t="s">
        <v>15</v>
      </c>
      <c r="I52" s="4" t="s">
        <v>15</v>
      </c>
      <c r="J52" s="6">
        <v>50750</v>
      </c>
      <c r="K52" s="3">
        <v>1970</v>
      </c>
      <c r="L52" s="4" t="s">
        <v>15</v>
      </c>
      <c r="M52" s="4" t="s">
        <v>15</v>
      </c>
      <c r="N52" s="4" t="s">
        <v>15</v>
      </c>
      <c r="O52" s="6">
        <v>9338</v>
      </c>
      <c r="P52" s="6">
        <v>1262</v>
      </c>
      <c r="Q52" s="4" t="s">
        <v>41</v>
      </c>
      <c r="R52" s="6">
        <v>1262</v>
      </c>
      <c r="S52" s="4" t="s">
        <v>15</v>
      </c>
      <c r="T52" s="4" t="s">
        <v>15</v>
      </c>
      <c r="U52" s="6">
        <v>10600</v>
      </c>
      <c r="V52" s="6">
        <v>61350</v>
      </c>
    </row>
    <row r="53" spans="1:22" ht="15.75" thickBot="1" x14ac:dyDescent="0.3">
      <c r="A53" s="3">
        <v>1971</v>
      </c>
      <c r="B53" s="4" t="s">
        <v>16</v>
      </c>
      <c r="C53" s="4" t="s">
        <v>15</v>
      </c>
      <c r="D53" s="4" t="s">
        <v>16</v>
      </c>
      <c r="E53" s="6">
        <v>49150</v>
      </c>
      <c r="F53" s="6">
        <v>1037</v>
      </c>
      <c r="G53" s="4" t="s">
        <v>15</v>
      </c>
      <c r="H53" s="4" t="s">
        <v>15</v>
      </c>
      <c r="I53" s="4" t="s">
        <v>15</v>
      </c>
      <c r="J53" s="6">
        <v>50187</v>
      </c>
      <c r="K53" s="3">
        <v>1971</v>
      </c>
      <c r="L53" s="4" t="s">
        <v>15</v>
      </c>
      <c r="M53" s="4" t="s">
        <v>15</v>
      </c>
      <c r="N53" s="4" t="s">
        <v>15</v>
      </c>
      <c r="O53" s="6">
        <v>9325</v>
      </c>
      <c r="P53" s="6">
        <v>1225</v>
      </c>
      <c r="Q53" s="4" t="s">
        <v>41</v>
      </c>
      <c r="R53" s="6">
        <v>1225</v>
      </c>
      <c r="S53" s="4" t="s">
        <v>15</v>
      </c>
      <c r="T53" s="4" t="s">
        <v>15</v>
      </c>
      <c r="U53" s="6">
        <v>10550</v>
      </c>
      <c r="V53" s="6">
        <v>60737</v>
      </c>
    </row>
    <row r="54" spans="1:22" ht="15.75" thickBot="1" x14ac:dyDescent="0.3">
      <c r="A54" s="3">
        <v>1972</v>
      </c>
      <c r="B54" s="4" t="s">
        <v>16</v>
      </c>
      <c r="C54" s="4" t="s">
        <v>15</v>
      </c>
      <c r="D54" s="4" t="s">
        <v>16</v>
      </c>
      <c r="E54" s="6">
        <v>49075</v>
      </c>
      <c r="F54" s="6">
        <v>1030</v>
      </c>
      <c r="G54" s="4" t="s">
        <v>15</v>
      </c>
      <c r="H54" s="4" t="s">
        <v>15</v>
      </c>
      <c r="I54" s="4" t="s">
        <v>15</v>
      </c>
      <c r="J54" s="6">
        <v>50105</v>
      </c>
      <c r="K54" s="3">
        <v>1972</v>
      </c>
      <c r="L54" s="4" t="s">
        <v>15</v>
      </c>
      <c r="M54" s="4" t="s">
        <v>15</v>
      </c>
      <c r="N54" s="4" t="s">
        <v>15</v>
      </c>
      <c r="O54" s="6">
        <v>9423</v>
      </c>
      <c r="P54" s="6">
        <v>1176</v>
      </c>
      <c r="Q54" s="4" t="s">
        <v>41</v>
      </c>
      <c r="R54" s="6">
        <v>1176</v>
      </c>
      <c r="S54" s="4" t="s">
        <v>15</v>
      </c>
      <c r="T54" s="4" t="s">
        <v>15</v>
      </c>
      <c r="U54" s="6">
        <v>10599</v>
      </c>
      <c r="V54" s="6">
        <v>60704</v>
      </c>
    </row>
    <row r="55" spans="1:22" ht="15.75" thickBot="1" x14ac:dyDescent="0.3">
      <c r="A55" s="3">
        <v>1973</v>
      </c>
      <c r="B55" s="4" t="s">
        <v>16</v>
      </c>
      <c r="C55" s="4" t="s">
        <v>15</v>
      </c>
      <c r="D55" s="4" t="s">
        <v>16</v>
      </c>
      <c r="E55" s="6">
        <v>48286</v>
      </c>
      <c r="F55" s="7">
        <v>794</v>
      </c>
      <c r="G55" s="4" t="s">
        <v>15</v>
      </c>
      <c r="H55" s="4" t="s">
        <v>15</v>
      </c>
      <c r="I55" s="4" t="s">
        <v>15</v>
      </c>
      <c r="J55" s="6">
        <v>49080</v>
      </c>
      <c r="K55" s="3">
        <v>1973</v>
      </c>
      <c r="L55" s="4" t="s">
        <v>15</v>
      </c>
      <c r="M55" s="4" t="s">
        <v>15</v>
      </c>
      <c r="N55" s="4" t="s">
        <v>15</v>
      </c>
      <c r="O55" s="6">
        <v>9387</v>
      </c>
      <c r="P55" s="6">
        <v>1123</v>
      </c>
      <c r="Q55" s="4" t="s">
        <v>41</v>
      </c>
      <c r="R55" s="6">
        <v>1123</v>
      </c>
      <c r="S55" s="4" t="s">
        <v>15</v>
      </c>
      <c r="T55" s="4" t="s">
        <v>15</v>
      </c>
      <c r="U55" s="6">
        <v>10510</v>
      </c>
      <c r="V55" s="6">
        <v>59590</v>
      </c>
    </row>
    <row r="56" spans="1:22" ht="15.75" thickBot="1" x14ac:dyDescent="0.3">
      <c r="A56" s="3">
        <v>1974</v>
      </c>
      <c r="B56" s="4" t="s">
        <v>16</v>
      </c>
      <c r="C56" s="4" t="s">
        <v>15</v>
      </c>
      <c r="D56" s="4" t="s">
        <v>16</v>
      </c>
      <c r="E56" s="6">
        <v>48700</v>
      </c>
      <c r="F56" s="7">
        <v>718</v>
      </c>
      <c r="G56" s="4" t="s">
        <v>15</v>
      </c>
      <c r="H56" s="4" t="s">
        <v>15</v>
      </c>
      <c r="I56" s="4" t="s">
        <v>15</v>
      </c>
      <c r="J56" s="6">
        <v>49418</v>
      </c>
      <c r="K56" s="3">
        <v>1974</v>
      </c>
      <c r="L56" s="4" t="s">
        <v>15</v>
      </c>
      <c r="M56" s="4" t="s">
        <v>15</v>
      </c>
      <c r="N56" s="4" t="s">
        <v>15</v>
      </c>
      <c r="O56" s="6">
        <v>9403</v>
      </c>
      <c r="P56" s="6">
        <v>1068</v>
      </c>
      <c r="Q56" s="4" t="s">
        <v>41</v>
      </c>
      <c r="R56" s="6">
        <v>1068</v>
      </c>
      <c r="S56" s="4" t="s">
        <v>15</v>
      </c>
      <c r="T56" s="4" t="s">
        <v>15</v>
      </c>
      <c r="U56" s="6">
        <v>10471</v>
      </c>
      <c r="V56" s="6">
        <v>59889</v>
      </c>
    </row>
    <row r="57" spans="1:22" ht="15.75" thickBot="1" x14ac:dyDescent="0.3">
      <c r="A57" s="3">
        <v>1975</v>
      </c>
      <c r="B57" s="4" t="s">
        <v>16</v>
      </c>
      <c r="C57" s="4" t="s">
        <v>15</v>
      </c>
      <c r="D57" s="4" t="s">
        <v>16</v>
      </c>
      <c r="E57" s="6">
        <v>50822</v>
      </c>
      <c r="F57" s="7">
        <v>703</v>
      </c>
      <c r="G57" s="4" t="s">
        <v>15</v>
      </c>
      <c r="H57" s="4" t="s">
        <v>15</v>
      </c>
      <c r="I57" s="4" t="s">
        <v>15</v>
      </c>
      <c r="J57" s="6">
        <v>51525</v>
      </c>
      <c r="K57" s="3">
        <v>1975</v>
      </c>
      <c r="L57" s="4" t="s">
        <v>15</v>
      </c>
      <c r="M57" s="4" t="s">
        <v>15</v>
      </c>
      <c r="N57" s="4" t="s">
        <v>15</v>
      </c>
      <c r="O57" s="6">
        <v>9608</v>
      </c>
      <c r="P57" s="6">
        <v>1061</v>
      </c>
      <c r="Q57" s="4" t="s">
        <v>41</v>
      </c>
      <c r="R57" s="6">
        <v>1061</v>
      </c>
      <c r="S57" s="4" t="s">
        <v>15</v>
      </c>
      <c r="T57" s="4" t="s">
        <v>15</v>
      </c>
      <c r="U57" s="6">
        <v>10669</v>
      </c>
      <c r="V57" s="6">
        <v>62194</v>
      </c>
    </row>
    <row r="58" spans="1:22" ht="15.75" thickBot="1" x14ac:dyDescent="0.3">
      <c r="A58" s="3">
        <v>1976</v>
      </c>
      <c r="B58" s="4" t="s">
        <v>16</v>
      </c>
      <c r="C58" s="4" t="s">
        <v>15</v>
      </c>
      <c r="D58" s="4" t="s">
        <v>16</v>
      </c>
      <c r="E58" s="6">
        <v>52382</v>
      </c>
      <c r="F58" s="7">
        <v>685</v>
      </c>
      <c r="G58" s="4" t="s">
        <v>15</v>
      </c>
      <c r="H58" s="4" t="s">
        <v>15</v>
      </c>
      <c r="I58" s="4" t="s">
        <v>15</v>
      </c>
      <c r="J58" s="6">
        <v>53067</v>
      </c>
      <c r="K58" s="3">
        <v>1976</v>
      </c>
      <c r="L58" s="6">
        <v>4438</v>
      </c>
      <c r="M58" s="4" t="s">
        <v>15</v>
      </c>
      <c r="N58" s="6">
        <v>4438</v>
      </c>
      <c r="O58" s="6">
        <v>9714</v>
      </c>
      <c r="P58" s="7">
        <v>963</v>
      </c>
      <c r="Q58" s="4" t="s">
        <v>41</v>
      </c>
      <c r="R58" s="7">
        <v>963</v>
      </c>
      <c r="S58" s="4" t="s">
        <v>15</v>
      </c>
      <c r="T58" s="4" t="s">
        <v>15</v>
      </c>
      <c r="U58" s="6">
        <v>15115</v>
      </c>
      <c r="V58" s="6">
        <v>68182</v>
      </c>
    </row>
    <row r="59" spans="1:22" ht="15.75" thickBot="1" x14ac:dyDescent="0.3">
      <c r="A59" s="3">
        <v>1977</v>
      </c>
      <c r="B59" s="4" t="s">
        <v>16</v>
      </c>
      <c r="C59" s="4" t="s">
        <v>15</v>
      </c>
      <c r="D59" s="4" t="s">
        <v>16</v>
      </c>
      <c r="E59" s="6">
        <v>51968</v>
      </c>
      <c r="F59" s="7">
        <v>645</v>
      </c>
      <c r="G59" s="4" t="s">
        <v>15</v>
      </c>
      <c r="H59" s="4" t="s">
        <v>15</v>
      </c>
      <c r="I59" s="4" t="s">
        <v>15</v>
      </c>
      <c r="J59" s="6">
        <v>52613</v>
      </c>
      <c r="K59" s="3">
        <v>1977</v>
      </c>
      <c r="L59" s="6">
        <v>4340</v>
      </c>
      <c r="M59" s="68" t="s">
        <v>15</v>
      </c>
      <c r="N59" s="6">
        <v>4340</v>
      </c>
      <c r="O59" s="6">
        <v>9639</v>
      </c>
      <c r="P59" s="7">
        <v>992</v>
      </c>
      <c r="Q59" s="4" t="s">
        <v>41</v>
      </c>
      <c r="R59" s="7">
        <v>992</v>
      </c>
      <c r="S59" s="4" t="s">
        <v>15</v>
      </c>
      <c r="T59" s="4" t="s">
        <v>15</v>
      </c>
      <c r="U59" s="6">
        <v>14971</v>
      </c>
      <c r="V59" s="6">
        <v>67584</v>
      </c>
    </row>
    <row r="60" spans="1:22" ht="15.75" thickBot="1" x14ac:dyDescent="0.3">
      <c r="A60" s="3">
        <v>1978</v>
      </c>
      <c r="B60" s="4" t="s">
        <v>16</v>
      </c>
      <c r="C60" s="4" t="s">
        <v>15</v>
      </c>
      <c r="D60" s="4" t="s">
        <v>16</v>
      </c>
      <c r="E60" s="6">
        <v>52866</v>
      </c>
      <c r="F60" s="7">
        <v>593</v>
      </c>
      <c r="G60" s="4" t="s">
        <v>15</v>
      </c>
      <c r="H60" s="4" t="s">
        <v>15</v>
      </c>
      <c r="I60" s="4" t="s">
        <v>15</v>
      </c>
      <c r="J60" s="6">
        <v>53459</v>
      </c>
      <c r="K60" s="3">
        <v>1978</v>
      </c>
      <c r="L60" s="6">
        <v>4473</v>
      </c>
      <c r="M60" s="4" t="s">
        <v>15</v>
      </c>
      <c r="N60" s="6">
        <v>4473</v>
      </c>
      <c r="O60" s="6">
        <v>9576</v>
      </c>
      <c r="P60" s="7">
        <v>944</v>
      </c>
      <c r="Q60" s="4" t="s">
        <v>41</v>
      </c>
      <c r="R60" s="7">
        <v>944</v>
      </c>
      <c r="S60" s="4" t="s">
        <v>15</v>
      </c>
      <c r="T60" s="4" t="s">
        <v>15</v>
      </c>
      <c r="U60" s="6">
        <v>14993</v>
      </c>
      <c r="V60" s="6">
        <v>68452</v>
      </c>
    </row>
    <row r="61" spans="1:22" ht="15.75" thickBot="1" x14ac:dyDescent="0.3">
      <c r="A61" s="3">
        <v>1979</v>
      </c>
      <c r="B61" s="4" t="s">
        <v>16</v>
      </c>
      <c r="C61" s="4" t="s">
        <v>15</v>
      </c>
      <c r="D61" s="4" t="s">
        <v>16</v>
      </c>
      <c r="E61" s="6">
        <v>54490</v>
      </c>
      <c r="F61" s="7">
        <v>725</v>
      </c>
      <c r="G61" s="4" t="s">
        <v>15</v>
      </c>
      <c r="H61" s="4" t="s">
        <v>15</v>
      </c>
      <c r="I61" s="4" t="s">
        <v>15</v>
      </c>
      <c r="J61" s="6">
        <v>55215</v>
      </c>
      <c r="K61" s="3">
        <v>1979</v>
      </c>
      <c r="L61" s="6">
        <v>4350</v>
      </c>
      <c r="M61" s="4" t="s">
        <v>15</v>
      </c>
      <c r="N61" s="6">
        <v>4350</v>
      </c>
      <c r="O61" s="6">
        <v>9522</v>
      </c>
      <c r="P61" s="7">
        <v>959</v>
      </c>
      <c r="Q61" s="4" t="s">
        <v>41</v>
      </c>
      <c r="R61" s="7">
        <v>959</v>
      </c>
      <c r="S61" s="4" t="s">
        <v>15</v>
      </c>
      <c r="T61" s="4" t="s">
        <v>15</v>
      </c>
      <c r="U61" s="6">
        <v>14831</v>
      </c>
      <c r="V61" s="6">
        <v>70046</v>
      </c>
    </row>
    <row r="62" spans="1:22" ht="15.75" thickBot="1" x14ac:dyDescent="0.3">
      <c r="A62" s="3">
        <v>1980</v>
      </c>
      <c r="B62" s="4" t="s">
        <v>16</v>
      </c>
      <c r="C62" s="4" t="s">
        <v>15</v>
      </c>
      <c r="D62" s="4" t="s">
        <v>16</v>
      </c>
      <c r="E62" s="6">
        <v>59411</v>
      </c>
      <c r="F62" s="7">
        <v>823</v>
      </c>
      <c r="G62" s="4" t="s">
        <v>15</v>
      </c>
      <c r="H62" s="4" t="s">
        <v>15</v>
      </c>
      <c r="I62" s="4" t="s">
        <v>15</v>
      </c>
      <c r="J62" s="6">
        <v>60234</v>
      </c>
      <c r="K62" s="3">
        <v>1980</v>
      </c>
      <c r="L62" s="6">
        <v>4500</v>
      </c>
      <c r="M62" s="4" t="s">
        <v>15</v>
      </c>
      <c r="N62" s="6">
        <v>4500</v>
      </c>
      <c r="O62" s="6">
        <v>9641</v>
      </c>
      <c r="P62" s="6">
        <v>1013</v>
      </c>
      <c r="Q62" s="4" t="s">
        <v>41</v>
      </c>
      <c r="R62" s="6">
        <v>1013</v>
      </c>
      <c r="S62" s="4" t="s">
        <v>15</v>
      </c>
      <c r="T62" s="4" t="s">
        <v>15</v>
      </c>
      <c r="U62" s="6">
        <v>15154</v>
      </c>
      <c r="V62" s="6">
        <v>75388</v>
      </c>
    </row>
    <row r="63" spans="1:22" ht="15.75" thickBot="1" x14ac:dyDescent="0.3">
      <c r="A63" s="3">
        <v>1981</v>
      </c>
      <c r="B63" s="4" t="s">
        <v>16</v>
      </c>
      <c r="C63" s="4" t="s">
        <v>15</v>
      </c>
      <c r="D63" s="4" t="s">
        <v>16</v>
      </c>
      <c r="E63" s="6">
        <v>60393</v>
      </c>
      <c r="F63" s="7">
        <v>751</v>
      </c>
      <c r="G63" s="4" t="s">
        <v>15</v>
      </c>
      <c r="H63" s="4" t="s">
        <v>15</v>
      </c>
      <c r="I63" s="4" t="s">
        <v>15</v>
      </c>
      <c r="J63" s="6">
        <v>61144</v>
      </c>
      <c r="K63" s="3">
        <v>1981</v>
      </c>
      <c r="L63" s="6">
        <v>4465</v>
      </c>
      <c r="M63" s="4" t="s">
        <v>15</v>
      </c>
      <c r="N63" s="6">
        <v>4465</v>
      </c>
      <c r="O63" s="6">
        <v>9749</v>
      </c>
      <c r="P63" s="6">
        <v>1075</v>
      </c>
      <c r="Q63" s="4" t="s">
        <v>41</v>
      </c>
      <c r="R63" s="6">
        <v>1075</v>
      </c>
      <c r="S63" s="4" t="s">
        <v>15</v>
      </c>
      <c r="T63" s="4" t="s">
        <v>15</v>
      </c>
      <c r="U63" s="6">
        <v>15289</v>
      </c>
      <c r="V63" s="6">
        <v>76433</v>
      </c>
    </row>
    <row r="64" spans="1:22" ht="15.75" thickBot="1" x14ac:dyDescent="0.3">
      <c r="A64" s="3">
        <v>1982</v>
      </c>
      <c r="B64" s="4" t="s">
        <v>16</v>
      </c>
      <c r="C64" s="4" t="s">
        <v>15</v>
      </c>
      <c r="D64" s="4" t="s">
        <v>16</v>
      </c>
      <c r="E64" s="6">
        <v>62114</v>
      </c>
      <c r="F64" s="7">
        <v>763</v>
      </c>
      <c r="G64" s="4" t="s">
        <v>15</v>
      </c>
      <c r="H64" s="4" t="s">
        <v>15</v>
      </c>
      <c r="I64" s="4" t="s">
        <v>15</v>
      </c>
      <c r="J64" s="6">
        <v>62877</v>
      </c>
      <c r="K64" s="3">
        <v>1982</v>
      </c>
      <c r="L64" s="6">
        <v>4497</v>
      </c>
      <c r="M64" s="4" t="s">
        <v>15</v>
      </c>
      <c r="N64" s="6">
        <v>4497</v>
      </c>
      <c r="O64" s="6">
        <v>9815</v>
      </c>
      <c r="P64" s="6">
        <v>1016</v>
      </c>
      <c r="Q64" s="4" t="s">
        <v>41</v>
      </c>
      <c r="R64" s="6">
        <v>1016</v>
      </c>
      <c r="S64" s="4" t="s">
        <v>15</v>
      </c>
      <c r="T64" s="4" t="s">
        <v>15</v>
      </c>
      <c r="U64" s="6">
        <v>15328</v>
      </c>
      <c r="V64" s="6">
        <v>78205</v>
      </c>
    </row>
    <row r="65" spans="1:22" ht="15.75" thickBot="1" x14ac:dyDescent="0.3">
      <c r="A65" s="3">
        <v>1983</v>
      </c>
      <c r="B65" s="4" t="s">
        <v>16</v>
      </c>
      <c r="C65" s="4" t="s">
        <v>15</v>
      </c>
      <c r="D65" s="4" t="s">
        <v>16</v>
      </c>
      <c r="E65" s="6">
        <v>62093</v>
      </c>
      <c r="F65" s="7">
        <v>686</v>
      </c>
      <c r="G65" s="4" t="s">
        <v>15</v>
      </c>
      <c r="H65" s="4" t="s">
        <v>15</v>
      </c>
      <c r="I65" s="4" t="s">
        <v>15</v>
      </c>
      <c r="J65" s="6">
        <v>62779</v>
      </c>
      <c r="K65" s="3">
        <v>1983</v>
      </c>
      <c r="L65" s="6">
        <v>4423</v>
      </c>
      <c r="M65" s="4" t="s">
        <v>15</v>
      </c>
      <c r="N65" s="6">
        <v>4423</v>
      </c>
      <c r="O65" s="6">
        <v>9891</v>
      </c>
      <c r="P65" s="6">
        <v>1013</v>
      </c>
      <c r="Q65" s="4" t="s">
        <v>41</v>
      </c>
      <c r="R65" s="6">
        <v>1013</v>
      </c>
      <c r="S65" s="4" t="s">
        <v>15</v>
      </c>
      <c r="T65" s="4" t="s">
        <v>15</v>
      </c>
      <c r="U65" s="6">
        <v>15327</v>
      </c>
      <c r="V65" s="6">
        <v>78106</v>
      </c>
    </row>
    <row r="66" spans="1:22" ht="15.75" thickBot="1" x14ac:dyDescent="0.3">
      <c r="A66" s="3">
        <v>1984</v>
      </c>
      <c r="B66" s="4" t="s">
        <v>16</v>
      </c>
      <c r="C66" s="4" t="s">
        <v>15</v>
      </c>
      <c r="D66" s="4" t="s">
        <v>16</v>
      </c>
      <c r="E66" s="6">
        <v>67294</v>
      </c>
      <c r="F66" s="7">
        <v>664</v>
      </c>
      <c r="G66" s="6">
        <v>14164</v>
      </c>
      <c r="H66" s="4" t="s">
        <v>15</v>
      </c>
      <c r="I66" s="4" t="s">
        <v>15</v>
      </c>
      <c r="J66" s="6">
        <v>82122</v>
      </c>
      <c r="K66" s="3">
        <v>1984</v>
      </c>
      <c r="L66" s="6">
        <v>4075</v>
      </c>
      <c r="M66" s="4" t="s">
        <v>15</v>
      </c>
      <c r="N66" s="6">
        <v>4075</v>
      </c>
      <c r="O66" s="6">
        <v>9083</v>
      </c>
      <c r="P66" s="7">
        <v>733</v>
      </c>
      <c r="Q66" s="4" t="s">
        <v>41</v>
      </c>
      <c r="R66" s="7">
        <v>733</v>
      </c>
      <c r="S66" s="4" t="s">
        <v>15</v>
      </c>
      <c r="T66" s="7">
        <v>888</v>
      </c>
      <c r="U66" s="6">
        <v>14779</v>
      </c>
      <c r="V66" s="6">
        <v>96901</v>
      </c>
    </row>
    <row r="67" spans="1:22" ht="15.75" thickBot="1" x14ac:dyDescent="0.3">
      <c r="A67" s="3">
        <v>1985</v>
      </c>
      <c r="B67" s="4" t="s">
        <v>16</v>
      </c>
      <c r="C67" s="4" t="s">
        <v>15</v>
      </c>
      <c r="D67" s="4" t="s">
        <v>16</v>
      </c>
      <c r="E67" s="6">
        <v>64258</v>
      </c>
      <c r="F67" s="7">
        <v>676</v>
      </c>
      <c r="G67" s="6">
        <v>14490</v>
      </c>
      <c r="H67" s="4" t="s">
        <v>15</v>
      </c>
      <c r="I67" s="4" t="s">
        <v>15</v>
      </c>
      <c r="J67" s="6">
        <v>79424</v>
      </c>
      <c r="K67" s="3">
        <v>1985</v>
      </c>
      <c r="L67" s="6">
        <v>4035</v>
      </c>
      <c r="M67" s="4" t="s">
        <v>15</v>
      </c>
      <c r="N67" s="6">
        <v>4035</v>
      </c>
      <c r="O67" s="6">
        <v>9326</v>
      </c>
      <c r="P67" s="7">
        <v>717</v>
      </c>
      <c r="Q67" s="4" t="s">
        <v>41</v>
      </c>
      <c r="R67" s="7">
        <v>717</v>
      </c>
      <c r="S67" s="4" t="s">
        <v>15</v>
      </c>
      <c r="T67" s="7">
        <v>867</v>
      </c>
      <c r="U67" s="6">
        <v>14945</v>
      </c>
      <c r="V67" s="6">
        <v>94369</v>
      </c>
    </row>
    <row r="68" spans="1:22" ht="15.75" thickBot="1" x14ac:dyDescent="0.3">
      <c r="A68" s="3">
        <v>1986</v>
      </c>
      <c r="B68" s="4" t="s">
        <v>16</v>
      </c>
      <c r="C68" s="4" t="s">
        <v>15</v>
      </c>
      <c r="D68" s="4" t="s">
        <v>16</v>
      </c>
      <c r="E68" s="6">
        <v>66218</v>
      </c>
      <c r="F68" s="7">
        <v>680</v>
      </c>
      <c r="G68" s="6">
        <v>15346</v>
      </c>
      <c r="H68" s="4" t="s">
        <v>15</v>
      </c>
      <c r="I68" s="4" t="s">
        <v>15</v>
      </c>
      <c r="J68" s="6">
        <v>82244</v>
      </c>
      <c r="K68" s="3">
        <v>1986</v>
      </c>
      <c r="L68" s="6">
        <v>4440</v>
      </c>
      <c r="M68" s="4" t="s">
        <v>15</v>
      </c>
      <c r="N68" s="6">
        <v>4440</v>
      </c>
      <c r="O68" s="6">
        <v>10386</v>
      </c>
      <c r="P68" s="7">
        <v>697</v>
      </c>
      <c r="Q68" s="4" t="s">
        <v>41</v>
      </c>
      <c r="R68" s="7">
        <v>697</v>
      </c>
      <c r="S68" s="4" t="s">
        <v>15</v>
      </c>
      <c r="T68" s="7">
        <v>942</v>
      </c>
      <c r="U68" s="6">
        <v>16465</v>
      </c>
      <c r="V68" s="6">
        <v>98709</v>
      </c>
    </row>
    <row r="69" spans="1:22" ht="15.75" thickBot="1" x14ac:dyDescent="0.3">
      <c r="A69" s="3">
        <v>1987</v>
      </c>
      <c r="B69" s="4" t="s">
        <v>16</v>
      </c>
      <c r="C69" s="4" t="s">
        <v>15</v>
      </c>
      <c r="D69" s="4" t="s">
        <v>16</v>
      </c>
      <c r="E69" s="6">
        <v>63017</v>
      </c>
      <c r="F69" s="7">
        <v>671</v>
      </c>
      <c r="G69" s="6">
        <v>15944</v>
      </c>
      <c r="H69" s="4" t="s">
        <v>15</v>
      </c>
      <c r="I69" s="4" t="s">
        <v>15</v>
      </c>
      <c r="J69" s="6">
        <v>79632</v>
      </c>
      <c r="K69" s="3">
        <v>1987</v>
      </c>
      <c r="L69" s="6">
        <v>4686</v>
      </c>
      <c r="M69" s="4" t="s">
        <v>15</v>
      </c>
      <c r="N69" s="6">
        <v>4686</v>
      </c>
      <c r="O69" s="6">
        <v>10168</v>
      </c>
      <c r="P69" s="7">
        <v>766</v>
      </c>
      <c r="Q69" s="4" t="s">
        <v>41</v>
      </c>
      <c r="R69" s="7">
        <v>766</v>
      </c>
      <c r="S69" s="4" t="s">
        <v>15</v>
      </c>
      <c r="T69" s="7">
        <v>875</v>
      </c>
      <c r="U69" s="6">
        <v>16495</v>
      </c>
      <c r="V69" s="6">
        <v>96127</v>
      </c>
    </row>
    <row r="70" spans="1:22" ht="15.75" thickBot="1" x14ac:dyDescent="0.3">
      <c r="A70" s="3">
        <v>1988</v>
      </c>
      <c r="B70" s="4" t="s">
        <v>16</v>
      </c>
      <c r="C70" s="4" t="s">
        <v>15</v>
      </c>
      <c r="D70" s="4" t="s">
        <v>16</v>
      </c>
      <c r="E70" s="6">
        <v>62572</v>
      </c>
      <c r="F70" s="7">
        <v>710</v>
      </c>
      <c r="G70" s="6">
        <v>16812</v>
      </c>
      <c r="H70" s="4" t="s">
        <v>15</v>
      </c>
      <c r="I70" s="4" t="s">
        <v>15</v>
      </c>
      <c r="J70" s="6">
        <v>80094</v>
      </c>
      <c r="K70" s="3">
        <v>1988</v>
      </c>
      <c r="L70" s="6">
        <v>4649</v>
      </c>
      <c r="M70" s="4" t="s">
        <v>15</v>
      </c>
      <c r="N70" s="6">
        <v>4649</v>
      </c>
      <c r="O70" s="6">
        <v>10539</v>
      </c>
      <c r="P70" s="7">
        <v>831</v>
      </c>
      <c r="Q70" s="4" t="s">
        <v>41</v>
      </c>
      <c r="R70" s="7">
        <v>831</v>
      </c>
      <c r="S70" s="4" t="s">
        <v>15</v>
      </c>
      <c r="T70" s="6">
        <v>1096</v>
      </c>
      <c r="U70" s="6">
        <v>17115</v>
      </c>
      <c r="V70" s="6">
        <v>97209</v>
      </c>
    </row>
    <row r="71" spans="1:22" ht="15.75" thickBot="1" x14ac:dyDescent="0.3">
      <c r="A71" s="3">
        <v>1989</v>
      </c>
      <c r="B71" s="4" t="s">
        <v>16</v>
      </c>
      <c r="C71" s="4" t="s">
        <v>15</v>
      </c>
      <c r="D71" s="4" t="s">
        <v>16</v>
      </c>
      <c r="E71" s="6">
        <v>58919</v>
      </c>
      <c r="F71" s="7">
        <v>725</v>
      </c>
      <c r="G71" s="6">
        <v>15856</v>
      </c>
      <c r="H71" s="4" t="s">
        <v>15</v>
      </c>
      <c r="I71" s="4" t="s">
        <v>15</v>
      </c>
      <c r="J71" s="6">
        <v>75500</v>
      </c>
      <c r="K71" s="3">
        <v>1989</v>
      </c>
      <c r="L71" s="6">
        <v>4472</v>
      </c>
      <c r="M71" s="4" t="s">
        <v>15</v>
      </c>
      <c r="N71" s="6">
        <v>4472</v>
      </c>
      <c r="O71" s="6">
        <v>10506</v>
      </c>
      <c r="P71" s="7">
        <v>755</v>
      </c>
      <c r="Q71" s="4" t="s">
        <v>41</v>
      </c>
      <c r="R71" s="7">
        <v>755</v>
      </c>
      <c r="S71" s="4" t="s">
        <v>15</v>
      </c>
      <c r="T71" s="6">
        <v>1060</v>
      </c>
      <c r="U71" s="6">
        <v>16793</v>
      </c>
      <c r="V71" s="6">
        <v>92293</v>
      </c>
    </row>
    <row r="72" spans="1:22" ht="15.75" thickBot="1" x14ac:dyDescent="0.3">
      <c r="A72" s="3">
        <v>1990</v>
      </c>
      <c r="B72" s="4" t="s">
        <v>16</v>
      </c>
      <c r="C72" s="4" t="s">
        <v>15</v>
      </c>
      <c r="D72" s="4" t="s">
        <v>16</v>
      </c>
      <c r="E72" s="6">
        <v>58714</v>
      </c>
      <c r="F72" s="7">
        <v>610</v>
      </c>
      <c r="G72" s="6">
        <v>16471</v>
      </c>
      <c r="H72" s="4" t="s">
        <v>15</v>
      </c>
      <c r="I72" s="4" t="s">
        <v>15</v>
      </c>
      <c r="J72" s="6">
        <v>75795</v>
      </c>
      <c r="K72" s="3">
        <v>1990</v>
      </c>
      <c r="L72" s="6">
        <v>4982</v>
      </c>
      <c r="M72" s="4" t="s">
        <v>15</v>
      </c>
      <c r="N72" s="6">
        <v>4982</v>
      </c>
      <c r="O72" s="6">
        <v>10567</v>
      </c>
      <c r="P72" s="7">
        <v>910</v>
      </c>
      <c r="Q72" s="4" t="s">
        <v>41</v>
      </c>
      <c r="R72" s="7">
        <v>910</v>
      </c>
      <c r="S72" s="4" t="s">
        <v>15</v>
      </c>
      <c r="T72" s="6">
        <v>1176</v>
      </c>
      <c r="U72" s="6">
        <v>17635</v>
      </c>
      <c r="V72" s="6">
        <v>93430</v>
      </c>
    </row>
    <row r="73" spans="1:22" ht="15.75" thickBot="1" x14ac:dyDescent="0.3">
      <c r="A73" s="3">
        <v>1991</v>
      </c>
      <c r="B73" s="4" t="s">
        <v>16</v>
      </c>
      <c r="C73" s="4" t="s">
        <v>15</v>
      </c>
      <c r="D73" s="4" t="s">
        <v>16</v>
      </c>
      <c r="E73" s="6">
        <v>60377</v>
      </c>
      <c r="F73" s="7">
        <v>551</v>
      </c>
      <c r="G73" s="6">
        <v>17879</v>
      </c>
      <c r="H73" s="4" t="s">
        <v>15</v>
      </c>
      <c r="I73" s="4" t="s">
        <v>15</v>
      </c>
      <c r="J73" s="6">
        <v>78807</v>
      </c>
      <c r="K73" s="3">
        <v>1991</v>
      </c>
      <c r="L73" s="6">
        <v>5126</v>
      </c>
      <c r="M73" s="4" t="s">
        <v>15</v>
      </c>
      <c r="N73" s="6">
        <v>5126</v>
      </c>
      <c r="O73" s="6">
        <v>10478</v>
      </c>
      <c r="P73" s="6">
        <v>1092</v>
      </c>
      <c r="Q73" s="4" t="s">
        <v>41</v>
      </c>
      <c r="R73" s="6">
        <v>1092</v>
      </c>
      <c r="S73" s="4" t="s">
        <v>15</v>
      </c>
      <c r="T73" s="6">
        <v>1568</v>
      </c>
      <c r="U73" s="6">
        <v>18264</v>
      </c>
      <c r="V73" s="6">
        <v>97071</v>
      </c>
    </row>
    <row r="74" spans="1:22" ht="15.75" thickBot="1" x14ac:dyDescent="0.3">
      <c r="A74" s="3">
        <v>1992</v>
      </c>
      <c r="B74" s="4" t="s">
        <v>16</v>
      </c>
      <c r="C74" s="4" t="s">
        <v>15</v>
      </c>
      <c r="D74" s="4" t="s">
        <v>16</v>
      </c>
      <c r="E74" s="6">
        <v>63080</v>
      </c>
      <c r="F74" s="7">
        <v>665</v>
      </c>
      <c r="G74" s="6">
        <v>20695</v>
      </c>
      <c r="H74" s="4" t="s">
        <v>15</v>
      </c>
      <c r="I74" s="4" t="s">
        <v>15</v>
      </c>
      <c r="J74" s="6">
        <v>84440</v>
      </c>
      <c r="K74" s="3">
        <v>1992</v>
      </c>
      <c r="L74" s="6">
        <v>5164</v>
      </c>
      <c r="M74" s="4" t="s">
        <v>15</v>
      </c>
      <c r="N74" s="6">
        <v>5164</v>
      </c>
      <c r="O74" s="6">
        <v>10391</v>
      </c>
      <c r="P74" s="6">
        <v>1055</v>
      </c>
      <c r="Q74" s="4" t="s">
        <v>41</v>
      </c>
      <c r="R74" s="6">
        <v>1055</v>
      </c>
      <c r="S74" s="4" t="s">
        <v>15</v>
      </c>
      <c r="T74" s="6">
        <v>1821</v>
      </c>
      <c r="U74" s="6">
        <v>18431</v>
      </c>
      <c r="V74" s="6">
        <v>102871</v>
      </c>
    </row>
    <row r="75" spans="1:22" ht="15.75" thickBot="1" x14ac:dyDescent="0.3">
      <c r="A75" s="3">
        <v>1993</v>
      </c>
      <c r="B75" s="4" t="s">
        <v>16</v>
      </c>
      <c r="C75" s="4" t="s">
        <v>15</v>
      </c>
      <c r="D75" s="4" t="s">
        <v>16</v>
      </c>
      <c r="E75" s="6">
        <v>64850</v>
      </c>
      <c r="F75" s="7">
        <v>635</v>
      </c>
      <c r="G75" s="6">
        <v>23527</v>
      </c>
      <c r="H75" s="4" t="s">
        <v>15</v>
      </c>
      <c r="I75" s="4" t="s">
        <v>15</v>
      </c>
      <c r="J75" s="6">
        <v>89012</v>
      </c>
      <c r="K75" s="3">
        <v>1993</v>
      </c>
      <c r="L75" s="6">
        <v>4982</v>
      </c>
      <c r="M75" s="4" t="s">
        <v>15</v>
      </c>
      <c r="N75" s="6">
        <v>4982</v>
      </c>
      <c r="O75" s="6">
        <v>10282</v>
      </c>
      <c r="P75" s="6">
        <v>1001</v>
      </c>
      <c r="Q75" s="4" t="s">
        <v>41</v>
      </c>
      <c r="R75" s="6">
        <v>1001</v>
      </c>
      <c r="S75" s="4" t="s">
        <v>15</v>
      </c>
      <c r="T75" s="6">
        <v>2268</v>
      </c>
      <c r="U75" s="6">
        <v>18533</v>
      </c>
      <c r="V75" s="6">
        <v>107545</v>
      </c>
    </row>
    <row r="76" spans="1:22" ht="15.75" thickBot="1" x14ac:dyDescent="0.3">
      <c r="A76" s="3">
        <v>1994</v>
      </c>
      <c r="B76" s="4" t="s">
        <v>16</v>
      </c>
      <c r="C76" s="4" t="s">
        <v>15</v>
      </c>
      <c r="D76" s="4" t="s">
        <v>16</v>
      </c>
      <c r="E76" s="6">
        <v>68123</v>
      </c>
      <c r="F76" s="7">
        <v>643</v>
      </c>
      <c r="G76" s="6">
        <v>28729</v>
      </c>
      <c r="H76" s="4" t="s">
        <v>15</v>
      </c>
      <c r="I76" s="4" t="s">
        <v>15</v>
      </c>
      <c r="J76" s="6">
        <v>97495</v>
      </c>
      <c r="K76" s="3">
        <v>1994</v>
      </c>
      <c r="L76" s="6">
        <v>5126</v>
      </c>
      <c r="M76" s="4" t="s">
        <v>15</v>
      </c>
      <c r="N76" s="6">
        <v>5126</v>
      </c>
      <c r="O76" s="6">
        <v>10282</v>
      </c>
      <c r="P76" s="6">
        <v>1051</v>
      </c>
      <c r="Q76" s="4" t="s">
        <v>41</v>
      </c>
      <c r="R76" s="6">
        <v>1051</v>
      </c>
      <c r="S76" s="4" t="s">
        <v>15</v>
      </c>
      <c r="T76" s="6">
        <v>2462</v>
      </c>
      <c r="U76" s="6">
        <v>18921</v>
      </c>
      <c r="V76" s="6">
        <v>116416</v>
      </c>
    </row>
    <row r="77" spans="1:22" ht="15.75" thickBot="1" x14ac:dyDescent="0.3">
      <c r="A77" s="3">
        <v>1995</v>
      </c>
      <c r="B77" s="4" t="s">
        <v>16</v>
      </c>
      <c r="C77" s="4" t="s">
        <v>15</v>
      </c>
      <c r="D77" s="4" t="s">
        <v>16</v>
      </c>
      <c r="E77" s="6">
        <v>67107</v>
      </c>
      <c r="F77" s="7">
        <v>695</v>
      </c>
      <c r="G77" s="6">
        <v>29352</v>
      </c>
      <c r="H77" s="6">
        <v>2421</v>
      </c>
      <c r="I77" s="7" t="s">
        <v>15</v>
      </c>
      <c r="J77" s="6">
        <v>99575</v>
      </c>
      <c r="K77" s="3">
        <v>1995</v>
      </c>
      <c r="L77" s="6">
        <v>5164</v>
      </c>
      <c r="M77" s="4" t="s">
        <v>15</v>
      </c>
      <c r="N77" s="6">
        <v>5164</v>
      </c>
      <c r="O77" s="6">
        <v>10166</v>
      </c>
      <c r="P77" s="6">
        <v>1048</v>
      </c>
      <c r="Q77" s="4" t="s">
        <v>41</v>
      </c>
      <c r="R77" s="6">
        <v>1048</v>
      </c>
      <c r="S77" s="7">
        <v>110</v>
      </c>
      <c r="T77" s="7">
        <v>168</v>
      </c>
      <c r="U77" s="6">
        <v>16656</v>
      </c>
      <c r="V77" s="6">
        <v>116231</v>
      </c>
    </row>
    <row r="78" spans="1:22" ht="15.75" thickBot="1" x14ac:dyDescent="0.3">
      <c r="A78" s="3">
        <v>1996</v>
      </c>
      <c r="B78" s="4" t="s">
        <v>16</v>
      </c>
      <c r="C78" s="4" t="s">
        <v>15</v>
      </c>
      <c r="D78" s="4" t="s">
        <v>16</v>
      </c>
      <c r="E78" s="6">
        <v>71678</v>
      </c>
      <c r="F78" s="7">
        <v>675</v>
      </c>
      <c r="G78" s="6">
        <v>30804</v>
      </c>
      <c r="H78" s="6">
        <v>2668</v>
      </c>
      <c r="I78" s="7" t="s">
        <v>15</v>
      </c>
      <c r="J78" s="6">
        <v>105825</v>
      </c>
      <c r="K78" s="3">
        <v>1996</v>
      </c>
      <c r="L78" s="6">
        <v>5240</v>
      </c>
      <c r="M78" s="4" t="s">
        <v>15</v>
      </c>
      <c r="N78" s="6">
        <v>5240</v>
      </c>
      <c r="O78" s="6">
        <v>10243</v>
      </c>
      <c r="P78" s="6">
        <v>1114</v>
      </c>
      <c r="Q78" s="4" t="s">
        <v>41</v>
      </c>
      <c r="R78" s="6">
        <v>1114</v>
      </c>
      <c r="S78" s="7">
        <v>109</v>
      </c>
      <c r="T78" s="7">
        <v>175</v>
      </c>
      <c r="U78" s="6">
        <v>16881</v>
      </c>
      <c r="V78" s="6">
        <v>122706</v>
      </c>
    </row>
    <row r="79" spans="1:22" ht="15.75" thickBot="1" x14ac:dyDescent="0.3">
      <c r="A79" s="3">
        <v>1997</v>
      </c>
      <c r="B79" s="4" t="s">
        <v>16</v>
      </c>
      <c r="C79" s="4" t="s">
        <v>15</v>
      </c>
      <c r="D79" s="4" t="s">
        <v>16</v>
      </c>
      <c r="E79" s="6">
        <v>72770</v>
      </c>
      <c r="F79" s="7">
        <v>655</v>
      </c>
      <c r="G79" s="6">
        <v>32509</v>
      </c>
      <c r="H79" s="6">
        <v>3148</v>
      </c>
      <c r="I79" s="7" t="s">
        <v>15</v>
      </c>
      <c r="J79" s="6">
        <v>109082</v>
      </c>
      <c r="K79" s="3">
        <v>1997</v>
      </c>
      <c r="L79" s="6">
        <v>5426</v>
      </c>
      <c r="M79" s="4" t="s">
        <v>15</v>
      </c>
      <c r="N79" s="6">
        <v>5426</v>
      </c>
      <c r="O79" s="6">
        <v>10228</v>
      </c>
      <c r="P79" s="6">
        <v>1078</v>
      </c>
      <c r="Q79" s="4" t="s">
        <v>41</v>
      </c>
      <c r="R79" s="6">
        <v>1078</v>
      </c>
      <c r="S79" s="7">
        <v>118</v>
      </c>
      <c r="T79" s="7">
        <v>174</v>
      </c>
      <c r="U79" s="6">
        <v>17024</v>
      </c>
      <c r="V79" s="6">
        <v>126106</v>
      </c>
    </row>
    <row r="80" spans="1:22" ht="15.75" thickBot="1" x14ac:dyDescent="0.3">
      <c r="A80" s="3">
        <v>1998</v>
      </c>
      <c r="B80" s="4" t="s">
        <v>16</v>
      </c>
      <c r="C80" s="4" t="s">
        <v>15</v>
      </c>
      <c r="D80" s="4" t="s">
        <v>16</v>
      </c>
      <c r="E80" s="6">
        <v>72142</v>
      </c>
      <c r="F80" s="7">
        <v>646</v>
      </c>
      <c r="G80" s="6">
        <v>29646</v>
      </c>
      <c r="H80" s="6">
        <v>3835</v>
      </c>
      <c r="I80" s="7" t="s">
        <v>15</v>
      </c>
      <c r="J80" s="6">
        <v>106269</v>
      </c>
      <c r="K80" s="3">
        <v>1998</v>
      </c>
      <c r="L80" s="6">
        <v>5536</v>
      </c>
      <c r="M80" s="4" t="s">
        <v>15</v>
      </c>
      <c r="N80" s="6">
        <v>5536</v>
      </c>
      <c r="O80" s="6">
        <v>10296</v>
      </c>
      <c r="P80" s="6">
        <v>1076</v>
      </c>
      <c r="Q80" s="4" t="s">
        <v>41</v>
      </c>
      <c r="R80" s="6">
        <v>1076</v>
      </c>
      <c r="S80" s="7">
        <v>124</v>
      </c>
      <c r="T80" s="7">
        <v>178</v>
      </c>
      <c r="U80" s="6">
        <v>17210</v>
      </c>
      <c r="V80" s="6">
        <v>123479</v>
      </c>
    </row>
    <row r="81" spans="1:22" ht="15.75" thickBot="1" x14ac:dyDescent="0.3">
      <c r="A81" s="3">
        <v>1999</v>
      </c>
      <c r="B81" s="4" t="s">
        <v>16</v>
      </c>
      <c r="C81" s="4" t="s">
        <v>15</v>
      </c>
      <c r="D81" s="4" t="s">
        <v>16</v>
      </c>
      <c r="E81" s="6">
        <v>74228</v>
      </c>
      <c r="F81" s="7">
        <v>657</v>
      </c>
      <c r="G81" s="6">
        <v>31884</v>
      </c>
      <c r="H81" s="6">
        <v>4767</v>
      </c>
      <c r="I81" s="7" t="s">
        <v>15</v>
      </c>
      <c r="J81" s="6">
        <v>111536</v>
      </c>
      <c r="K81" s="3">
        <v>1999</v>
      </c>
      <c r="L81" s="6">
        <v>5550</v>
      </c>
      <c r="M81" s="4" t="s">
        <v>15</v>
      </c>
      <c r="N81" s="6">
        <v>5550</v>
      </c>
      <c r="O81" s="6">
        <v>10362</v>
      </c>
      <c r="P81" s="6">
        <v>1180</v>
      </c>
      <c r="Q81" s="4" t="s">
        <v>41</v>
      </c>
      <c r="R81" s="6">
        <v>1180</v>
      </c>
      <c r="S81" s="7">
        <v>112</v>
      </c>
      <c r="T81" s="7">
        <v>180</v>
      </c>
      <c r="U81" s="6">
        <v>17384</v>
      </c>
      <c r="V81" s="6">
        <v>128920</v>
      </c>
    </row>
    <row r="82" spans="1:22" ht="15.75" thickBot="1" x14ac:dyDescent="0.3">
      <c r="A82" s="3">
        <v>2000</v>
      </c>
      <c r="B82" s="4" t="s">
        <v>16</v>
      </c>
      <c r="C82" s="4" t="s">
        <v>16</v>
      </c>
      <c r="D82" s="4" t="s">
        <v>16</v>
      </c>
      <c r="E82" s="6">
        <v>75013</v>
      </c>
      <c r="F82" s="7">
        <v>652</v>
      </c>
      <c r="G82" s="6">
        <v>33080</v>
      </c>
      <c r="H82" s="6">
        <v>4877</v>
      </c>
      <c r="I82" s="7" t="s">
        <v>15</v>
      </c>
      <c r="J82" s="6">
        <v>113622</v>
      </c>
      <c r="K82" s="3">
        <v>2000</v>
      </c>
      <c r="L82" s="6">
        <v>5498</v>
      </c>
      <c r="M82" s="4" t="s">
        <v>15</v>
      </c>
      <c r="N82" s="6">
        <v>5498</v>
      </c>
      <c r="O82" s="6">
        <v>10311</v>
      </c>
      <c r="P82" s="6">
        <v>1327</v>
      </c>
      <c r="Q82" s="4" t="s">
        <v>41</v>
      </c>
      <c r="R82" s="6">
        <v>1327</v>
      </c>
      <c r="S82" s="7">
        <v>119</v>
      </c>
      <c r="T82" s="7">
        <v>212</v>
      </c>
      <c r="U82" s="6">
        <v>17467</v>
      </c>
      <c r="V82" s="6">
        <v>131089</v>
      </c>
    </row>
    <row r="83" spans="1:22" ht="15.75" thickBot="1" x14ac:dyDescent="0.3">
      <c r="A83" s="3">
        <v>2001</v>
      </c>
      <c r="B83" s="4" t="s">
        <v>16</v>
      </c>
      <c r="C83" s="4" t="s">
        <v>16</v>
      </c>
      <c r="D83" s="4" t="s">
        <v>16</v>
      </c>
      <c r="E83" s="6">
        <v>76075</v>
      </c>
      <c r="F83" s="7">
        <v>600</v>
      </c>
      <c r="G83" s="6">
        <v>34661</v>
      </c>
      <c r="H83" s="6">
        <v>5388</v>
      </c>
      <c r="I83" s="7" t="s">
        <v>15</v>
      </c>
      <c r="J83" s="6">
        <v>116724</v>
      </c>
      <c r="K83" s="3">
        <v>2001</v>
      </c>
      <c r="L83" s="6">
        <v>5572</v>
      </c>
      <c r="M83" s="4" t="s">
        <v>15</v>
      </c>
      <c r="N83" s="6">
        <v>5572</v>
      </c>
      <c r="O83" s="6">
        <v>10718</v>
      </c>
      <c r="P83" s="6">
        <v>1371</v>
      </c>
      <c r="Q83" s="4" t="s">
        <v>41</v>
      </c>
      <c r="R83" s="6">
        <v>1371</v>
      </c>
      <c r="S83" s="7">
        <v>125</v>
      </c>
      <c r="T83" s="7">
        <v>214</v>
      </c>
      <c r="U83" s="6">
        <v>18000</v>
      </c>
      <c r="V83" s="6">
        <v>134724</v>
      </c>
    </row>
    <row r="84" spans="1:22" ht="15.75" thickBot="1" x14ac:dyDescent="0.3">
      <c r="A84" s="3">
        <v>2002</v>
      </c>
      <c r="B84" s="4" t="s">
        <v>16</v>
      </c>
      <c r="C84" s="4" t="s">
        <v>16</v>
      </c>
      <c r="D84" s="4" t="s">
        <v>16</v>
      </c>
      <c r="E84" s="6">
        <v>76190</v>
      </c>
      <c r="F84" s="7">
        <v>616</v>
      </c>
      <c r="G84" s="6">
        <v>34699</v>
      </c>
      <c r="H84" s="6">
        <v>5992</v>
      </c>
      <c r="I84" s="7" t="s">
        <v>15</v>
      </c>
      <c r="J84" s="6">
        <v>117497</v>
      </c>
      <c r="K84" s="3">
        <v>2002</v>
      </c>
      <c r="L84" s="6">
        <v>5724</v>
      </c>
      <c r="M84" s="4" t="s">
        <v>15</v>
      </c>
      <c r="N84" s="6">
        <v>5724</v>
      </c>
      <c r="O84" s="6">
        <v>10849</v>
      </c>
      <c r="P84" s="6">
        <v>1448</v>
      </c>
      <c r="Q84" s="4" t="s">
        <v>41</v>
      </c>
      <c r="R84" s="6">
        <v>1448</v>
      </c>
      <c r="S84" s="7">
        <v>123</v>
      </c>
      <c r="T84" s="7">
        <v>215</v>
      </c>
      <c r="U84" s="6">
        <v>18359</v>
      </c>
      <c r="V84" s="6">
        <v>135856</v>
      </c>
    </row>
    <row r="85" spans="1:22" ht="15.75" thickBot="1" x14ac:dyDescent="0.3">
      <c r="A85" s="3">
        <v>2003</v>
      </c>
      <c r="B85" s="4" t="s">
        <v>16</v>
      </c>
      <c r="C85" s="4" t="s">
        <v>16</v>
      </c>
      <c r="D85" s="4" t="s">
        <v>16</v>
      </c>
      <c r="E85" s="6">
        <v>77328</v>
      </c>
      <c r="F85" s="7">
        <v>672</v>
      </c>
      <c r="G85" s="6">
        <v>35954</v>
      </c>
      <c r="H85" s="6">
        <v>5514</v>
      </c>
      <c r="I85" s="7" t="s">
        <v>15</v>
      </c>
      <c r="J85" s="6">
        <v>119468</v>
      </c>
      <c r="K85" s="3">
        <v>2003</v>
      </c>
      <c r="L85" s="6">
        <v>5959</v>
      </c>
      <c r="M85" s="4" t="s">
        <v>15</v>
      </c>
      <c r="N85" s="6">
        <v>5959</v>
      </c>
      <c r="O85" s="6">
        <v>10754</v>
      </c>
      <c r="P85" s="6">
        <v>1482</v>
      </c>
      <c r="Q85" s="4" t="s">
        <v>41</v>
      </c>
      <c r="R85" s="6">
        <v>1482</v>
      </c>
      <c r="S85" s="7">
        <v>113</v>
      </c>
      <c r="T85" s="7">
        <v>187</v>
      </c>
      <c r="U85" s="6">
        <v>18495</v>
      </c>
      <c r="V85" s="6">
        <v>137963</v>
      </c>
    </row>
    <row r="86" spans="1:22" ht="15.75" thickBot="1" x14ac:dyDescent="0.3">
      <c r="A86" s="3">
        <v>2004</v>
      </c>
      <c r="B86" s="4" t="s">
        <v>16</v>
      </c>
      <c r="C86" s="4" t="s">
        <v>16</v>
      </c>
      <c r="D86" s="4" t="s">
        <v>16</v>
      </c>
      <c r="E86" s="6">
        <v>81033</v>
      </c>
      <c r="F86" s="7">
        <v>597</v>
      </c>
      <c r="G86" s="6">
        <v>37078</v>
      </c>
      <c r="H86" s="6">
        <v>5915</v>
      </c>
      <c r="I86" s="7" t="s">
        <v>15</v>
      </c>
      <c r="J86" s="6">
        <v>124623</v>
      </c>
      <c r="K86" s="3">
        <v>2004</v>
      </c>
      <c r="L86" s="6">
        <v>6228</v>
      </c>
      <c r="M86" s="4" t="s">
        <v>45</v>
      </c>
      <c r="N86" s="6">
        <v>6228</v>
      </c>
      <c r="O86" s="6">
        <v>10858</v>
      </c>
      <c r="P86" s="6">
        <v>1622</v>
      </c>
      <c r="Q86" s="4" t="s">
        <v>41</v>
      </c>
      <c r="R86" s="6">
        <v>1622</v>
      </c>
      <c r="S86" s="7">
        <v>160</v>
      </c>
      <c r="T86" s="7">
        <v>331</v>
      </c>
      <c r="U86" s="6">
        <v>19199</v>
      </c>
      <c r="V86" s="6">
        <v>143822</v>
      </c>
    </row>
    <row r="87" spans="1:22" ht="15.75" thickBot="1" x14ac:dyDescent="0.3">
      <c r="A87" s="8">
        <v>2005</v>
      </c>
      <c r="B87" s="9" t="s">
        <v>16</v>
      </c>
      <c r="C87" s="9" t="s">
        <v>16</v>
      </c>
      <c r="D87" s="9" t="s">
        <v>16</v>
      </c>
      <c r="E87" s="12">
        <v>82027</v>
      </c>
      <c r="F87" s="11">
        <v>615</v>
      </c>
      <c r="G87" s="12">
        <v>41958</v>
      </c>
      <c r="H87" s="12">
        <v>6572</v>
      </c>
      <c r="I87" s="11" t="s">
        <v>15</v>
      </c>
      <c r="J87" s="12">
        <v>131172</v>
      </c>
      <c r="K87" s="8">
        <v>2005</v>
      </c>
      <c r="L87" s="12">
        <v>6392</v>
      </c>
      <c r="M87" s="9" t="s">
        <v>45</v>
      </c>
      <c r="N87" s="12">
        <v>6392</v>
      </c>
      <c r="O87" s="12">
        <v>11110</v>
      </c>
      <c r="P87" s="12">
        <v>1645</v>
      </c>
      <c r="Q87" s="9" t="s">
        <v>41</v>
      </c>
      <c r="R87" s="12">
        <v>1645</v>
      </c>
      <c r="S87" s="11">
        <v>171</v>
      </c>
      <c r="T87" s="11">
        <v>337</v>
      </c>
      <c r="U87" s="12">
        <v>19655</v>
      </c>
      <c r="V87" s="12">
        <v>150827</v>
      </c>
    </row>
    <row r="88" spans="1:22" ht="15.75" thickBot="1" x14ac:dyDescent="0.3">
      <c r="A88" s="8">
        <v>2006</v>
      </c>
      <c r="B88" s="9" t="s">
        <v>16</v>
      </c>
      <c r="C88" s="9" t="s">
        <v>16</v>
      </c>
      <c r="D88" s="9" t="s">
        <v>16</v>
      </c>
      <c r="E88" s="12">
        <v>83080</v>
      </c>
      <c r="F88" s="11">
        <v>609</v>
      </c>
      <c r="G88" s="12">
        <v>43509</v>
      </c>
      <c r="H88" s="12">
        <v>8235</v>
      </c>
      <c r="I88" s="11" t="s">
        <v>15</v>
      </c>
      <c r="J88" s="12">
        <v>135433</v>
      </c>
      <c r="K88" s="8">
        <v>2006</v>
      </c>
      <c r="L88" s="12">
        <v>6403</v>
      </c>
      <c r="M88" s="9" t="s">
        <v>45</v>
      </c>
      <c r="N88" s="12">
        <v>6403</v>
      </c>
      <c r="O88" s="12">
        <v>11052</v>
      </c>
      <c r="P88" s="12">
        <v>1801</v>
      </c>
      <c r="Q88" s="9" t="s">
        <v>41</v>
      </c>
      <c r="R88" s="12">
        <v>1801</v>
      </c>
      <c r="S88" s="11">
        <v>161</v>
      </c>
      <c r="T88" s="11">
        <v>345</v>
      </c>
      <c r="U88" s="12">
        <v>19762</v>
      </c>
      <c r="V88" s="12">
        <v>155195</v>
      </c>
    </row>
    <row r="89" spans="1:22" ht="15.75" thickBot="1" x14ac:dyDescent="0.3">
      <c r="A89" s="8">
        <v>2007</v>
      </c>
      <c r="B89" s="9" t="s">
        <v>16</v>
      </c>
      <c r="C89" s="9" t="s">
        <v>16</v>
      </c>
      <c r="D89" s="9" t="s">
        <v>16</v>
      </c>
      <c r="E89" s="12">
        <v>65249</v>
      </c>
      <c r="F89" s="11">
        <v>559</v>
      </c>
      <c r="G89" s="12">
        <v>64865</v>
      </c>
      <c r="H89" s="12">
        <v>9666</v>
      </c>
      <c r="I89" s="12">
        <v>3718</v>
      </c>
      <c r="J89" s="12">
        <v>144057</v>
      </c>
      <c r="K89" s="8">
        <v>2007</v>
      </c>
      <c r="L89" s="12">
        <v>6391</v>
      </c>
      <c r="M89" s="9" t="s">
        <v>45</v>
      </c>
      <c r="N89" s="12">
        <v>6391</v>
      </c>
      <c r="O89" s="12">
        <v>11222</v>
      </c>
      <c r="P89" s="12">
        <v>1810</v>
      </c>
      <c r="Q89" s="9" t="s">
        <v>41</v>
      </c>
      <c r="R89" s="12">
        <v>1810</v>
      </c>
      <c r="S89" s="11">
        <v>162</v>
      </c>
      <c r="T89" s="11">
        <v>331</v>
      </c>
      <c r="U89" s="12">
        <v>19916</v>
      </c>
      <c r="V89" s="12">
        <v>163973</v>
      </c>
    </row>
    <row r="90" spans="1:22" ht="15.75" thickBot="1" x14ac:dyDescent="0.3">
      <c r="A90" s="8">
        <v>2008</v>
      </c>
      <c r="B90" s="9" t="s">
        <v>16</v>
      </c>
      <c r="C90" s="9" t="s">
        <v>16</v>
      </c>
      <c r="D90" s="9" t="s">
        <v>16</v>
      </c>
      <c r="E90" s="12">
        <v>66506</v>
      </c>
      <c r="F90" s="11">
        <v>590</v>
      </c>
      <c r="G90" s="12">
        <v>65799</v>
      </c>
      <c r="H90" s="12">
        <v>12356</v>
      </c>
      <c r="I90" s="12">
        <v>3718</v>
      </c>
      <c r="J90" s="12">
        <v>148969</v>
      </c>
      <c r="K90" s="8">
        <v>2008</v>
      </c>
      <c r="L90" s="12">
        <v>6617</v>
      </c>
      <c r="M90" s="9" t="s">
        <v>45</v>
      </c>
      <c r="N90" s="12">
        <v>6617</v>
      </c>
      <c r="O90" s="12">
        <v>11377</v>
      </c>
      <c r="P90" s="12">
        <v>1969</v>
      </c>
      <c r="Q90" s="9" t="s">
        <v>41</v>
      </c>
      <c r="R90" s="12">
        <v>1969</v>
      </c>
      <c r="S90" s="11">
        <v>169</v>
      </c>
      <c r="T90" s="11">
        <v>335</v>
      </c>
      <c r="U90" s="12">
        <v>20467</v>
      </c>
      <c r="V90" s="12">
        <v>169436</v>
      </c>
    </row>
    <row r="91" spans="1:22" ht="15.75" thickBot="1" x14ac:dyDescent="0.3">
      <c r="A91" s="8">
        <v>2009</v>
      </c>
      <c r="B91" s="9" t="s">
        <v>16</v>
      </c>
      <c r="C91" s="9" t="s">
        <v>16</v>
      </c>
      <c r="D91" s="9" t="s">
        <v>16</v>
      </c>
      <c r="E91" s="12">
        <v>64832</v>
      </c>
      <c r="F91" s="11">
        <v>531</v>
      </c>
      <c r="G91" s="12">
        <v>68957</v>
      </c>
      <c r="H91" s="12">
        <v>12013</v>
      </c>
      <c r="I91" s="12">
        <v>5620</v>
      </c>
      <c r="J91" s="12">
        <v>151953</v>
      </c>
      <c r="K91" s="8">
        <v>2009</v>
      </c>
      <c r="L91" s="12">
        <v>6941</v>
      </c>
      <c r="M91" s="9" t="s">
        <v>45</v>
      </c>
      <c r="N91" s="12">
        <v>6941</v>
      </c>
      <c r="O91" s="12">
        <v>11461</v>
      </c>
      <c r="P91" s="12">
        <v>2068</v>
      </c>
      <c r="Q91" s="9" t="s">
        <v>41</v>
      </c>
      <c r="R91" s="12">
        <v>2068</v>
      </c>
      <c r="S91" s="11">
        <v>194</v>
      </c>
      <c r="T91" s="11">
        <v>276</v>
      </c>
      <c r="U91" s="12">
        <v>20940</v>
      </c>
      <c r="V91" s="12">
        <v>172893</v>
      </c>
    </row>
    <row r="92" spans="1:22" ht="15.75" thickBot="1" x14ac:dyDescent="0.3">
      <c r="A92" s="8">
        <v>2010</v>
      </c>
      <c r="B92" s="9" t="s">
        <v>16</v>
      </c>
      <c r="C92" s="9" t="s">
        <v>16</v>
      </c>
      <c r="D92" s="9" t="s">
        <v>16</v>
      </c>
      <c r="E92" s="12">
        <v>66239</v>
      </c>
      <c r="F92" s="11">
        <v>571</v>
      </c>
      <c r="G92" s="12">
        <v>68621</v>
      </c>
      <c r="H92" s="12">
        <v>12378</v>
      </c>
      <c r="I92" s="12">
        <v>5620</v>
      </c>
      <c r="J92" s="12">
        <v>153429</v>
      </c>
      <c r="K92" s="8">
        <v>2010</v>
      </c>
      <c r="L92" s="12">
        <v>6927</v>
      </c>
      <c r="M92" s="9" t="s">
        <v>45</v>
      </c>
      <c r="N92" s="12">
        <v>6927</v>
      </c>
      <c r="O92" s="12">
        <v>11510</v>
      </c>
      <c r="P92" s="12">
        <v>2104</v>
      </c>
      <c r="Q92" s="9" t="s">
        <v>41</v>
      </c>
      <c r="R92" s="12">
        <v>2104</v>
      </c>
      <c r="S92" s="11">
        <v>196</v>
      </c>
      <c r="T92" s="11">
        <v>259</v>
      </c>
      <c r="U92" s="12">
        <v>20996</v>
      </c>
      <c r="V92" s="12">
        <v>174425</v>
      </c>
    </row>
    <row r="93" spans="1:22" ht="15.75" thickBot="1" x14ac:dyDescent="0.3">
      <c r="A93" s="8">
        <v>2011</v>
      </c>
      <c r="B93" s="10">
        <v>67288</v>
      </c>
      <c r="C93" s="11">
        <v>80</v>
      </c>
      <c r="D93" s="12">
        <v>1807</v>
      </c>
      <c r="E93" s="12">
        <v>69175</v>
      </c>
      <c r="F93" s="11">
        <v>479</v>
      </c>
      <c r="G93" s="12">
        <v>65336</v>
      </c>
      <c r="H93" s="12">
        <v>13342</v>
      </c>
      <c r="I93" s="12">
        <v>5624</v>
      </c>
      <c r="J93" s="12">
        <v>153956</v>
      </c>
      <c r="K93" s="8">
        <v>2011</v>
      </c>
      <c r="L93" s="12">
        <v>7193</v>
      </c>
      <c r="M93" s="11">
        <v>44</v>
      </c>
      <c r="N93" s="12">
        <v>7237</v>
      </c>
      <c r="O93" s="12">
        <v>11342</v>
      </c>
      <c r="P93" s="12">
        <v>1986</v>
      </c>
      <c r="Q93" s="11">
        <v>271</v>
      </c>
      <c r="R93" s="12">
        <v>2257</v>
      </c>
      <c r="S93" s="11">
        <v>184</v>
      </c>
      <c r="T93" s="11">
        <v>282</v>
      </c>
      <c r="U93" s="12">
        <v>21302</v>
      </c>
      <c r="V93" s="12">
        <v>175258</v>
      </c>
    </row>
    <row r="94" spans="1:22" ht="15.75" thickBot="1" x14ac:dyDescent="0.3">
      <c r="A94" s="8">
        <v>2012</v>
      </c>
      <c r="B94" s="12">
        <v>67721</v>
      </c>
      <c r="C94" s="11">
        <v>84</v>
      </c>
      <c r="D94" s="12">
        <v>2382</v>
      </c>
      <c r="E94" s="12">
        <v>70187</v>
      </c>
      <c r="F94" s="11">
        <v>570</v>
      </c>
      <c r="G94" s="12">
        <v>68632</v>
      </c>
      <c r="H94" s="12">
        <v>14018</v>
      </c>
      <c r="I94" s="12">
        <v>2873</v>
      </c>
      <c r="J94" s="12">
        <v>156279</v>
      </c>
      <c r="K94" s="8">
        <v>2012</v>
      </c>
      <c r="L94" s="12">
        <v>7059</v>
      </c>
      <c r="M94" s="11">
        <v>44</v>
      </c>
      <c r="N94" s="12">
        <v>7103</v>
      </c>
      <c r="O94" s="12">
        <v>10469</v>
      </c>
      <c r="P94" s="12">
        <v>1986</v>
      </c>
      <c r="Q94" s="11">
        <v>324</v>
      </c>
      <c r="R94" s="12">
        <v>2310</v>
      </c>
      <c r="S94" s="11">
        <v>186</v>
      </c>
      <c r="T94" s="11">
        <v>381</v>
      </c>
      <c r="U94" s="12">
        <v>20449</v>
      </c>
      <c r="V94" s="12">
        <v>176728</v>
      </c>
    </row>
    <row r="95" spans="1:22" x14ac:dyDescent="0.25">
      <c r="A95" s="17" t="s">
        <v>20</v>
      </c>
    </row>
    <row r="96" spans="1:22" x14ac:dyDescent="0.25">
      <c r="A96" s="17" t="s">
        <v>21</v>
      </c>
    </row>
    <row r="97" spans="1:1" x14ac:dyDescent="0.25">
      <c r="A97" s="17" t="s">
        <v>22</v>
      </c>
    </row>
    <row r="98" spans="1:1" x14ac:dyDescent="0.25">
      <c r="A98" s="17" t="s">
        <v>23</v>
      </c>
    </row>
    <row r="99" spans="1:1" x14ac:dyDescent="0.25">
      <c r="A99" s="17" t="s">
        <v>182</v>
      </c>
    </row>
    <row r="100" spans="1:1" x14ac:dyDescent="0.25">
      <c r="A100" s="17" t="s">
        <v>47</v>
      </c>
    </row>
    <row r="101" spans="1:1" x14ac:dyDescent="0.25">
      <c r="A101" s="17" t="s">
        <v>48</v>
      </c>
    </row>
    <row r="102" spans="1:1" x14ac:dyDescent="0.25">
      <c r="A102" s="17" t="s">
        <v>49</v>
      </c>
    </row>
    <row r="103" spans="1:1" x14ac:dyDescent="0.25">
      <c r="A103" s="17" t="s">
        <v>24</v>
      </c>
    </row>
  </sheetData>
  <mergeCells count="32">
    <mergeCell ref="O5:O7"/>
    <mergeCell ref="P5:R5"/>
    <mergeCell ref="G5:G7"/>
    <mergeCell ref="H5:H7"/>
    <mergeCell ref="I5:I7"/>
    <mergeCell ref="A1:J1"/>
    <mergeCell ref="A2:J2"/>
    <mergeCell ref="A3:J3"/>
    <mergeCell ref="A4:J4"/>
    <mergeCell ref="A5:A7"/>
    <mergeCell ref="B5:E5"/>
    <mergeCell ref="F5:F7"/>
    <mergeCell ref="J5:J7"/>
    <mergeCell ref="B6:B7"/>
    <mergeCell ref="C6:C7"/>
    <mergeCell ref="E6:E7"/>
    <mergeCell ref="X4:X6"/>
    <mergeCell ref="K1:V1"/>
    <mergeCell ref="K2:V2"/>
    <mergeCell ref="K3:V3"/>
    <mergeCell ref="K4:V4"/>
    <mergeCell ref="K5:K7"/>
    <mergeCell ref="L5:N5"/>
    <mergeCell ref="S5:S7"/>
    <mergeCell ref="T5:T7"/>
    <mergeCell ref="U5:U7"/>
    <mergeCell ref="V5:V7"/>
    <mergeCell ref="L6:L7"/>
    <mergeCell ref="N6:N7"/>
    <mergeCell ref="P6:P7"/>
    <mergeCell ref="Q6:Q7"/>
    <mergeCell ref="R6:R7"/>
  </mergeCells>
  <hyperlinks>
    <hyperlink ref="X4:X6" location="TOC!A1" display="Back to Table of Content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3"/>
  <sheetViews>
    <sheetView topLeftCell="A88" workbookViewId="0">
      <selection activeCell="W88" sqref="W1:X1048576"/>
    </sheetView>
  </sheetViews>
  <sheetFormatPr defaultRowHeight="15" x14ac:dyDescent="0.25"/>
  <sheetData>
    <row r="1" spans="1:24" x14ac:dyDescent="0.25">
      <c r="A1" s="229" t="s">
        <v>177</v>
      </c>
      <c r="B1" s="229"/>
      <c r="C1" s="229"/>
      <c r="D1" s="229"/>
      <c r="E1" s="229"/>
      <c r="F1" s="229"/>
      <c r="G1" s="229"/>
      <c r="H1" s="229"/>
      <c r="I1" s="229"/>
      <c r="J1" s="229"/>
      <c r="K1" s="229" t="s">
        <v>180</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72" t="s">
        <v>183</v>
      </c>
      <c r="B3" s="273"/>
      <c r="C3" s="273"/>
      <c r="D3" s="273"/>
      <c r="E3" s="273"/>
      <c r="F3" s="273"/>
      <c r="G3" s="273"/>
      <c r="H3" s="273"/>
      <c r="I3" s="273"/>
      <c r="J3" s="285"/>
      <c r="K3" s="284" t="s">
        <v>185</v>
      </c>
      <c r="L3" s="273"/>
      <c r="M3" s="273"/>
      <c r="N3" s="273"/>
      <c r="O3" s="273"/>
      <c r="P3" s="273"/>
      <c r="Q3" s="273"/>
      <c r="R3" s="273"/>
      <c r="S3" s="273"/>
      <c r="T3" s="273"/>
      <c r="U3" s="273"/>
      <c r="V3" s="285"/>
    </row>
    <row r="4" spans="1:24" ht="15.75" thickBot="1" x14ac:dyDescent="0.3">
      <c r="A4" s="278" t="s">
        <v>184</v>
      </c>
      <c r="B4" s="279"/>
      <c r="C4" s="279"/>
      <c r="D4" s="279"/>
      <c r="E4" s="279"/>
      <c r="F4" s="279"/>
      <c r="G4" s="279"/>
      <c r="H4" s="279"/>
      <c r="I4" s="279"/>
      <c r="J4" s="287"/>
      <c r="K4" s="286" t="s">
        <v>186</v>
      </c>
      <c r="L4" s="279"/>
      <c r="M4" s="279"/>
      <c r="N4" s="279"/>
      <c r="O4" s="279"/>
      <c r="P4" s="279"/>
      <c r="Q4" s="279"/>
      <c r="R4" s="279"/>
      <c r="S4" s="279"/>
      <c r="T4" s="279"/>
      <c r="U4" s="279"/>
      <c r="V4" s="287"/>
      <c r="X4" s="217" t="s">
        <v>2199</v>
      </c>
    </row>
    <row r="5" spans="1:24" ht="25.5" customHeight="1" thickBot="1" x14ac:dyDescent="0.3">
      <c r="A5" s="234" t="s">
        <v>3</v>
      </c>
      <c r="B5" s="220" t="s">
        <v>4</v>
      </c>
      <c r="C5" s="221"/>
      <c r="D5" s="221"/>
      <c r="E5" s="222"/>
      <c r="F5" s="234" t="s">
        <v>5</v>
      </c>
      <c r="G5" s="234" t="s">
        <v>6</v>
      </c>
      <c r="H5" s="234" t="s">
        <v>7</v>
      </c>
      <c r="I5" s="234" t="s">
        <v>8</v>
      </c>
      <c r="J5" s="234" t="s">
        <v>9</v>
      </c>
      <c r="K5" s="234" t="s">
        <v>3</v>
      </c>
      <c r="L5" s="220" t="s">
        <v>26</v>
      </c>
      <c r="M5" s="221"/>
      <c r="N5" s="222"/>
      <c r="O5" s="223" t="s">
        <v>27</v>
      </c>
      <c r="P5" s="240" t="s">
        <v>28</v>
      </c>
      <c r="Q5" s="241"/>
      <c r="R5" s="242"/>
      <c r="S5" s="231" t="s">
        <v>29</v>
      </c>
      <c r="T5" s="234" t="s">
        <v>30</v>
      </c>
      <c r="U5" s="234" t="s">
        <v>31</v>
      </c>
      <c r="V5" s="251" t="s">
        <v>82</v>
      </c>
      <c r="X5" s="218"/>
    </row>
    <row r="6" spans="1:24" ht="18" customHeight="1" thickBot="1" x14ac:dyDescent="0.3">
      <c r="A6" s="235"/>
      <c r="B6" s="237" t="s">
        <v>10</v>
      </c>
      <c r="C6" s="237" t="s">
        <v>11</v>
      </c>
      <c r="D6" s="1" t="s">
        <v>12</v>
      </c>
      <c r="E6" s="237" t="s">
        <v>14</v>
      </c>
      <c r="F6" s="235"/>
      <c r="G6" s="235"/>
      <c r="H6" s="235"/>
      <c r="I6" s="235"/>
      <c r="J6" s="235"/>
      <c r="K6" s="235"/>
      <c r="L6" s="237" t="s">
        <v>33</v>
      </c>
      <c r="M6" s="1" t="s">
        <v>34</v>
      </c>
      <c r="N6" s="237" t="s">
        <v>36</v>
      </c>
      <c r="O6" s="224"/>
      <c r="P6" s="238" t="s">
        <v>37</v>
      </c>
      <c r="Q6" s="238" t="s">
        <v>38</v>
      </c>
      <c r="R6" s="238" t="s">
        <v>39</v>
      </c>
      <c r="S6" s="232"/>
      <c r="T6" s="235"/>
      <c r="U6" s="235"/>
      <c r="V6" s="252"/>
      <c r="X6" s="219"/>
    </row>
    <row r="7" spans="1:24" ht="15.75" thickBot="1" x14ac:dyDescent="0.3">
      <c r="A7" s="236"/>
      <c r="B7" s="236"/>
      <c r="C7" s="236"/>
      <c r="D7" s="2" t="s">
        <v>13</v>
      </c>
      <c r="E7" s="236"/>
      <c r="F7" s="236"/>
      <c r="G7" s="236"/>
      <c r="H7" s="236"/>
      <c r="I7" s="236"/>
      <c r="J7" s="236"/>
      <c r="K7" s="236"/>
      <c r="L7" s="236"/>
      <c r="M7" s="2" t="s">
        <v>35</v>
      </c>
      <c r="N7" s="236"/>
      <c r="O7" s="225"/>
      <c r="P7" s="239"/>
      <c r="Q7" s="239"/>
      <c r="R7" s="239"/>
      <c r="S7" s="233"/>
      <c r="T7" s="236"/>
      <c r="U7" s="236"/>
      <c r="V7" s="253"/>
    </row>
    <row r="8" spans="1:24" ht="15.75" thickBot="1" x14ac:dyDescent="0.3">
      <c r="A8" s="3">
        <v>1926</v>
      </c>
      <c r="B8" s="4" t="s">
        <v>16</v>
      </c>
      <c r="C8" s="4" t="s">
        <v>15</v>
      </c>
      <c r="D8" s="4" t="s">
        <v>16</v>
      </c>
      <c r="E8" s="21">
        <v>0.16700000000000001</v>
      </c>
      <c r="F8" s="4" t="s">
        <v>15</v>
      </c>
      <c r="G8" s="4" t="s">
        <v>15</v>
      </c>
      <c r="H8" s="4" t="s">
        <v>15</v>
      </c>
      <c r="I8" s="4" t="s">
        <v>15</v>
      </c>
      <c r="J8" s="21">
        <v>0.16700000000000001</v>
      </c>
      <c r="K8" s="3">
        <v>1926</v>
      </c>
      <c r="L8" s="4" t="s">
        <v>15</v>
      </c>
      <c r="M8" s="4" t="s">
        <v>15</v>
      </c>
      <c r="N8" s="4" t="s">
        <v>15</v>
      </c>
      <c r="O8" s="21">
        <v>0.10299999999999999</v>
      </c>
      <c r="P8" s="21">
        <v>0.72899999999999998</v>
      </c>
      <c r="Q8" s="4" t="s">
        <v>41</v>
      </c>
      <c r="R8" s="21">
        <v>0.72899999999999998</v>
      </c>
      <c r="S8" s="4" t="s">
        <v>15</v>
      </c>
      <c r="T8" s="4" t="s">
        <v>15</v>
      </c>
      <c r="U8" s="21">
        <v>0.83299999999999996</v>
      </c>
      <c r="V8" s="21">
        <v>1</v>
      </c>
    </row>
    <row r="9" spans="1:24" ht="15.75" thickBot="1" x14ac:dyDescent="0.3">
      <c r="A9" s="3">
        <v>1927</v>
      </c>
      <c r="B9" s="4" t="s">
        <v>16</v>
      </c>
      <c r="C9" s="4" t="s">
        <v>15</v>
      </c>
      <c r="D9" s="4" t="s">
        <v>16</v>
      </c>
      <c r="E9" s="21">
        <v>0.20399999999999999</v>
      </c>
      <c r="F9" s="4" t="s">
        <v>15</v>
      </c>
      <c r="G9" s="4" t="s">
        <v>15</v>
      </c>
      <c r="H9" s="4" t="s">
        <v>15</v>
      </c>
      <c r="I9" s="4" t="s">
        <v>15</v>
      </c>
      <c r="J9" s="21">
        <v>0.20399999999999999</v>
      </c>
      <c r="K9" s="3">
        <v>1927</v>
      </c>
      <c r="L9" s="4" t="s">
        <v>15</v>
      </c>
      <c r="M9" s="4" t="s">
        <v>15</v>
      </c>
      <c r="N9" s="4" t="s">
        <v>15</v>
      </c>
      <c r="O9" s="21">
        <v>0.10100000000000001</v>
      </c>
      <c r="P9" s="21">
        <v>0.69499999999999995</v>
      </c>
      <c r="Q9" s="4" t="s">
        <v>41</v>
      </c>
      <c r="R9" s="21">
        <v>0.69499999999999995</v>
      </c>
      <c r="S9" s="4" t="s">
        <v>15</v>
      </c>
      <c r="T9" s="4" t="s">
        <v>15</v>
      </c>
      <c r="U9" s="21">
        <v>0.79600000000000004</v>
      </c>
      <c r="V9" s="21">
        <v>1</v>
      </c>
    </row>
    <row r="10" spans="1:24" ht="15.75" thickBot="1" x14ac:dyDescent="0.3">
      <c r="A10" s="3">
        <v>1928</v>
      </c>
      <c r="B10" s="4" t="s">
        <v>16</v>
      </c>
      <c r="C10" s="4" t="s">
        <v>15</v>
      </c>
      <c r="D10" s="4" t="s">
        <v>16</v>
      </c>
      <c r="E10" s="21">
        <v>0.223</v>
      </c>
      <c r="F10" s="21">
        <v>0</v>
      </c>
      <c r="G10" s="4" t="s">
        <v>15</v>
      </c>
      <c r="H10" s="4" t="s">
        <v>15</v>
      </c>
      <c r="I10" s="4" t="s">
        <v>15</v>
      </c>
      <c r="J10" s="21">
        <v>0.224</v>
      </c>
      <c r="K10" s="3">
        <v>1928</v>
      </c>
      <c r="L10" s="4" t="s">
        <v>15</v>
      </c>
      <c r="M10" s="4" t="s">
        <v>15</v>
      </c>
      <c r="N10" s="4" t="s">
        <v>15</v>
      </c>
      <c r="O10" s="21">
        <v>0.109</v>
      </c>
      <c r="P10" s="21">
        <v>0.66800000000000004</v>
      </c>
      <c r="Q10" s="4" t="s">
        <v>41</v>
      </c>
      <c r="R10" s="21">
        <v>0.66800000000000004</v>
      </c>
      <c r="S10" s="4" t="s">
        <v>15</v>
      </c>
      <c r="T10" s="4" t="s">
        <v>15</v>
      </c>
      <c r="U10" s="21">
        <v>0.77600000000000002</v>
      </c>
      <c r="V10" s="21">
        <v>1</v>
      </c>
    </row>
    <row r="11" spans="1:24" ht="15.75" thickBot="1" x14ac:dyDescent="0.3">
      <c r="A11" s="3">
        <v>1929</v>
      </c>
      <c r="B11" s="4" t="s">
        <v>16</v>
      </c>
      <c r="C11" s="4" t="s">
        <v>15</v>
      </c>
      <c r="D11" s="4" t="s">
        <v>16</v>
      </c>
      <c r="E11" s="21">
        <v>0.23899999999999999</v>
      </c>
      <c r="F11" s="21">
        <v>1E-3</v>
      </c>
      <c r="G11" s="4" t="s">
        <v>15</v>
      </c>
      <c r="H11" s="4" t="s">
        <v>15</v>
      </c>
      <c r="I11" s="4" t="s">
        <v>15</v>
      </c>
      <c r="J11" s="21">
        <v>0.24</v>
      </c>
      <c r="K11" s="3">
        <v>1929</v>
      </c>
      <c r="L11" s="4" t="s">
        <v>15</v>
      </c>
      <c r="M11" s="4" t="s">
        <v>15</v>
      </c>
      <c r="N11" s="4" t="s">
        <v>15</v>
      </c>
      <c r="O11" s="21">
        <v>0.113</v>
      </c>
      <c r="P11" s="21">
        <v>0.64700000000000002</v>
      </c>
      <c r="Q11" s="4" t="s">
        <v>41</v>
      </c>
      <c r="R11" s="21">
        <v>0.64700000000000002</v>
      </c>
      <c r="S11" s="4" t="s">
        <v>15</v>
      </c>
      <c r="T11" s="4" t="s">
        <v>15</v>
      </c>
      <c r="U11" s="21">
        <v>0.76</v>
      </c>
      <c r="V11" s="21">
        <v>1</v>
      </c>
    </row>
    <row r="12" spans="1:24" ht="15.75" thickBot="1" x14ac:dyDescent="0.3">
      <c r="A12" s="3">
        <v>1930</v>
      </c>
      <c r="B12" s="4" t="s">
        <v>16</v>
      </c>
      <c r="C12" s="4" t="s">
        <v>15</v>
      </c>
      <c r="D12" s="4" t="s">
        <v>16</v>
      </c>
      <c r="E12" s="21">
        <v>0.247</v>
      </c>
      <c r="F12" s="21">
        <v>2E-3</v>
      </c>
      <c r="G12" s="4" t="s">
        <v>15</v>
      </c>
      <c r="H12" s="4" t="s">
        <v>15</v>
      </c>
      <c r="I12" s="4" t="s">
        <v>15</v>
      </c>
      <c r="J12" s="21">
        <v>0.249</v>
      </c>
      <c r="K12" s="3">
        <v>1930</v>
      </c>
      <c r="L12" s="4" t="s">
        <v>15</v>
      </c>
      <c r="M12" s="4" t="s">
        <v>15</v>
      </c>
      <c r="N12" s="4" t="s">
        <v>15</v>
      </c>
      <c r="O12" s="21">
        <v>0.112</v>
      </c>
      <c r="P12" s="21">
        <v>0.63900000000000001</v>
      </c>
      <c r="Q12" s="4" t="s">
        <v>41</v>
      </c>
      <c r="R12" s="21">
        <v>0.63900000000000001</v>
      </c>
      <c r="S12" s="4" t="s">
        <v>15</v>
      </c>
      <c r="T12" s="4" t="s">
        <v>15</v>
      </c>
      <c r="U12" s="21">
        <v>0.751</v>
      </c>
      <c r="V12" s="21">
        <v>1</v>
      </c>
    </row>
    <row r="13" spans="1:24" ht="15.75" thickBot="1" x14ac:dyDescent="0.3">
      <c r="A13" s="3">
        <v>1931</v>
      </c>
      <c r="B13" s="4" t="s">
        <v>16</v>
      </c>
      <c r="C13" s="4" t="s">
        <v>15</v>
      </c>
      <c r="D13" s="4" t="s">
        <v>16</v>
      </c>
      <c r="E13" s="21">
        <v>0.247</v>
      </c>
      <c r="F13" s="21">
        <v>3.0000000000000001E-3</v>
      </c>
      <c r="G13" s="4" t="s">
        <v>15</v>
      </c>
      <c r="H13" s="4" t="s">
        <v>15</v>
      </c>
      <c r="I13" s="4" t="s">
        <v>15</v>
      </c>
      <c r="J13" s="21">
        <v>0.25</v>
      </c>
      <c r="K13" s="3">
        <v>1931</v>
      </c>
      <c r="L13" s="4" t="s">
        <v>15</v>
      </c>
      <c r="M13" s="4" t="s">
        <v>15</v>
      </c>
      <c r="N13" s="4" t="s">
        <v>15</v>
      </c>
      <c r="O13" s="21">
        <v>0.115</v>
      </c>
      <c r="P13" s="21">
        <v>0.63500000000000001</v>
      </c>
      <c r="Q13" s="4" t="s">
        <v>41</v>
      </c>
      <c r="R13" s="21">
        <v>0.63500000000000001</v>
      </c>
      <c r="S13" s="4" t="s">
        <v>15</v>
      </c>
      <c r="T13" s="4" t="s">
        <v>15</v>
      </c>
      <c r="U13" s="21">
        <v>0.75</v>
      </c>
      <c r="V13" s="21">
        <v>1</v>
      </c>
    </row>
    <row r="14" spans="1:24" ht="15.75" thickBot="1" x14ac:dyDescent="0.3">
      <c r="A14" s="3">
        <v>1932</v>
      </c>
      <c r="B14" s="4" t="s">
        <v>16</v>
      </c>
      <c r="C14" s="4" t="s">
        <v>15</v>
      </c>
      <c r="D14" s="4" t="s">
        <v>16</v>
      </c>
      <c r="E14" s="21">
        <v>0.251</v>
      </c>
      <c r="F14" s="21">
        <v>3.0000000000000001E-3</v>
      </c>
      <c r="G14" s="4" t="s">
        <v>15</v>
      </c>
      <c r="H14" s="4" t="s">
        <v>15</v>
      </c>
      <c r="I14" s="4" t="s">
        <v>15</v>
      </c>
      <c r="J14" s="21">
        <v>0.255</v>
      </c>
      <c r="K14" s="3">
        <v>1932</v>
      </c>
      <c r="L14" s="4" t="s">
        <v>15</v>
      </c>
      <c r="M14" s="4" t="s">
        <v>15</v>
      </c>
      <c r="N14" s="4" t="s">
        <v>15</v>
      </c>
      <c r="O14" s="21">
        <v>0.13</v>
      </c>
      <c r="P14" s="21">
        <v>0.61599999999999999</v>
      </c>
      <c r="Q14" s="4" t="s">
        <v>41</v>
      </c>
      <c r="R14" s="21">
        <v>0.61599999999999999</v>
      </c>
      <c r="S14" s="4" t="s">
        <v>15</v>
      </c>
      <c r="T14" s="4" t="s">
        <v>15</v>
      </c>
      <c r="U14" s="21">
        <v>0.745</v>
      </c>
      <c r="V14" s="21">
        <v>1</v>
      </c>
    </row>
    <row r="15" spans="1:24" ht="15.75" thickBot="1" x14ac:dyDescent="0.3">
      <c r="A15" s="3">
        <v>1933</v>
      </c>
      <c r="B15" s="4" t="s">
        <v>16</v>
      </c>
      <c r="C15" s="4" t="s">
        <v>15</v>
      </c>
      <c r="D15" s="4" t="s">
        <v>16</v>
      </c>
      <c r="E15" s="21">
        <v>0.25700000000000001</v>
      </c>
      <c r="F15" s="21">
        <v>4.0000000000000001E-3</v>
      </c>
      <c r="G15" s="4" t="s">
        <v>15</v>
      </c>
      <c r="H15" s="4" t="s">
        <v>15</v>
      </c>
      <c r="I15" s="4" t="s">
        <v>15</v>
      </c>
      <c r="J15" s="21">
        <v>0.26100000000000001</v>
      </c>
      <c r="K15" s="3">
        <v>1933</v>
      </c>
      <c r="L15" s="4" t="s">
        <v>15</v>
      </c>
      <c r="M15" s="4" t="s">
        <v>15</v>
      </c>
      <c r="N15" s="4" t="s">
        <v>15</v>
      </c>
      <c r="O15" s="21">
        <v>0.13300000000000001</v>
      </c>
      <c r="P15" s="21">
        <v>0.60699999999999998</v>
      </c>
      <c r="Q15" s="4" t="s">
        <v>41</v>
      </c>
      <c r="R15" s="21">
        <v>0.60699999999999998</v>
      </c>
      <c r="S15" s="4" t="s">
        <v>15</v>
      </c>
      <c r="T15" s="4" t="s">
        <v>15</v>
      </c>
      <c r="U15" s="21">
        <v>0.73899999999999999</v>
      </c>
      <c r="V15" s="21">
        <v>1</v>
      </c>
    </row>
    <row r="16" spans="1:24" ht="15.75" thickBot="1" x14ac:dyDescent="0.3">
      <c r="A16" s="3">
        <v>1934</v>
      </c>
      <c r="B16" s="4" t="s">
        <v>16</v>
      </c>
      <c r="C16" s="4" t="s">
        <v>15</v>
      </c>
      <c r="D16" s="4" t="s">
        <v>16</v>
      </c>
      <c r="E16" s="21">
        <v>0.28899999999999998</v>
      </c>
      <c r="F16" s="21">
        <v>6.0000000000000001E-3</v>
      </c>
      <c r="G16" s="4" t="s">
        <v>15</v>
      </c>
      <c r="H16" s="4" t="s">
        <v>15</v>
      </c>
      <c r="I16" s="4" t="s">
        <v>15</v>
      </c>
      <c r="J16" s="21">
        <v>0.29499999999999998</v>
      </c>
      <c r="K16" s="3">
        <v>1934</v>
      </c>
      <c r="L16" s="4" t="s">
        <v>15</v>
      </c>
      <c r="M16" s="4" t="s">
        <v>15</v>
      </c>
      <c r="N16" s="4" t="s">
        <v>15</v>
      </c>
      <c r="O16" s="21">
        <v>0.13600000000000001</v>
      </c>
      <c r="P16" s="21">
        <v>0.56899999999999995</v>
      </c>
      <c r="Q16" s="4" t="s">
        <v>41</v>
      </c>
      <c r="R16" s="21">
        <v>0.56899999999999995</v>
      </c>
      <c r="S16" s="4" t="s">
        <v>15</v>
      </c>
      <c r="T16" s="4" t="s">
        <v>15</v>
      </c>
      <c r="U16" s="21">
        <v>0.70499999999999996</v>
      </c>
      <c r="V16" s="21">
        <v>1</v>
      </c>
    </row>
    <row r="17" spans="1:22" ht="15.75" thickBot="1" x14ac:dyDescent="0.3">
      <c r="A17" s="3">
        <v>1935</v>
      </c>
      <c r="B17" s="4" t="s">
        <v>16</v>
      </c>
      <c r="C17" s="4" t="s">
        <v>15</v>
      </c>
      <c r="D17" s="4" t="s">
        <v>16</v>
      </c>
      <c r="E17" s="21">
        <v>0.318</v>
      </c>
      <c r="F17" s="21">
        <v>8.0000000000000002E-3</v>
      </c>
      <c r="G17" s="4" t="s">
        <v>15</v>
      </c>
      <c r="H17" s="4" t="s">
        <v>15</v>
      </c>
      <c r="I17" s="4" t="s">
        <v>15</v>
      </c>
      <c r="J17" s="21">
        <v>0.32600000000000001</v>
      </c>
      <c r="K17" s="3">
        <v>1935</v>
      </c>
      <c r="L17" s="4" t="s">
        <v>15</v>
      </c>
      <c r="M17" s="4" t="s">
        <v>15</v>
      </c>
      <c r="N17" s="4" t="s">
        <v>15</v>
      </c>
      <c r="O17" s="21">
        <v>0.13900000000000001</v>
      </c>
      <c r="P17" s="21">
        <v>0.53500000000000003</v>
      </c>
      <c r="Q17" s="4" t="s">
        <v>41</v>
      </c>
      <c r="R17" s="21">
        <v>0.53500000000000003</v>
      </c>
      <c r="S17" s="4" t="s">
        <v>15</v>
      </c>
      <c r="T17" s="4" t="s">
        <v>15</v>
      </c>
      <c r="U17" s="21">
        <v>0.67400000000000004</v>
      </c>
      <c r="V17" s="21">
        <v>1</v>
      </c>
    </row>
    <row r="18" spans="1:22" ht="15.75" thickBot="1" x14ac:dyDescent="0.3">
      <c r="A18" s="3">
        <v>1936</v>
      </c>
      <c r="B18" s="4" t="s">
        <v>16</v>
      </c>
      <c r="C18" s="4" t="s">
        <v>15</v>
      </c>
      <c r="D18" s="4" t="s">
        <v>16</v>
      </c>
      <c r="E18" s="21">
        <v>0.35199999999999998</v>
      </c>
      <c r="F18" s="21">
        <v>1.4999999999999999E-2</v>
      </c>
      <c r="G18" s="4" t="s">
        <v>15</v>
      </c>
      <c r="H18" s="4" t="s">
        <v>15</v>
      </c>
      <c r="I18" s="4" t="s">
        <v>15</v>
      </c>
      <c r="J18" s="21">
        <v>0.36699999999999999</v>
      </c>
      <c r="K18" s="3">
        <v>1936</v>
      </c>
      <c r="L18" s="4" t="s">
        <v>15</v>
      </c>
      <c r="M18" s="4" t="s">
        <v>15</v>
      </c>
      <c r="N18" s="4" t="s">
        <v>15</v>
      </c>
      <c r="O18" s="21">
        <v>0.14399999999999999</v>
      </c>
      <c r="P18" s="21">
        <v>0.48899999999999999</v>
      </c>
      <c r="Q18" s="4" t="s">
        <v>41</v>
      </c>
      <c r="R18" s="21">
        <v>0.48899999999999999</v>
      </c>
      <c r="S18" s="4" t="s">
        <v>15</v>
      </c>
      <c r="T18" s="4" t="s">
        <v>15</v>
      </c>
      <c r="U18" s="21">
        <v>0.63300000000000001</v>
      </c>
      <c r="V18" s="21">
        <v>1</v>
      </c>
    </row>
    <row r="19" spans="1:22" ht="15.75" thickBot="1" x14ac:dyDescent="0.3">
      <c r="A19" s="3">
        <v>1937</v>
      </c>
      <c r="B19" s="4" t="s">
        <v>16</v>
      </c>
      <c r="C19" s="4" t="s">
        <v>15</v>
      </c>
      <c r="D19" s="4" t="s">
        <v>16</v>
      </c>
      <c r="E19" s="21">
        <v>0.37</v>
      </c>
      <c r="F19" s="21">
        <v>2.1999999999999999E-2</v>
      </c>
      <c r="G19" s="4" t="s">
        <v>15</v>
      </c>
      <c r="H19" s="4" t="s">
        <v>15</v>
      </c>
      <c r="I19" s="4" t="s">
        <v>15</v>
      </c>
      <c r="J19" s="21">
        <v>0.39200000000000002</v>
      </c>
      <c r="K19" s="3">
        <v>1937</v>
      </c>
      <c r="L19" s="4" t="s">
        <v>15</v>
      </c>
      <c r="M19" s="4" t="s">
        <v>15</v>
      </c>
      <c r="N19" s="4" t="s">
        <v>15</v>
      </c>
      <c r="O19" s="21">
        <v>0.14799999999999999</v>
      </c>
      <c r="P19" s="21">
        <v>0.46</v>
      </c>
      <c r="Q19" s="4" t="s">
        <v>41</v>
      </c>
      <c r="R19" s="21">
        <v>0.46</v>
      </c>
      <c r="S19" s="4" t="s">
        <v>15</v>
      </c>
      <c r="T19" s="4" t="s">
        <v>15</v>
      </c>
      <c r="U19" s="21">
        <v>0.60799999999999998</v>
      </c>
      <c r="V19" s="21">
        <v>1</v>
      </c>
    </row>
    <row r="20" spans="1:22" ht="15.75" thickBot="1" x14ac:dyDescent="0.3">
      <c r="A20" s="3">
        <v>1938</v>
      </c>
      <c r="B20" s="4" t="s">
        <v>16</v>
      </c>
      <c r="C20" s="4" t="s">
        <v>15</v>
      </c>
      <c r="D20" s="4" t="s">
        <v>16</v>
      </c>
      <c r="E20" s="21">
        <v>0.39</v>
      </c>
      <c r="F20" s="21">
        <v>2.8000000000000001E-2</v>
      </c>
      <c r="G20" s="4" t="s">
        <v>15</v>
      </c>
      <c r="H20" s="4" t="s">
        <v>15</v>
      </c>
      <c r="I20" s="4" t="s">
        <v>15</v>
      </c>
      <c r="J20" s="21">
        <v>0.41699999999999998</v>
      </c>
      <c r="K20" s="3">
        <v>1938</v>
      </c>
      <c r="L20" s="4" t="s">
        <v>15</v>
      </c>
      <c r="M20" s="4" t="s">
        <v>15</v>
      </c>
      <c r="N20" s="4" t="s">
        <v>15</v>
      </c>
      <c r="O20" s="21">
        <v>0.153</v>
      </c>
      <c r="P20" s="21">
        <v>0.42899999999999999</v>
      </c>
      <c r="Q20" s="4" t="s">
        <v>41</v>
      </c>
      <c r="R20" s="21">
        <v>0.42899999999999999</v>
      </c>
      <c r="S20" s="4" t="s">
        <v>15</v>
      </c>
      <c r="T20" s="4" t="s">
        <v>15</v>
      </c>
      <c r="U20" s="21">
        <v>0.58299999999999996</v>
      </c>
      <c r="V20" s="21">
        <v>1</v>
      </c>
    </row>
    <row r="21" spans="1:22" ht="15.75" thickBot="1" x14ac:dyDescent="0.3">
      <c r="A21" s="3">
        <v>1939</v>
      </c>
      <c r="B21" s="4" t="s">
        <v>16</v>
      </c>
      <c r="C21" s="4" t="s">
        <v>15</v>
      </c>
      <c r="D21" s="4" t="s">
        <v>16</v>
      </c>
      <c r="E21" s="21">
        <v>0.434</v>
      </c>
      <c r="F21" s="21">
        <v>2.9000000000000001E-2</v>
      </c>
      <c r="G21" s="4" t="s">
        <v>15</v>
      </c>
      <c r="H21" s="4" t="s">
        <v>15</v>
      </c>
      <c r="I21" s="4" t="s">
        <v>15</v>
      </c>
      <c r="J21" s="21">
        <v>0.46300000000000002</v>
      </c>
      <c r="K21" s="3">
        <v>1939</v>
      </c>
      <c r="L21" s="4" t="s">
        <v>15</v>
      </c>
      <c r="M21" s="4" t="s">
        <v>15</v>
      </c>
      <c r="N21" s="4" t="s">
        <v>15</v>
      </c>
      <c r="O21" s="21">
        <v>0.14699999999999999</v>
      </c>
      <c r="P21" s="21">
        <v>0.39</v>
      </c>
      <c r="Q21" s="4" t="s">
        <v>41</v>
      </c>
      <c r="R21" s="21">
        <v>0.39</v>
      </c>
      <c r="S21" s="4" t="s">
        <v>15</v>
      </c>
      <c r="T21" s="4" t="s">
        <v>15</v>
      </c>
      <c r="U21" s="21">
        <v>0.53700000000000003</v>
      </c>
      <c r="V21" s="21">
        <v>1</v>
      </c>
    </row>
    <row r="22" spans="1:22" ht="15.75" thickBot="1" x14ac:dyDescent="0.3">
      <c r="A22" s="3">
        <v>1940</v>
      </c>
      <c r="B22" s="4" t="s">
        <v>16</v>
      </c>
      <c r="C22" s="4" t="s">
        <v>15</v>
      </c>
      <c r="D22" s="4" t="s">
        <v>16</v>
      </c>
      <c r="E22" s="21">
        <v>0.46400000000000002</v>
      </c>
      <c r="F22" s="21">
        <v>3.6999999999999998E-2</v>
      </c>
      <c r="G22" s="4" t="s">
        <v>15</v>
      </c>
      <c r="H22" s="4" t="s">
        <v>15</v>
      </c>
      <c r="I22" s="4" t="s">
        <v>15</v>
      </c>
      <c r="J22" s="21">
        <v>0.501</v>
      </c>
      <c r="K22" s="3">
        <v>1940</v>
      </c>
      <c r="L22" s="4" t="s">
        <v>15</v>
      </c>
      <c r="M22" s="4" t="s">
        <v>15</v>
      </c>
      <c r="N22" s="4" t="s">
        <v>15</v>
      </c>
      <c r="O22" s="21">
        <v>0.14599999999999999</v>
      </c>
      <c r="P22" s="21">
        <v>0.35299999999999998</v>
      </c>
      <c r="Q22" s="4" t="s">
        <v>41</v>
      </c>
      <c r="R22" s="21">
        <v>0.35299999999999998</v>
      </c>
      <c r="S22" s="4" t="s">
        <v>15</v>
      </c>
      <c r="T22" s="4" t="s">
        <v>15</v>
      </c>
      <c r="U22" s="21">
        <v>0.499</v>
      </c>
      <c r="V22" s="21">
        <v>1</v>
      </c>
    </row>
    <row r="23" spans="1:22" ht="15.75" thickBot="1" x14ac:dyDescent="0.3">
      <c r="A23" s="3">
        <v>1941</v>
      </c>
      <c r="B23" s="4" t="s">
        <v>16</v>
      </c>
      <c r="C23" s="4" t="s">
        <v>15</v>
      </c>
      <c r="D23" s="4" t="s">
        <v>16</v>
      </c>
      <c r="E23" s="21">
        <v>0.49099999999999999</v>
      </c>
      <c r="F23" s="21">
        <v>3.7999999999999999E-2</v>
      </c>
      <c r="G23" s="4" t="s">
        <v>15</v>
      </c>
      <c r="H23" s="4" t="s">
        <v>15</v>
      </c>
      <c r="I23" s="4" t="s">
        <v>15</v>
      </c>
      <c r="J23" s="21">
        <v>0.52900000000000003</v>
      </c>
      <c r="K23" s="3">
        <v>1941</v>
      </c>
      <c r="L23" s="4" t="s">
        <v>15</v>
      </c>
      <c r="M23" s="4" t="s">
        <v>15</v>
      </c>
      <c r="N23" s="4" t="s">
        <v>15</v>
      </c>
      <c r="O23" s="21">
        <v>0.13200000000000001</v>
      </c>
      <c r="P23" s="21">
        <v>0.33900000000000002</v>
      </c>
      <c r="Q23" s="4" t="s">
        <v>41</v>
      </c>
      <c r="R23" s="21">
        <v>0.33900000000000002</v>
      </c>
      <c r="S23" s="4" t="s">
        <v>15</v>
      </c>
      <c r="T23" s="4" t="s">
        <v>15</v>
      </c>
      <c r="U23" s="21">
        <v>0.47099999999999997</v>
      </c>
      <c r="V23" s="21">
        <v>1</v>
      </c>
    </row>
    <row r="24" spans="1:22" ht="15.75" thickBot="1" x14ac:dyDescent="0.3">
      <c r="A24" s="3">
        <v>1942</v>
      </c>
      <c r="B24" s="4" t="s">
        <v>16</v>
      </c>
      <c r="C24" s="4" t="s">
        <v>15</v>
      </c>
      <c r="D24" s="4" t="s">
        <v>16</v>
      </c>
      <c r="E24" s="21">
        <v>0.52900000000000003</v>
      </c>
      <c r="F24" s="21">
        <v>3.9E-2</v>
      </c>
      <c r="G24" s="4" t="s">
        <v>15</v>
      </c>
      <c r="H24" s="4" t="s">
        <v>15</v>
      </c>
      <c r="I24" s="4" t="s">
        <v>15</v>
      </c>
      <c r="J24" s="21">
        <v>0.56799999999999995</v>
      </c>
      <c r="K24" s="3">
        <v>1942</v>
      </c>
      <c r="L24" s="4" t="s">
        <v>15</v>
      </c>
      <c r="M24" s="4" t="s">
        <v>15</v>
      </c>
      <c r="N24" s="4" t="s">
        <v>15</v>
      </c>
      <c r="O24" s="21">
        <v>0.11799999999999999</v>
      </c>
      <c r="P24" s="21">
        <v>0.313</v>
      </c>
      <c r="Q24" s="4" t="s">
        <v>41</v>
      </c>
      <c r="R24" s="21">
        <v>0.313</v>
      </c>
      <c r="S24" s="4" t="s">
        <v>15</v>
      </c>
      <c r="T24" s="4" t="s">
        <v>15</v>
      </c>
      <c r="U24" s="21">
        <v>0.432</v>
      </c>
      <c r="V24" s="21">
        <v>1</v>
      </c>
    </row>
    <row r="25" spans="1:22" ht="15.75" thickBot="1" x14ac:dyDescent="0.3">
      <c r="A25" s="3">
        <v>1943</v>
      </c>
      <c r="B25" s="4" t="s">
        <v>16</v>
      </c>
      <c r="C25" s="4" t="s">
        <v>15</v>
      </c>
      <c r="D25" s="4" t="s">
        <v>16</v>
      </c>
      <c r="E25" s="21">
        <v>0.53500000000000003</v>
      </c>
      <c r="F25" s="21">
        <v>0.04</v>
      </c>
      <c r="G25" s="4" t="s">
        <v>15</v>
      </c>
      <c r="H25" s="4" t="s">
        <v>15</v>
      </c>
      <c r="I25" s="4" t="s">
        <v>15</v>
      </c>
      <c r="J25" s="21">
        <v>0.57399999999999995</v>
      </c>
      <c r="K25" s="3">
        <v>1943</v>
      </c>
      <c r="L25" s="4" t="s">
        <v>15</v>
      </c>
      <c r="M25" s="4" t="s">
        <v>15</v>
      </c>
      <c r="N25" s="4" t="s">
        <v>15</v>
      </c>
      <c r="O25" s="21">
        <v>0.11600000000000001</v>
      </c>
      <c r="P25" s="21">
        <v>0.309</v>
      </c>
      <c r="Q25" s="4" t="s">
        <v>41</v>
      </c>
      <c r="R25" s="21">
        <v>0.309</v>
      </c>
      <c r="S25" s="4" t="s">
        <v>15</v>
      </c>
      <c r="T25" s="4" t="s">
        <v>15</v>
      </c>
      <c r="U25" s="21">
        <v>0.42599999999999999</v>
      </c>
      <c r="V25" s="21">
        <v>1</v>
      </c>
    </row>
    <row r="26" spans="1:22" ht="15.75" thickBot="1" x14ac:dyDescent="0.3">
      <c r="A26" s="3">
        <v>1944</v>
      </c>
      <c r="B26" s="4" t="s">
        <v>16</v>
      </c>
      <c r="C26" s="4" t="s">
        <v>15</v>
      </c>
      <c r="D26" s="4" t="s">
        <v>16</v>
      </c>
      <c r="E26" s="21">
        <v>0.54200000000000004</v>
      </c>
      <c r="F26" s="21">
        <v>0.04</v>
      </c>
      <c r="G26" s="4" t="s">
        <v>15</v>
      </c>
      <c r="H26" s="4" t="s">
        <v>15</v>
      </c>
      <c r="I26" s="4" t="s">
        <v>15</v>
      </c>
      <c r="J26" s="21">
        <v>0.58099999999999996</v>
      </c>
      <c r="K26" s="3">
        <v>1944</v>
      </c>
      <c r="L26" s="4" t="s">
        <v>15</v>
      </c>
      <c r="M26" s="4" t="s">
        <v>15</v>
      </c>
      <c r="N26" s="4" t="s">
        <v>15</v>
      </c>
      <c r="O26" s="21">
        <v>0.114</v>
      </c>
      <c r="P26" s="21">
        <v>0.30399999999999999</v>
      </c>
      <c r="Q26" s="4" t="s">
        <v>41</v>
      </c>
      <c r="R26" s="21">
        <v>0.30399999999999999</v>
      </c>
      <c r="S26" s="4" t="s">
        <v>15</v>
      </c>
      <c r="T26" s="4" t="s">
        <v>15</v>
      </c>
      <c r="U26" s="21">
        <v>0.41899999999999998</v>
      </c>
      <c r="V26" s="21">
        <v>1</v>
      </c>
    </row>
    <row r="27" spans="1:22" ht="15.75" thickBot="1" x14ac:dyDescent="0.3">
      <c r="A27" s="3">
        <v>1945</v>
      </c>
      <c r="B27" s="4" t="s">
        <v>16</v>
      </c>
      <c r="C27" s="4" t="s">
        <v>15</v>
      </c>
      <c r="D27" s="4" t="s">
        <v>16</v>
      </c>
      <c r="E27" s="21">
        <v>0.55000000000000004</v>
      </c>
      <c r="F27" s="21">
        <v>4.1000000000000002E-2</v>
      </c>
      <c r="G27" s="4" t="s">
        <v>15</v>
      </c>
      <c r="H27" s="4" t="s">
        <v>15</v>
      </c>
      <c r="I27" s="4" t="s">
        <v>15</v>
      </c>
      <c r="J27" s="21">
        <v>0.59099999999999997</v>
      </c>
      <c r="K27" s="3">
        <v>1945</v>
      </c>
      <c r="L27" s="4" t="s">
        <v>15</v>
      </c>
      <c r="M27" s="4" t="s">
        <v>15</v>
      </c>
      <c r="N27" s="4" t="s">
        <v>15</v>
      </c>
      <c r="O27" s="21">
        <v>0.113</v>
      </c>
      <c r="P27" s="21">
        <v>0.29599999999999999</v>
      </c>
      <c r="Q27" s="4" t="s">
        <v>41</v>
      </c>
      <c r="R27" s="21">
        <v>0.29599999999999999</v>
      </c>
      <c r="S27" s="4" t="s">
        <v>15</v>
      </c>
      <c r="T27" s="4" t="s">
        <v>15</v>
      </c>
      <c r="U27" s="21">
        <v>0.40899999999999997</v>
      </c>
      <c r="V27" s="21">
        <v>1</v>
      </c>
    </row>
    <row r="28" spans="1:22" ht="15.75" thickBot="1" x14ac:dyDescent="0.3">
      <c r="A28" s="3">
        <v>1946</v>
      </c>
      <c r="B28" s="4" t="s">
        <v>16</v>
      </c>
      <c r="C28" s="4" t="s">
        <v>15</v>
      </c>
      <c r="D28" s="4" t="s">
        <v>16</v>
      </c>
      <c r="E28" s="21">
        <v>0.57899999999999996</v>
      </c>
      <c r="F28" s="21">
        <v>4.2999999999999997E-2</v>
      </c>
      <c r="G28" s="4" t="s">
        <v>15</v>
      </c>
      <c r="H28" s="4" t="s">
        <v>15</v>
      </c>
      <c r="I28" s="4" t="s">
        <v>15</v>
      </c>
      <c r="J28" s="21">
        <v>0.623</v>
      </c>
      <c r="K28" s="3">
        <v>1946</v>
      </c>
      <c r="L28" s="4" t="s">
        <v>15</v>
      </c>
      <c r="M28" s="4" t="s">
        <v>15</v>
      </c>
      <c r="N28" s="4" t="s">
        <v>15</v>
      </c>
      <c r="O28" s="21">
        <v>0.104</v>
      </c>
      <c r="P28" s="21">
        <v>0.27300000000000002</v>
      </c>
      <c r="Q28" s="4" t="s">
        <v>41</v>
      </c>
      <c r="R28" s="21">
        <v>0.27300000000000002</v>
      </c>
      <c r="S28" s="4" t="s">
        <v>15</v>
      </c>
      <c r="T28" s="4" t="s">
        <v>15</v>
      </c>
      <c r="U28" s="21">
        <v>0.377</v>
      </c>
      <c r="V28" s="21">
        <v>1</v>
      </c>
    </row>
    <row r="29" spans="1:22" ht="15.75" thickBot="1" x14ac:dyDescent="0.3">
      <c r="A29" s="3">
        <v>1947</v>
      </c>
      <c r="B29" s="4" t="s">
        <v>16</v>
      </c>
      <c r="C29" s="4" t="s">
        <v>15</v>
      </c>
      <c r="D29" s="4" t="s">
        <v>16</v>
      </c>
      <c r="E29" s="21">
        <v>0.61499999999999999</v>
      </c>
      <c r="F29" s="21">
        <v>5.0999999999999997E-2</v>
      </c>
      <c r="G29" s="4" t="s">
        <v>15</v>
      </c>
      <c r="H29" s="4" t="s">
        <v>15</v>
      </c>
      <c r="I29" s="4" t="s">
        <v>15</v>
      </c>
      <c r="J29" s="21">
        <v>0.66500000000000004</v>
      </c>
      <c r="K29" s="3">
        <v>1947</v>
      </c>
      <c r="L29" s="4" t="s">
        <v>15</v>
      </c>
      <c r="M29" s="4" t="s">
        <v>15</v>
      </c>
      <c r="N29" s="4" t="s">
        <v>15</v>
      </c>
      <c r="O29" s="21">
        <v>0.10100000000000001</v>
      </c>
      <c r="P29" s="21">
        <v>0.23300000000000001</v>
      </c>
      <c r="Q29" s="4" t="s">
        <v>41</v>
      </c>
      <c r="R29" s="21">
        <v>0.23300000000000001</v>
      </c>
      <c r="S29" s="4" t="s">
        <v>15</v>
      </c>
      <c r="T29" s="4" t="s">
        <v>15</v>
      </c>
      <c r="U29" s="21">
        <v>0.33500000000000002</v>
      </c>
      <c r="V29" s="21">
        <v>1</v>
      </c>
    </row>
    <row r="30" spans="1:22" ht="15.75" thickBot="1" x14ac:dyDescent="0.3">
      <c r="A30" s="3">
        <v>1948</v>
      </c>
      <c r="B30" s="4" t="s">
        <v>16</v>
      </c>
      <c r="C30" s="4" t="s">
        <v>15</v>
      </c>
      <c r="D30" s="4" t="s">
        <v>16</v>
      </c>
      <c r="E30" s="21">
        <v>0.64100000000000001</v>
      </c>
      <c r="F30" s="21">
        <v>6.2E-2</v>
      </c>
      <c r="G30" s="4" t="s">
        <v>15</v>
      </c>
      <c r="H30" s="4" t="s">
        <v>15</v>
      </c>
      <c r="I30" s="4" t="s">
        <v>15</v>
      </c>
      <c r="J30" s="21">
        <v>0.70399999999999996</v>
      </c>
      <c r="K30" s="3">
        <v>1948</v>
      </c>
      <c r="L30" s="4" t="s">
        <v>15</v>
      </c>
      <c r="M30" s="4" t="s">
        <v>15</v>
      </c>
      <c r="N30" s="4" t="s">
        <v>15</v>
      </c>
      <c r="O30" s="21">
        <v>0.104</v>
      </c>
      <c r="P30" s="21">
        <v>0.193</v>
      </c>
      <c r="Q30" s="4" t="s">
        <v>41</v>
      </c>
      <c r="R30" s="21">
        <v>0.193</v>
      </c>
      <c r="S30" s="4" t="s">
        <v>15</v>
      </c>
      <c r="T30" s="4" t="s">
        <v>15</v>
      </c>
      <c r="U30" s="21">
        <v>0.29599999999999999</v>
      </c>
      <c r="V30" s="21">
        <v>1</v>
      </c>
    </row>
    <row r="31" spans="1:22" ht="15.75" thickBot="1" x14ac:dyDescent="0.3">
      <c r="A31" s="3">
        <v>1949</v>
      </c>
      <c r="B31" s="4" t="s">
        <v>16</v>
      </c>
      <c r="C31" s="4" t="s">
        <v>15</v>
      </c>
      <c r="D31" s="4" t="s">
        <v>16</v>
      </c>
      <c r="E31" s="21">
        <v>0.64300000000000002</v>
      </c>
      <c r="F31" s="21">
        <v>7.0999999999999994E-2</v>
      </c>
      <c r="G31" s="4" t="s">
        <v>15</v>
      </c>
      <c r="H31" s="4" t="s">
        <v>15</v>
      </c>
      <c r="I31" s="4" t="s">
        <v>15</v>
      </c>
      <c r="J31" s="21">
        <v>0.71399999999999997</v>
      </c>
      <c r="K31" s="3">
        <v>1949</v>
      </c>
      <c r="L31" s="4" t="s">
        <v>15</v>
      </c>
      <c r="M31" s="4" t="s">
        <v>15</v>
      </c>
      <c r="N31" s="4" t="s">
        <v>15</v>
      </c>
      <c r="O31" s="21">
        <v>0.111</v>
      </c>
      <c r="P31" s="21">
        <v>0.17499999999999999</v>
      </c>
      <c r="Q31" s="4" t="s">
        <v>41</v>
      </c>
      <c r="R31" s="21">
        <v>0.17499999999999999</v>
      </c>
      <c r="S31" s="4" t="s">
        <v>15</v>
      </c>
      <c r="T31" s="4" t="s">
        <v>15</v>
      </c>
      <c r="U31" s="21">
        <v>0.28599999999999998</v>
      </c>
      <c r="V31" s="21">
        <v>1</v>
      </c>
    </row>
    <row r="32" spans="1:22" ht="15.75" thickBot="1" x14ac:dyDescent="0.3">
      <c r="A32" s="3">
        <v>1950</v>
      </c>
      <c r="B32" s="4" t="s">
        <v>16</v>
      </c>
      <c r="C32" s="4" t="s">
        <v>15</v>
      </c>
      <c r="D32" s="4" t="s">
        <v>16</v>
      </c>
      <c r="E32" s="21">
        <v>0.65400000000000003</v>
      </c>
      <c r="F32" s="21">
        <v>7.4999999999999997E-2</v>
      </c>
      <c r="G32" s="4" t="s">
        <v>15</v>
      </c>
      <c r="H32" s="4" t="s">
        <v>15</v>
      </c>
      <c r="I32" s="4" t="s">
        <v>15</v>
      </c>
      <c r="J32" s="21">
        <v>0.72899999999999998</v>
      </c>
      <c r="K32" s="3">
        <v>1950</v>
      </c>
      <c r="L32" s="4" t="s">
        <v>15</v>
      </c>
      <c r="M32" s="4" t="s">
        <v>15</v>
      </c>
      <c r="N32" s="4" t="s">
        <v>15</v>
      </c>
      <c r="O32" s="21">
        <v>0.112</v>
      </c>
      <c r="P32" s="21">
        <v>0.159</v>
      </c>
      <c r="Q32" s="4" t="s">
        <v>41</v>
      </c>
      <c r="R32" s="21">
        <v>0.159</v>
      </c>
      <c r="S32" s="4" t="s">
        <v>15</v>
      </c>
      <c r="T32" s="4" t="s">
        <v>15</v>
      </c>
      <c r="U32" s="21">
        <v>0.27100000000000002</v>
      </c>
      <c r="V32" s="21">
        <v>1</v>
      </c>
    </row>
    <row r="33" spans="1:22" ht="15.75" thickBot="1" x14ac:dyDescent="0.3">
      <c r="A33" s="3">
        <v>1951</v>
      </c>
      <c r="B33" s="4" t="s">
        <v>16</v>
      </c>
      <c r="C33" s="4" t="s">
        <v>15</v>
      </c>
      <c r="D33" s="4" t="s">
        <v>16</v>
      </c>
      <c r="E33" s="21">
        <v>0.67600000000000005</v>
      </c>
      <c r="F33" s="21">
        <v>8.3000000000000004E-2</v>
      </c>
      <c r="G33" s="4" t="s">
        <v>15</v>
      </c>
      <c r="H33" s="4" t="s">
        <v>15</v>
      </c>
      <c r="I33" s="4" t="s">
        <v>15</v>
      </c>
      <c r="J33" s="21">
        <v>0.75900000000000001</v>
      </c>
      <c r="K33" s="3">
        <v>1951</v>
      </c>
      <c r="L33" s="4" t="s">
        <v>15</v>
      </c>
      <c r="M33" s="4" t="s">
        <v>15</v>
      </c>
      <c r="N33" s="4" t="s">
        <v>15</v>
      </c>
      <c r="O33" s="21">
        <v>0.113</v>
      </c>
      <c r="P33" s="21">
        <v>0.128</v>
      </c>
      <c r="Q33" s="4" t="s">
        <v>41</v>
      </c>
      <c r="R33" s="21">
        <v>0.128</v>
      </c>
      <c r="S33" s="4" t="s">
        <v>15</v>
      </c>
      <c r="T33" s="4" t="s">
        <v>15</v>
      </c>
      <c r="U33" s="21">
        <v>0.24099999999999999</v>
      </c>
      <c r="V33" s="21">
        <v>1</v>
      </c>
    </row>
    <row r="34" spans="1:22" ht="15.75" thickBot="1" x14ac:dyDescent="0.3">
      <c r="A34" s="3">
        <v>1952</v>
      </c>
      <c r="B34" s="4" t="s">
        <v>16</v>
      </c>
      <c r="C34" s="4" t="s">
        <v>15</v>
      </c>
      <c r="D34" s="4" t="s">
        <v>16</v>
      </c>
      <c r="E34" s="21">
        <v>0.68</v>
      </c>
      <c r="F34" s="21">
        <v>8.6999999999999994E-2</v>
      </c>
      <c r="G34" s="4" t="s">
        <v>15</v>
      </c>
      <c r="H34" s="4" t="s">
        <v>15</v>
      </c>
      <c r="I34" s="4" t="s">
        <v>15</v>
      </c>
      <c r="J34" s="21">
        <v>0.76700000000000002</v>
      </c>
      <c r="K34" s="3">
        <v>1952</v>
      </c>
      <c r="L34" s="4" t="s">
        <v>15</v>
      </c>
      <c r="M34" s="4" t="s">
        <v>15</v>
      </c>
      <c r="N34" s="4" t="s">
        <v>15</v>
      </c>
      <c r="O34" s="21">
        <v>0.115</v>
      </c>
      <c r="P34" s="21">
        <v>0.11799999999999999</v>
      </c>
      <c r="Q34" s="4" t="s">
        <v>41</v>
      </c>
      <c r="R34" s="21">
        <v>0.11799999999999999</v>
      </c>
      <c r="S34" s="4" t="s">
        <v>15</v>
      </c>
      <c r="T34" s="4" t="s">
        <v>15</v>
      </c>
      <c r="U34" s="21">
        <v>0.23300000000000001</v>
      </c>
      <c r="V34" s="21">
        <v>1</v>
      </c>
    </row>
    <row r="35" spans="1:22" ht="15.75" thickBot="1" x14ac:dyDescent="0.3">
      <c r="A35" s="3">
        <v>1953</v>
      </c>
      <c r="B35" s="4" t="s">
        <v>16</v>
      </c>
      <c r="C35" s="4" t="s">
        <v>15</v>
      </c>
      <c r="D35" s="4" t="s">
        <v>16</v>
      </c>
      <c r="E35" s="21">
        <v>0.69399999999999995</v>
      </c>
      <c r="F35" s="21">
        <v>8.7999999999999995E-2</v>
      </c>
      <c r="G35" s="4" t="s">
        <v>15</v>
      </c>
      <c r="H35" s="4" t="s">
        <v>15</v>
      </c>
      <c r="I35" s="4" t="s">
        <v>15</v>
      </c>
      <c r="J35" s="21">
        <v>0.78200000000000003</v>
      </c>
      <c r="K35" s="3">
        <v>1953</v>
      </c>
      <c r="L35" s="4" t="s">
        <v>15</v>
      </c>
      <c r="M35" s="4" t="s">
        <v>15</v>
      </c>
      <c r="N35" s="4" t="s">
        <v>15</v>
      </c>
      <c r="O35" s="21">
        <v>0.11700000000000001</v>
      </c>
      <c r="P35" s="21">
        <v>0.10100000000000001</v>
      </c>
      <c r="Q35" s="4" t="s">
        <v>41</v>
      </c>
      <c r="R35" s="21">
        <v>0.10100000000000001</v>
      </c>
      <c r="S35" s="4" t="s">
        <v>15</v>
      </c>
      <c r="T35" s="4" t="s">
        <v>15</v>
      </c>
      <c r="U35" s="21">
        <v>0.218</v>
      </c>
      <c r="V35" s="21">
        <v>1</v>
      </c>
    </row>
    <row r="36" spans="1:22" ht="15.75" thickBot="1" x14ac:dyDescent="0.3">
      <c r="A36" s="3">
        <v>1954</v>
      </c>
      <c r="B36" s="4" t="s">
        <v>16</v>
      </c>
      <c r="C36" s="4" t="s">
        <v>15</v>
      </c>
      <c r="D36" s="4" t="s">
        <v>16</v>
      </c>
      <c r="E36" s="21">
        <v>0.70899999999999996</v>
      </c>
      <c r="F36" s="21">
        <v>8.6999999999999994E-2</v>
      </c>
      <c r="G36" s="4" t="s">
        <v>15</v>
      </c>
      <c r="H36" s="4" t="s">
        <v>15</v>
      </c>
      <c r="I36" s="4" t="s">
        <v>15</v>
      </c>
      <c r="J36" s="21">
        <v>0.79500000000000004</v>
      </c>
      <c r="K36" s="3">
        <v>1954</v>
      </c>
      <c r="L36" s="4" t="s">
        <v>15</v>
      </c>
      <c r="M36" s="4" t="s">
        <v>15</v>
      </c>
      <c r="N36" s="4" t="s">
        <v>15</v>
      </c>
      <c r="O36" s="21">
        <v>0.121</v>
      </c>
      <c r="P36" s="21">
        <v>8.4000000000000005E-2</v>
      </c>
      <c r="Q36" s="4" t="s">
        <v>41</v>
      </c>
      <c r="R36" s="21">
        <v>8.4000000000000005E-2</v>
      </c>
      <c r="S36" s="4" t="s">
        <v>15</v>
      </c>
      <c r="T36" s="4" t="s">
        <v>15</v>
      </c>
      <c r="U36" s="21">
        <v>0.20499999999999999</v>
      </c>
      <c r="V36" s="21">
        <v>1</v>
      </c>
    </row>
    <row r="37" spans="1:22" ht="15.75" thickBot="1" x14ac:dyDescent="0.3">
      <c r="A37" s="3">
        <v>1955</v>
      </c>
      <c r="B37" s="4" t="s">
        <v>16</v>
      </c>
      <c r="C37" s="4" t="s">
        <v>15</v>
      </c>
      <c r="D37" s="4" t="s">
        <v>16</v>
      </c>
      <c r="E37" s="21">
        <v>0.71699999999999997</v>
      </c>
      <c r="F37" s="21">
        <v>8.4000000000000005E-2</v>
      </c>
      <c r="G37" s="4" t="s">
        <v>15</v>
      </c>
      <c r="H37" s="4" t="s">
        <v>15</v>
      </c>
      <c r="I37" s="4" t="s">
        <v>15</v>
      </c>
      <c r="J37" s="21">
        <v>0.80100000000000005</v>
      </c>
      <c r="K37" s="3">
        <v>1955</v>
      </c>
      <c r="L37" s="4" t="s">
        <v>15</v>
      </c>
      <c r="M37" s="4" t="s">
        <v>15</v>
      </c>
      <c r="N37" s="4" t="s">
        <v>15</v>
      </c>
      <c r="O37" s="21">
        <v>0.126</v>
      </c>
      <c r="P37" s="21">
        <v>7.2999999999999995E-2</v>
      </c>
      <c r="Q37" s="4" t="s">
        <v>41</v>
      </c>
      <c r="R37" s="21">
        <v>7.2999999999999995E-2</v>
      </c>
      <c r="S37" s="4" t="s">
        <v>15</v>
      </c>
      <c r="T37" s="4" t="s">
        <v>15</v>
      </c>
      <c r="U37" s="21">
        <v>0.19900000000000001</v>
      </c>
      <c r="V37" s="21">
        <v>1</v>
      </c>
    </row>
    <row r="38" spans="1:22" ht="15.75" thickBot="1" x14ac:dyDescent="0.3">
      <c r="A38" s="3">
        <v>1956</v>
      </c>
      <c r="B38" s="4" t="s">
        <v>16</v>
      </c>
      <c r="C38" s="4" t="s">
        <v>15</v>
      </c>
      <c r="D38" s="4" t="s">
        <v>16</v>
      </c>
      <c r="E38" s="21">
        <v>0.73</v>
      </c>
      <c r="F38" s="21">
        <v>8.2000000000000003E-2</v>
      </c>
      <c r="G38" s="4" t="s">
        <v>15</v>
      </c>
      <c r="H38" s="4" t="s">
        <v>15</v>
      </c>
      <c r="I38" s="4" t="s">
        <v>15</v>
      </c>
      <c r="J38" s="21">
        <v>0.81200000000000006</v>
      </c>
      <c r="K38" s="3">
        <v>1956</v>
      </c>
      <c r="L38" s="4" t="s">
        <v>15</v>
      </c>
      <c r="M38" s="4" t="s">
        <v>15</v>
      </c>
      <c r="N38" s="4" t="s">
        <v>15</v>
      </c>
      <c r="O38" s="21">
        <v>0.13200000000000001</v>
      </c>
      <c r="P38" s="21">
        <v>5.6000000000000001E-2</v>
      </c>
      <c r="Q38" s="4" t="s">
        <v>41</v>
      </c>
      <c r="R38" s="21">
        <v>5.6000000000000001E-2</v>
      </c>
      <c r="S38" s="4" t="s">
        <v>15</v>
      </c>
      <c r="T38" s="4" t="s">
        <v>15</v>
      </c>
      <c r="U38" s="21">
        <v>0.188</v>
      </c>
      <c r="V38" s="21">
        <v>1</v>
      </c>
    </row>
    <row r="39" spans="1:22" ht="15.75" thickBot="1" x14ac:dyDescent="0.3">
      <c r="A39" s="3">
        <v>1957</v>
      </c>
      <c r="B39" s="4" t="s">
        <v>16</v>
      </c>
      <c r="C39" s="4" t="s">
        <v>15</v>
      </c>
      <c r="D39" s="4" t="s">
        <v>16</v>
      </c>
      <c r="E39" s="21">
        <v>0.73699999999999999</v>
      </c>
      <c r="F39" s="21">
        <v>7.8E-2</v>
      </c>
      <c r="G39" s="4" t="s">
        <v>15</v>
      </c>
      <c r="H39" s="4" t="s">
        <v>15</v>
      </c>
      <c r="I39" s="4" t="s">
        <v>15</v>
      </c>
      <c r="J39" s="21">
        <v>0.81499999999999995</v>
      </c>
      <c r="K39" s="3">
        <v>1957</v>
      </c>
      <c r="L39" s="4" t="s">
        <v>15</v>
      </c>
      <c r="M39" s="4" t="s">
        <v>15</v>
      </c>
      <c r="N39" s="4" t="s">
        <v>15</v>
      </c>
      <c r="O39" s="21">
        <v>0.13300000000000001</v>
      </c>
      <c r="P39" s="21">
        <v>5.1999999999999998E-2</v>
      </c>
      <c r="Q39" s="4" t="s">
        <v>41</v>
      </c>
      <c r="R39" s="21">
        <v>5.1999999999999998E-2</v>
      </c>
      <c r="S39" s="4" t="s">
        <v>15</v>
      </c>
      <c r="T39" s="4" t="s">
        <v>15</v>
      </c>
      <c r="U39" s="21">
        <v>0.185</v>
      </c>
      <c r="V39" s="21">
        <v>1</v>
      </c>
    </row>
    <row r="40" spans="1:22" ht="15.75" thickBot="1" x14ac:dyDescent="0.3">
      <c r="A40" s="3">
        <v>1958</v>
      </c>
      <c r="B40" s="4" t="s">
        <v>16</v>
      </c>
      <c r="C40" s="4" t="s">
        <v>15</v>
      </c>
      <c r="D40" s="4" t="s">
        <v>16</v>
      </c>
      <c r="E40" s="21">
        <v>0.746</v>
      </c>
      <c r="F40" s="21">
        <v>7.1999999999999995E-2</v>
      </c>
      <c r="G40" s="4" t="s">
        <v>15</v>
      </c>
      <c r="H40" s="4" t="s">
        <v>15</v>
      </c>
      <c r="I40" s="4" t="s">
        <v>15</v>
      </c>
      <c r="J40" s="21">
        <v>0.81799999999999995</v>
      </c>
      <c r="K40" s="3">
        <v>1958</v>
      </c>
      <c r="L40" s="4" t="s">
        <v>15</v>
      </c>
      <c r="M40" s="4" t="s">
        <v>15</v>
      </c>
      <c r="N40" s="4" t="s">
        <v>15</v>
      </c>
      <c r="O40" s="21">
        <v>0.13500000000000001</v>
      </c>
      <c r="P40" s="21">
        <v>4.5999999999999999E-2</v>
      </c>
      <c r="Q40" s="4" t="s">
        <v>41</v>
      </c>
      <c r="R40" s="21">
        <v>4.5999999999999999E-2</v>
      </c>
      <c r="S40" s="4" t="s">
        <v>15</v>
      </c>
      <c r="T40" s="4" t="s">
        <v>15</v>
      </c>
      <c r="U40" s="21">
        <v>0.182</v>
      </c>
      <c r="V40" s="21">
        <v>1</v>
      </c>
    </row>
    <row r="41" spans="1:22" ht="15.75" thickBot="1" x14ac:dyDescent="0.3">
      <c r="A41" s="3">
        <v>1959</v>
      </c>
      <c r="B41" s="4" t="s">
        <v>16</v>
      </c>
      <c r="C41" s="4" t="s">
        <v>15</v>
      </c>
      <c r="D41" s="4" t="s">
        <v>16</v>
      </c>
      <c r="E41" s="21">
        <v>0.753</v>
      </c>
      <c r="F41" s="21">
        <v>6.5000000000000002E-2</v>
      </c>
      <c r="G41" s="4" t="s">
        <v>15</v>
      </c>
      <c r="H41" s="4" t="s">
        <v>15</v>
      </c>
      <c r="I41" s="4" t="s">
        <v>15</v>
      </c>
      <c r="J41" s="21">
        <v>0.81799999999999995</v>
      </c>
      <c r="K41" s="3">
        <v>1959</v>
      </c>
      <c r="L41" s="4" t="s">
        <v>15</v>
      </c>
      <c r="M41" s="4" t="s">
        <v>15</v>
      </c>
      <c r="N41" s="4" t="s">
        <v>15</v>
      </c>
      <c r="O41" s="21">
        <v>0.13700000000000001</v>
      </c>
      <c r="P41" s="21">
        <v>4.4999999999999998E-2</v>
      </c>
      <c r="Q41" s="4" t="s">
        <v>41</v>
      </c>
      <c r="R41" s="21">
        <v>4.4999999999999998E-2</v>
      </c>
      <c r="S41" s="4" t="s">
        <v>15</v>
      </c>
      <c r="T41" s="4" t="s">
        <v>15</v>
      </c>
      <c r="U41" s="21">
        <v>0.182</v>
      </c>
      <c r="V41" s="21">
        <v>1</v>
      </c>
    </row>
    <row r="42" spans="1:22" ht="15.75" thickBot="1" x14ac:dyDescent="0.3">
      <c r="A42" s="3">
        <v>1960</v>
      </c>
      <c r="B42" s="4" t="s">
        <v>16</v>
      </c>
      <c r="C42" s="4" t="s">
        <v>15</v>
      </c>
      <c r="D42" s="4" t="s">
        <v>16</v>
      </c>
      <c r="E42" s="21">
        <v>0.76</v>
      </c>
      <c r="F42" s="21">
        <v>5.8999999999999997E-2</v>
      </c>
      <c r="G42" s="4" t="s">
        <v>15</v>
      </c>
      <c r="H42" s="4" t="s">
        <v>15</v>
      </c>
      <c r="I42" s="4" t="s">
        <v>15</v>
      </c>
      <c r="J42" s="21">
        <v>0.81799999999999995</v>
      </c>
      <c r="K42" s="3">
        <v>1960</v>
      </c>
      <c r="L42" s="4" t="s">
        <v>15</v>
      </c>
      <c r="M42" s="4" t="s">
        <v>15</v>
      </c>
      <c r="N42" s="4" t="s">
        <v>15</v>
      </c>
      <c r="O42" s="21">
        <v>0.13800000000000001</v>
      </c>
      <c r="P42" s="21">
        <v>4.3999999999999997E-2</v>
      </c>
      <c r="Q42" s="4" t="s">
        <v>41</v>
      </c>
      <c r="R42" s="21">
        <v>4.3999999999999997E-2</v>
      </c>
      <c r="S42" s="4" t="s">
        <v>15</v>
      </c>
      <c r="T42" s="4" t="s">
        <v>15</v>
      </c>
      <c r="U42" s="21">
        <v>0.182</v>
      </c>
      <c r="V42" s="21">
        <v>1</v>
      </c>
    </row>
    <row r="43" spans="1:22" ht="15.75" thickBot="1" x14ac:dyDescent="0.3">
      <c r="A43" s="3">
        <v>1961</v>
      </c>
      <c r="B43" s="4" t="s">
        <v>16</v>
      </c>
      <c r="C43" s="4" t="s">
        <v>15</v>
      </c>
      <c r="D43" s="4" t="s">
        <v>16</v>
      </c>
      <c r="E43" s="21">
        <v>0.76500000000000001</v>
      </c>
      <c r="F43" s="21">
        <v>5.6000000000000001E-2</v>
      </c>
      <c r="G43" s="4" t="s">
        <v>15</v>
      </c>
      <c r="H43" s="4" t="s">
        <v>15</v>
      </c>
      <c r="I43" s="4" t="s">
        <v>15</v>
      </c>
      <c r="J43" s="21">
        <v>0.82199999999999995</v>
      </c>
      <c r="K43" s="3">
        <v>1961</v>
      </c>
      <c r="L43" s="4" t="s">
        <v>15</v>
      </c>
      <c r="M43" s="4" t="s">
        <v>15</v>
      </c>
      <c r="N43" s="4" t="s">
        <v>15</v>
      </c>
      <c r="O43" s="21">
        <v>0.14199999999999999</v>
      </c>
      <c r="P43" s="21">
        <v>3.6999999999999998E-2</v>
      </c>
      <c r="Q43" s="4" t="s">
        <v>41</v>
      </c>
      <c r="R43" s="21">
        <v>3.6999999999999998E-2</v>
      </c>
      <c r="S43" s="4" t="s">
        <v>15</v>
      </c>
      <c r="T43" s="4" t="s">
        <v>15</v>
      </c>
      <c r="U43" s="21">
        <v>0.17799999999999999</v>
      </c>
      <c r="V43" s="21">
        <v>1</v>
      </c>
    </row>
    <row r="44" spans="1:22" ht="15.75" thickBot="1" x14ac:dyDescent="0.3">
      <c r="A44" s="3">
        <v>1962</v>
      </c>
      <c r="B44" s="4" t="s">
        <v>16</v>
      </c>
      <c r="C44" s="4" t="s">
        <v>15</v>
      </c>
      <c r="D44" s="4" t="s">
        <v>16</v>
      </c>
      <c r="E44" s="21">
        <v>0.77400000000000002</v>
      </c>
      <c r="F44" s="21">
        <v>0.05</v>
      </c>
      <c r="G44" s="4" t="s">
        <v>15</v>
      </c>
      <c r="H44" s="4" t="s">
        <v>15</v>
      </c>
      <c r="I44" s="4" t="s">
        <v>15</v>
      </c>
      <c r="J44" s="21">
        <v>0.82399999999999995</v>
      </c>
      <c r="K44" s="3">
        <v>1962</v>
      </c>
      <c r="L44" s="4" t="s">
        <v>15</v>
      </c>
      <c r="M44" s="4" t="s">
        <v>15</v>
      </c>
      <c r="N44" s="4" t="s">
        <v>15</v>
      </c>
      <c r="O44" s="21">
        <v>0.14099999999999999</v>
      </c>
      <c r="P44" s="21">
        <v>3.5000000000000003E-2</v>
      </c>
      <c r="Q44" s="4" t="s">
        <v>41</v>
      </c>
      <c r="R44" s="21">
        <v>3.5000000000000003E-2</v>
      </c>
      <c r="S44" s="4" t="s">
        <v>15</v>
      </c>
      <c r="T44" s="4" t="s">
        <v>15</v>
      </c>
      <c r="U44" s="21">
        <v>0.17599999999999999</v>
      </c>
      <c r="V44" s="21">
        <v>1</v>
      </c>
    </row>
    <row r="45" spans="1:22" ht="15.75" thickBot="1" x14ac:dyDescent="0.3">
      <c r="A45" s="3">
        <v>1963</v>
      </c>
      <c r="B45" s="4" t="s">
        <v>16</v>
      </c>
      <c r="C45" s="4" t="s">
        <v>15</v>
      </c>
      <c r="D45" s="4" t="s">
        <v>16</v>
      </c>
      <c r="E45" s="21">
        <v>0.79400000000000004</v>
      </c>
      <c r="F45" s="21">
        <v>3.5000000000000003E-2</v>
      </c>
      <c r="G45" s="4" t="s">
        <v>15</v>
      </c>
      <c r="H45" s="4" t="s">
        <v>15</v>
      </c>
      <c r="I45" s="4" t="s">
        <v>15</v>
      </c>
      <c r="J45" s="21">
        <v>0.82899999999999996</v>
      </c>
      <c r="K45" s="3">
        <v>1963</v>
      </c>
      <c r="L45" s="4" t="s">
        <v>15</v>
      </c>
      <c r="M45" s="4" t="s">
        <v>15</v>
      </c>
      <c r="N45" s="4" t="s">
        <v>15</v>
      </c>
      <c r="O45" s="21">
        <v>0.14299999999999999</v>
      </c>
      <c r="P45" s="21">
        <v>2.8000000000000001E-2</v>
      </c>
      <c r="Q45" s="4" t="s">
        <v>41</v>
      </c>
      <c r="R45" s="21">
        <v>2.8000000000000001E-2</v>
      </c>
      <c r="S45" s="4" t="s">
        <v>15</v>
      </c>
      <c r="T45" s="4" t="s">
        <v>15</v>
      </c>
      <c r="U45" s="21">
        <v>0.17100000000000001</v>
      </c>
      <c r="V45" s="21">
        <v>1</v>
      </c>
    </row>
    <row r="46" spans="1:22" ht="15.75" thickBot="1" x14ac:dyDescent="0.3">
      <c r="A46" s="3">
        <v>1964</v>
      </c>
      <c r="B46" s="4" t="s">
        <v>16</v>
      </c>
      <c r="C46" s="4" t="s">
        <v>15</v>
      </c>
      <c r="D46" s="4" t="s">
        <v>16</v>
      </c>
      <c r="E46" s="21">
        <v>0.79800000000000004</v>
      </c>
      <c r="F46" s="21">
        <v>0.03</v>
      </c>
      <c r="G46" s="4" t="s">
        <v>15</v>
      </c>
      <c r="H46" s="4" t="s">
        <v>15</v>
      </c>
      <c r="I46" s="4" t="s">
        <v>15</v>
      </c>
      <c r="J46" s="21">
        <v>0.82799999999999996</v>
      </c>
      <c r="K46" s="3">
        <v>1964</v>
      </c>
      <c r="L46" s="4" t="s">
        <v>15</v>
      </c>
      <c r="M46" s="4" t="s">
        <v>15</v>
      </c>
      <c r="N46" s="4" t="s">
        <v>15</v>
      </c>
      <c r="O46" s="21">
        <v>0.14699999999999999</v>
      </c>
      <c r="P46" s="21">
        <v>2.5000000000000001E-2</v>
      </c>
      <c r="Q46" s="4" t="s">
        <v>41</v>
      </c>
      <c r="R46" s="21">
        <v>2.5000000000000001E-2</v>
      </c>
      <c r="S46" s="4" t="s">
        <v>15</v>
      </c>
      <c r="T46" s="4" t="s">
        <v>15</v>
      </c>
      <c r="U46" s="21">
        <v>0.17199999999999999</v>
      </c>
      <c r="V46" s="21">
        <v>1</v>
      </c>
    </row>
    <row r="47" spans="1:22" ht="15.75" thickBot="1" x14ac:dyDescent="0.3">
      <c r="A47" s="3">
        <v>1965</v>
      </c>
      <c r="B47" s="4" t="s">
        <v>16</v>
      </c>
      <c r="C47" s="4" t="s">
        <v>15</v>
      </c>
      <c r="D47" s="4" t="s">
        <v>16</v>
      </c>
      <c r="E47" s="21">
        <v>0.80400000000000005</v>
      </c>
      <c r="F47" s="21">
        <v>2.4E-2</v>
      </c>
      <c r="G47" s="4" t="s">
        <v>15</v>
      </c>
      <c r="H47" s="4" t="s">
        <v>15</v>
      </c>
      <c r="I47" s="4" t="s">
        <v>15</v>
      </c>
      <c r="J47" s="21">
        <v>0.82699999999999996</v>
      </c>
      <c r="K47" s="3">
        <v>1965</v>
      </c>
      <c r="L47" s="4" t="s">
        <v>15</v>
      </c>
      <c r="M47" s="4" t="s">
        <v>15</v>
      </c>
      <c r="N47" s="4" t="s">
        <v>15</v>
      </c>
      <c r="O47" s="21">
        <v>0.14799999999999999</v>
      </c>
      <c r="P47" s="21">
        <v>2.5000000000000001E-2</v>
      </c>
      <c r="Q47" s="4" t="s">
        <v>41</v>
      </c>
      <c r="R47" s="21">
        <v>2.5000000000000001E-2</v>
      </c>
      <c r="S47" s="4" t="s">
        <v>15</v>
      </c>
      <c r="T47" s="4" t="s">
        <v>15</v>
      </c>
      <c r="U47" s="21">
        <v>0.17299999999999999</v>
      </c>
      <c r="V47" s="21">
        <v>1</v>
      </c>
    </row>
    <row r="48" spans="1:22" ht="15.75" thickBot="1" x14ac:dyDescent="0.3">
      <c r="A48" s="3">
        <v>1966</v>
      </c>
      <c r="B48" s="4" t="s">
        <v>16</v>
      </c>
      <c r="C48" s="4" t="s">
        <v>15</v>
      </c>
      <c r="D48" s="4" t="s">
        <v>16</v>
      </c>
      <c r="E48" s="21">
        <v>0.80700000000000005</v>
      </c>
      <c r="F48" s="21">
        <v>2.1000000000000001E-2</v>
      </c>
      <c r="G48" s="4" t="s">
        <v>15</v>
      </c>
      <c r="H48" s="4" t="s">
        <v>15</v>
      </c>
      <c r="I48" s="4" t="s">
        <v>15</v>
      </c>
      <c r="J48" s="21">
        <v>0.82799999999999996</v>
      </c>
      <c r="K48" s="3">
        <v>1966</v>
      </c>
      <c r="L48" s="4" t="s">
        <v>15</v>
      </c>
      <c r="M48" s="4" t="s">
        <v>15</v>
      </c>
      <c r="N48" s="4" t="s">
        <v>15</v>
      </c>
      <c r="O48" s="21">
        <v>0.14899999999999999</v>
      </c>
      <c r="P48" s="21">
        <v>2.3E-2</v>
      </c>
      <c r="Q48" s="4" t="s">
        <v>41</v>
      </c>
      <c r="R48" s="21">
        <v>2.3E-2</v>
      </c>
      <c r="S48" s="4" t="s">
        <v>15</v>
      </c>
      <c r="T48" s="4" t="s">
        <v>15</v>
      </c>
      <c r="U48" s="21">
        <v>0.17199999999999999</v>
      </c>
      <c r="V48" s="21">
        <v>1</v>
      </c>
    </row>
    <row r="49" spans="1:22" ht="15.75" thickBot="1" x14ac:dyDescent="0.3">
      <c r="A49" s="3">
        <v>1967</v>
      </c>
      <c r="B49" s="4" t="s">
        <v>16</v>
      </c>
      <c r="C49" s="4" t="s">
        <v>15</v>
      </c>
      <c r="D49" s="4" t="s">
        <v>16</v>
      </c>
      <c r="E49" s="21">
        <v>0.80800000000000005</v>
      </c>
      <c r="F49" s="21">
        <v>0.02</v>
      </c>
      <c r="G49" s="4" t="s">
        <v>15</v>
      </c>
      <c r="H49" s="4" t="s">
        <v>15</v>
      </c>
      <c r="I49" s="4" t="s">
        <v>15</v>
      </c>
      <c r="J49" s="21">
        <v>0.82799999999999996</v>
      </c>
      <c r="K49" s="3">
        <v>1967</v>
      </c>
      <c r="L49" s="4" t="s">
        <v>15</v>
      </c>
      <c r="M49" s="4" t="s">
        <v>15</v>
      </c>
      <c r="N49" s="4" t="s">
        <v>15</v>
      </c>
      <c r="O49" s="21">
        <v>0.14899999999999999</v>
      </c>
      <c r="P49" s="21">
        <v>2.1999999999999999E-2</v>
      </c>
      <c r="Q49" s="4" t="s">
        <v>41</v>
      </c>
      <c r="R49" s="21">
        <v>2.1999999999999999E-2</v>
      </c>
      <c r="S49" s="4" t="s">
        <v>15</v>
      </c>
      <c r="T49" s="4" t="s">
        <v>15</v>
      </c>
      <c r="U49" s="21">
        <v>0.17199999999999999</v>
      </c>
      <c r="V49" s="21">
        <v>1</v>
      </c>
    </row>
    <row r="50" spans="1:22" ht="15.75" thickBot="1" x14ac:dyDescent="0.3">
      <c r="A50" s="3">
        <v>1968</v>
      </c>
      <c r="B50" s="4" t="s">
        <v>16</v>
      </c>
      <c r="C50" s="4" t="s">
        <v>15</v>
      </c>
      <c r="D50" s="4" t="s">
        <v>16</v>
      </c>
      <c r="E50" s="21">
        <v>0.80700000000000005</v>
      </c>
      <c r="F50" s="21">
        <v>1.9E-2</v>
      </c>
      <c r="G50" s="4" t="s">
        <v>15</v>
      </c>
      <c r="H50" s="4" t="s">
        <v>15</v>
      </c>
      <c r="I50" s="4" t="s">
        <v>15</v>
      </c>
      <c r="J50" s="21">
        <v>0.82599999999999996</v>
      </c>
      <c r="K50" s="3">
        <v>1968</v>
      </c>
      <c r="L50" s="4" t="s">
        <v>15</v>
      </c>
      <c r="M50" s="4" t="s">
        <v>15</v>
      </c>
      <c r="N50" s="4" t="s">
        <v>15</v>
      </c>
      <c r="O50" s="21">
        <v>0.152</v>
      </c>
      <c r="P50" s="21">
        <v>2.1999999999999999E-2</v>
      </c>
      <c r="Q50" s="4" t="s">
        <v>41</v>
      </c>
      <c r="R50" s="21">
        <v>2.1999999999999999E-2</v>
      </c>
      <c r="S50" s="4" t="s">
        <v>15</v>
      </c>
      <c r="T50" s="4" t="s">
        <v>15</v>
      </c>
      <c r="U50" s="21">
        <v>0.17399999999999999</v>
      </c>
      <c r="V50" s="21">
        <v>1</v>
      </c>
    </row>
    <row r="51" spans="1:22" ht="15.75" thickBot="1" x14ac:dyDescent="0.3">
      <c r="A51" s="3">
        <v>1969</v>
      </c>
      <c r="B51" s="4" t="s">
        <v>16</v>
      </c>
      <c r="C51" s="4" t="s">
        <v>15</v>
      </c>
      <c r="D51" s="4" t="s">
        <v>16</v>
      </c>
      <c r="E51" s="21">
        <v>0.80900000000000005</v>
      </c>
      <c r="F51" s="21">
        <v>1.7999999999999999E-2</v>
      </c>
      <c r="G51" s="4" t="s">
        <v>15</v>
      </c>
      <c r="H51" s="4" t="s">
        <v>15</v>
      </c>
      <c r="I51" s="4" t="s">
        <v>15</v>
      </c>
      <c r="J51" s="21">
        <v>0.82599999999999996</v>
      </c>
      <c r="K51" s="3">
        <v>1969</v>
      </c>
      <c r="L51" s="4" t="s">
        <v>15</v>
      </c>
      <c r="M51" s="4" t="s">
        <v>15</v>
      </c>
      <c r="N51" s="4" t="s">
        <v>15</v>
      </c>
      <c r="O51" s="21">
        <v>0.152</v>
      </c>
      <c r="P51" s="21">
        <v>2.1999999999999999E-2</v>
      </c>
      <c r="Q51" s="4" t="s">
        <v>41</v>
      </c>
      <c r="R51" s="21">
        <v>2.1999999999999999E-2</v>
      </c>
      <c r="S51" s="4" t="s">
        <v>15</v>
      </c>
      <c r="T51" s="4" t="s">
        <v>15</v>
      </c>
      <c r="U51" s="21">
        <v>0.17399999999999999</v>
      </c>
      <c r="V51" s="21">
        <v>1</v>
      </c>
    </row>
    <row r="52" spans="1:22" ht="15.75" thickBot="1" x14ac:dyDescent="0.3">
      <c r="A52" s="3">
        <v>1970</v>
      </c>
      <c r="B52" s="4" t="s">
        <v>16</v>
      </c>
      <c r="C52" s="4" t="s">
        <v>15</v>
      </c>
      <c r="D52" s="4" t="s">
        <v>16</v>
      </c>
      <c r="E52" s="21">
        <v>0.81</v>
      </c>
      <c r="F52" s="21">
        <v>1.7000000000000001E-2</v>
      </c>
      <c r="G52" s="4" t="s">
        <v>15</v>
      </c>
      <c r="H52" s="4" t="s">
        <v>15</v>
      </c>
      <c r="I52" s="4" t="s">
        <v>15</v>
      </c>
      <c r="J52" s="21">
        <v>0.82699999999999996</v>
      </c>
      <c r="K52" s="3">
        <v>1970</v>
      </c>
      <c r="L52" s="4" t="s">
        <v>15</v>
      </c>
      <c r="M52" s="4" t="s">
        <v>15</v>
      </c>
      <c r="N52" s="4" t="s">
        <v>15</v>
      </c>
      <c r="O52" s="21">
        <v>0.152</v>
      </c>
      <c r="P52" s="21">
        <v>2.1000000000000001E-2</v>
      </c>
      <c r="Q52" s="4" t="s">
        <v>41</v>
      </c>
      <c r="R52" s="21">
        <v>2.1000000000000001E-2</v>
      </c>
      <c r="S52" s="4" t="s">
        <v>15</v>
      </c>
      <c r="T52" s="4" t="s">
        <v>15</v>
      </c>
      <c r="U52" s="21">
        <v>0.17299999999999999</v>
      </c>
      <c r="V52" s="21">
        <v>1</v>
      </c>
    </row>
    <row r="53" spans="1:22" ht="15.75" thickBot="1" x14ac:dyDescent="0.3">
      <c r="A53" s="3">
        <v>1971</v>
      </c>
      <c r="B53" s="4" t="s">
        <v>16</v>
      </c>
      <c r="C53" s="4" t="s">
        <v>15</v>
      </c>
      <c r="D53" s="4" t="s">
        <v>16</v>
      </c>
      <c r="E53" s="21">
        <v>0.80900000000000005</v>
      </c>
      <c r="F53" s="21">
        <v>1.7000000000000001E-2</v>
      </c>
      <c r="G53" s="4" t="s">
        <v>15</v>
      </c>
      <c r="H53" s="4" t="s">
        <v>15</v>
      </c>
      <c r="I53" s="4" t="s">
        <v>15</v>
      </c>
      <c r="J53" s="21">
        <v>0.82599999999999996</v>
      </c>
      <c r="K53" s="3">
        <v>1971</v>
      </c>
      <c r="L53" s="4" t="s">
        <v>15</v>
      </c>
      <c r="M53" s="4" t="s">
        <v>15</v>
      </c>
      <c r="N53" s="4" t="s">
        <v>15</v>
      </c>
      <c r="O53" s="21">
        <v>0.154</v>
      </c>
      <c r="P53" s="21">
        <v>0.02</v>
      </c>
      <c r="Q53" s="4" t="s">
        <v>41</v>
      </c>
      <c r="R53" s="21">
        <v>0.02</v>
      </c>
      <c r="S53" s="4" t="s">
        <v>15</v>
      </c>
      <c r="T53" s="4" t="s">
        <v>15</v>
      </c>
      <c r="U53" s="21">
        <v>0.17399999999999999</v>
      </c>
      <c r="V53" s="21">
        <v>1</v>
      </c>
    </row>
    <row r="54" spans="1:22" ht="15.75" thickBot="1" x14ac:dyDescent="0.3">
      <c r="A54" s="3">
        <v>1972</v>
      </c>
      <c r="B54" s="4" t="s">
        <v>16</v>
      </c>
      <c r="C54" s="4" t="s">
        <v>15</v>
      </c>
      <c r="D54" s="4" t="s">
        <v>16</v>
      </c>
      <c r="E54" s="21">
        <v>0.80800000000000005</v>
      </c>
      <c r="F54" s="21">
        <v>1.7000000000000001E-2</v>
      </c>
      <c r="G54" s="4" t="s">
        <v>15</v>
      </c>
      <c r="H54" s="4" t="s">
        <v>15</v>
      </c>
      <c r="I54" s="4" t="s">
        <v>15</v>
      </c>
      <c r="J54" s="21">
        <v>0.82499999999999996</v>
      </c>
      <c r="K54" s="3">
        <v>1972</v>
      </c>
      <c r="L54" s="4" t="s">
        <v>15</v>
      </c>
      <c r="M54" s="4" t="s">
        <v>15</v>
      </c>
      <c r="N54" s="4" t="s">
        <v>15</v>
      </c>
      <c r="O54" s="21">
        <v>0.155</v>
      </c>
      <c r="P54" s="21">
        <v>1.9E-2</v>
      </c>
      <c r="Q54" s="4" t="s">
        <v>41</v>
      </c>
      <c r="R54" s="21">
        <v>1.9E-2</v>
      </c>
      <c r="S54" s="4" t="s">
        <v>15</v>
      </c>
      <c r="T54" s="4" t="s">
        <v>15</v>
      </c>
      <c r="U54" s="21">
        <v>0.17499999999999999</v>
      </c>
      <c r="V54" s="21">
        <v>1</v>
      </c>
    </row>
    <row r="55" spans="1:22" ht="15.75" thickBot="1" x14ac:dyDescent="0.3">
      <c r="A55" s="3">
        <v>1973</v>
      </c>
      <c r="B55" s="4" t="s">
        <v>16</v>
      </c>
      <c r="C55" s="4" t="s">
        <v>15</v>
      </c>
      <c r="D55" s="4" t="s">
        <v>16</v>
      </c>
      <c r="E55" s="21">
        <v>0.81</v>
      </c>
      <c r="F55" s="21">
        <v>1.2999999999999999E-2</v>
      </c>
      <c r="G55" s="4" t="s">
        <v>15</v>
      </c>
      <c r="H55" s="4" t="s">
        <v>15</v>
      </c>
      <c r="I55" s="4" t="s">
        <v>15</v>
      </c>
      <c r="J55" s="21">
        <v>0.82399999999999995</v>
      </c>
      <c r="K55" s="3">
        <v>1973</v>
      </c>
      <c r="L55" s="4" t="s">
        <v>15</v>
      </c>
      <c r="M55" s="4" t="s">
        <v>15</v>
      </c>
      <c r="N55" s="4" t="s">
        <v>15</v>
      </c>
      <c r="O55" s="21">
        <v>0.158</v>
      </c>
      <c r="P55" s="21">
        <v>1.9E-2</v>
      </c>
      <c r="Q55" s="4" t="s">
        <v>41</v>
      </c>
      <c r="R55" s="21">
        <v>1.9E-2</v>
      </c>
      <c r="S55" s="4" t="s">
        <v>15</v>
      </c>
      <c r="T55" s="4" t="s">
        <v>15</v>
      </c>
      <c r="U55" s="21">
        <v>0.17599999999999999</v>
      </c>
      <c r="V55" s="21">
        <v>1</v>
      </c>
    </row>
    <row r="56" spans="1:22" ht="15.75" thickBot="1" x14ac:dyDescent="0.3">
      <c r="A56" s="3">
        <v>1974</v>
      </c>
      <c r="B56" s="4" t="s">
        <v>16</v>
      </c>
      <c r="C56" s="4" t="s">
        <v>15</v>
      </c>
      <c r="D56" s="4" t="s">
        <v>16</v>
      </c>
      <c r="E56" s="21">
        <v>0.81299999999999994</v>
      </c>
      <c r="F56" s="21">
        <v>1.2E-2</v>
      </c>
      <c r="G56" s="4" t="s">
        <v>15</v>
      </c>
      <c r="H56" s="4" t="s">
        <v>15</v>
      </c>
      <c r="I56" s="4" t="s">
        <v>15</v>
      </c>
      <c r="J56" s="21">
        <v>0.82499999999999996</v>
      </c>
      <c r="K56" s="3">
        <v>1974</v>
      </c>
      <c r="L56" s="4" t="s">
        <v>15</v>
      </c>
      <c r="M56" s="4" t="s">
        <v>15</v>
      </c>
      <c r="N56" s="4" t="s">
        <v>15</v>
      </c>
      <c r="O56" s="21">
        <v>0.157</v>
      </c>
      <c r="P56" s="21">
        <v>1.7999999999999999E-2</v>
      </c>
      <c r="Q56" s="4" t="s">
        <v>41</v>
      </c>
      <c r="R56" s="21">
        <v>1.7999999999999999E-2</v>
      </c>
      <c r="S56" s="4" t="s">
        <v>15</v>
      </c>
      <c r="T56" s="4" t="s">
        <v>15</v>
      </c>
      <c r="U56" s="21">
        <v>0.17499999999999999</v>
      </c>
      <c r="V56" s="21">
        <v>1</v>
      </c>
    </row>
    <row r="57" spans="1:22" ht="15.75" thickBot="1" x14ac:dyDescent="0.3">
      <c r="A57" s="3">
        <v>1975</v>
      </c>
      <c r="B57" s="4" t="s">
        <v>16</v>
      </c>
      <c r="C57" s="4" t="s">
        <v>15</v>
      </c>
      <c r="D57" s="4" t="s">
        <v>16</v>
      </c>
      <c r="E57" s="21">
        <v>0.81699999999999995</v>
      </c>
      <c r="F57" s="21">
        <v>1.0999999999999999E-2</v>
      </c>
      <c r="G57" s="4" t="s">
        <v>15</v>
      </c>
      <c r="H57" s="4" t="s">
        <v>15</v>
      </c>
      <c r="I57" s="4" t="s">
        <v>15</v>
      </c>
      <c r="J57" s="21">
        <v>0.82799999999999996</v>
      </c>
      <c r="K57" s="3">
        <v>1975</v>
      </c>
      <c r="L57" s="4" t="s">
        <v>15</v>
      </c>
      <c r="M57" s="4" t="s">
        <v>15</v>
      </c>
      <c r="N57" s="4" t="s">
        <v>15</v>
      </c>
      <c r="O57" s="21">
        <v>0.154</v>
      </c>
      <c r="P57" s="21">
        <v>1.7000000000000001E-2</v>
      </c>
      <c r="Q57" s="4" t="s">
        <v>41</v>
      </c>
      <c r="R57" s="21">
        <v>1.7000000000000001E-2</v>
      </c>
      <c r="S57" s="4" t="s">
        <v>15</v>
      </c>
      <c r="T57" s="4" t="s">
        <v>15</v>
      </c>
      <c r="U57" s="21">
        <v>0.17199999999999999</v>
      </c>
      <c r="V57" s="21">
        <v>1</v>
      </c>
    </row>
    <row r="58" spans="1:22" ht="15.75" thickBot="1" x14ac:dyDescent="0.3">
      <c r="A58" s="3">
        <v>1976</v>
      </c>
      <c r="B58" s="4" t="s">
        <v>16</v>
      </c>
      <c r="C58" s="4" t="s">
        <v>15</v>
      </c>
      <c r="D58" s="4" t="s">
        <v>16</v>
      </c>
      <c r="E58" s="21">
        <v>0.76800000000000002</v>
      </c>
      <c r="F58" s="21">
        <v>0.01</v>
      </c>
      <c r="G58" s="4" t="s">
        <v>15</v>
      </c>
      <c r="H58" s="4" t="s">
        <v>15</v>
      </c>
      <c r="I58" s="4" t="s">
        <v>15</v>
      </c>
      <c r="J58" s="21">
        <v>0.77800000000000002</v>
      </c>
      <c r="K58" s="3">
        <v>1976</v>
      </c>
      <c r="L58" s="21">
        <v>6.5000000000000002E-2</v>
      </c>
      <c r="M58" s="4" t="s">
        <v>15</v>
      </c>
      <c r="N58" s="21">
        <v>6.5000000000000002E-2</v>
      </c>
      <c r="O58" s="21">
        <v>0.14199999999999999</v>
      </c>
      <c r="P58" s="21">
        <v>1.4E-2</v>
      </c>
      <c r="Q58" s="4" t="s">
        <v>41</v>
      </c>
      <c r="R58" s="21">
        <v>1.4E-2</v>
      </c>
      <c r="S58" s="4" t="s">
        <v>15</v>
      </c>
      <c r="T58" s="4" t="s">
        <v>15</v>
      </c>
      <c r="U58" s="21">
        <v>0.222</v>
      </c>
      <c r="V58" s="21">
        <v>1</v>
      </c>
    </row>
    <row r="59" spans="1:22" ht="15.75" thickBot="1" x14ac:dyDescent="0.3">
      <c r="A59" s="3">
        <v>1977</v>
      </c>
      <c r="B59" s="4" t="s">
        <v>16</v>
      </c>
      <c r="C59" s="4" t="s">
        <v>15</v>
      </c>
      <c r="D59" s="4" t="s">
        <v>16</v>
      </c>
      <c r="E59" s="21">
        <v>0.76900000000000002</v>
      </c>
      <c r="F59" s="21">
        <v>0.01</v>
      </c>
      <c r="G59" s="4" t="s">
        <v>15</v>
      </c>
      <c r="H59" s="4" t="s">
        <v>15</v>
      </c>
      <c r="I59" s="4" t="s">
        <v>15</v>
      </c>
      <c r="J59" s="21">
        <v>0.77800000000000002</v>
      </c>
      <c r="K59" s="3">
        <v>1977</v>
      </c>
      <c r="L59" s="21">
        <v>6.4000000000000001E-2</v>
      </c>
      <c r="M59" s="68" t="s">
        <v>15</v>
      </c>
      <c r="N59" s="21">
        <v>6.4000000000000001E-2</v>
      </c>
      <c r="O59" s="21">
        <v>0.14299999999999999</v>
      </c>
      <c r="P59" s="21">
        <v>1.4999999999999999E-2</v>
      </c>
      <c r="Q59" s="4" t="s">
        <v>41</v>
      </c>
      <c r="R59" s="21">
        <v>1.4999999999999999E-2</v>
      </c>
      <c r="S59" s="4" t="s">
        <v>15</v>
      </c>
      <c r="T59" s="4" t="s">
        <v>15</v>
      </c>
      <c r="U59" s="21">
        <v>0.222</v>
      </c>
      <c r="V59" s="21">
        <v>1</v>
      </c>
    </row>
    <row r="60" spans="1:22" ht="15.75" thickBot="1" x14ac:dyDescent="0.3">
      <c r="A60" s="3">
        <v>1978</v>
      </c>
      <c r="B60" s="4" t="s">
        <v>16</v>
      </c>
      <c r="C60" s="4" t="s">
        <v>15</v>
      </c>
      <c r="D60" s="4" t="s">
        <v>16</v>
      </c>
      <c r="E60" s="21">
        <v>0.77200000000000002</v>
      </c>
      <c r="F60" s="21">
        <v>8.9999999999999993E-3</v>
      </c>
      <c r="G60" s="4" t="s">
        <v>15</v>
      </c>
      <c r="H60" s="4" t="s">
        <v>15</v>
      </c>
      <c r="I60" s="4" t="s">
        <v>15</v>
      </c>
      <c r="J60" s="21">
        <v>0.78100000000000003</v>
      </c>
      <c r="K60" s="3">
        <v>1978</v>
      </c>
      <c r="L60" s="21">
        <v>6.5000000000000002E-2</v>
      </c>
      <c r="M60" s="4" t="s">
        <v>15</v>
      </c>
      <c r="N60" s="21">
        <v>6.5000000000000002E-2</v>
      </c>
      <c r="O60" s="21">
        <v>0.14000000000000001</v>
      </c>
      <c r="P60" s="21">
        <v>1.4E-2</v>
      </c>
      <c r="Q60" s="4" t="s">
        <v>41</v>
      </c>
      <c r="R60" s="21">
        <v>1.4E-2</v>
      </c>
      <c r="S60" s="4" t="s">
        <v>15</v>
      </c>
      <c r="T60" s="4" t="s">
        <v>15</v>
      </c>
      <c r="U60" s="21">
        <v>0.219</v>
      </c>
      <c r="V60" s="21">
        <v>1</v>
      </c>
    </row>
    <row r="61" spans="1:22" ht="15.75" thickBot="1" x14ac:dyDescent="0.3">
      <c r="A61" s="3">
        <v>1979</v>
      </c>
      <c r="B61" s="4" t="s">
        <v>16</v>
      </c>
      <c r="C61" s="4" t="s">
        <v>15</v>
      </c>
      <c r="D61" s="4" t="s">
        <v>16</v>
      </c>
      <c r="E61" s="21">
        <v>0.77800000000000002</v>
      </c>
      <c r="F61" s="21">
        <v>0.01</v>
      </c>
      <c r="G61" s="4" t="s">
        <v>15</v>
      </c>
      <c r="H61" s="4" t="s">
        <v>15</v>
      </c>
      <c r="I61" s="4" t="s">
        <v>15</v>
      </c>
      <c r="J61" s="21">
        <v>0.78800000000000003</v>
      </c>
      <c r="K61" s="3">
        <v>1979</v>
      </c>
      <c r="L61" s="21">
        <v>6.2E-2</v>
      </c>
      <c r="M61" s="4" t="s">
        <v>15</v>
      </c>
      <c r="N61" s="21">
        <v>6.2E-2</v>
      </c>
      <c r="O61" s="21">
        <v>0.13600000000000001</v>
      </c>
      <c r="P61" s="21">
        <v>1.4E-2</v>
      </c>
      <c r="Q61" s="4" t="s">
        <v>41</v>
      </c>
      <c r="R61" s="21">
        <v>1.4E-2</v>
      </c>
      <c r="S61" s="4" t="s">
        <v>15</v>
      </c>
      <c r="T61" s="4" t="s">
        <v>15</v>
      </c>
      <c r="U61" s="21">
        <v>0.21199999999999999</v>
      </c>
      <c r="V61" s="21">
        <v>1</v>
      </c>
    </row>
    <row r="62" spans="1:22" ht="15.75" thickBot="1" x14ac:dyDescent="0.3">
      <c r="A62" s="3">
        <v>1980</v>
      </c>
      <c r="B62" s="4" t="s">
        <v>16</v>
      </c>
      <c r="C62" s="4" t="s">
        <v>15</v>
      </c>
      <c r="D62" s="4" t="s">
        <v>16</v>
      </c>
      <c r="E62" s="21">
        <v>0.78800000000000003</v>
      </c>
      <c r="F62" s="21">
        <v>1.0999999999999999E-2</v>
      </c>
      <c r="G62" s="4" t="s">
        <v>15</v>
      </c>
      <c r="H62" s="4" t="s">
        <v>15</v>
      </c>
      <c r="I62" s="4" t="s">
        <v>15</v>
      </c>
      <c r="J62" s="21">
        <v>0.79900000000000004</v>
      </c>
      <c r="K62" s="3">
        <v>1980</v>
      </c>
      <c r="L62" s="21">
        <v>0.06</v>
      </c>
      <c r="M62" s="4" t="s">
        <v>15</v>
      </c>
      <c r="N62" s="21">
        <v>0.06</v>
      </c>
      <c r="O62" s="21">
        <v>0.128</v>
      </c>
      <c r="P62" s="21">
        <v>1.2999999999999999E-2</v>
      </c>
      <c r="Q62" s="4" t="s">
        <v>41</v>
      </c>
      <c r="R62" s="21">
        <v>1.2999999999999999E-2</v>
      </c>
      <c r="S62" s="4" t="s">
        <v>15</v>
      </c>
      <c r="T62" s="4" t="s">
        <v>15</v>
      </c>
      <c r="U62" s="21">
        <v>0.20100000000000001</v>
      </c>
      <c r="V62" s="21">
        <v>1</v>
      </c>
    </row>
    <row r="63" spans="1:22" ht="15.75" thickBot="1" x14ac:dyDescent="0.3">
      <c r="A63" s="3">
        <v>1981</v>
      </c>
      <c r="B63" s="4" t="s">
        <v>16</v>
      </c>
      <c r="C63" s="4" t="s">
        <v>15</v>
      </c>
      <c r="D63" s="4" t="s">
        <v>16</v>
      </c>
      <c r="E63" s="21">
        <v>0.79</v>
      </c>
      <c r="F63" s="21">
        <v>0.01</v>
      </c>
      <c r="G63" s="4" t="s">
        <v>15</v>
      </c>
      <c r="H63" s="4" t="s">
        <v>15</v>
      </c>
      <c r="I63" s="4" t="s">
        <v>15</v>
      </c>
      <c r="J63" s="21">
        <v>0.8</v>
      </c>
      <c r="K63" s="3">
        <v>1981</v>
      </c>
      <c r="L63" s="21">
        <v>5.8000000000000003E-2</v>
      </c>
      <c r="M63" s="4" t="s">
        <v>15</v>
      </c>
      <c r="N63" s="21">
        <v>5.8000000000000003E-2</v>
      </c>
      <c r="O63" s="21">
        <v>0.128</v>
      </c>
      <c r="P63" s="21">
        <v>1.4E-2</v>
      </c>
      <c r="Q63" s="4" t="s">
        <v>41</v>
      </c>
      <c r="R63" s="21">
        <v>1.4E-2</v>
      </c>
      <c r="S63" s="4" t="s">
        <v>15</v>
      </c>
      <c r="T63" s="4" t="s">
        <v>15</v>
      </c>
      <c r="U63" s="21">
        <v>0.2</v>
      </c>
      <c r="V63" s="21">
        <v>1</v>
      </c>
    </row>
    <row r="64" spans="1:22" ht="15.75" thickBot="1" x14ac:dyDescent="0.3">
      <c r="A64" s="3">
        <v>1982</v>
      </c>
      <c r="B64" s="4" t="s">
        <v>16</v>
      </c>
      <c r="C64" s="4" t="s">
        <v>15</v>
      </c>
      <c r="D64" s="4" t="s">
        <v>16</v>
      </c>
      <c r="E64" s="21">
        <v>0.79400000000000004</v>
      </c>
      <c r="F64" s="21">
        <v>0.01</v>
      </c>
      <c r="G64" s="4" t="s">
        <v>15</v>
      </c>
      <c r="H64" s="4" t="s">
        <v>15</v>
      </c>
      <c r="I64" s="4" t="s">
        <v>15</v>
      </c>
      <c r="J64" s="21">
        <v>0.80400000000000005</v>
      </c>
      <c r="K64" s="3">
        <v>1982</v>
      </c>
      <c r="L64" s="21">
        <v>5.8000000000000003E-2</v>
      </c>
      <c r="M64" s="4" t="s">
        <v>15</v>
      </c>
      <c r="N64" s="21">
        <v>5.8000000000000003E-2</v>
      </c>
      <c r="O64" s="21">
        <v>0.126</v>
      </c>
      <c r="P64" s="21">
        <v>1.2999999999999999E-2</v>
      </c>
      <c r="Q64" s="4" t="s">
        <v>41</v>
      </c>
      <c r="R64" s="21">
        <v>1.2999999999999999E-2</v>
      </c>
      <c r="S64" s="4" t="s">
        <v>15</v>
      </c>
      <c r="T64" s="4" t="s">
        <v>15</v>
      </c>
      <c r="U64" s="21">
        <v>0.19600000000000001</v>
      </c>
      <c r="V64" s="21">
        <v>1</v>
      </c>
    </row>
    <row r="65" spans="1:22" ht="15.75" thickBot="1" x14ac:dyDescent="0.3">
      <c r="A65" s="3">
        <v>1983</v>
      </c>
      <c r="B65" s="4" t="s">
        <v>16</v>
      </c>
      <c r="C65" s="4" t="s">
        <v>15</v>
      </c>
      <c r="D65" s="4" t="s">
        <v>16</v>
      </c>
      <c r="E65" s="21">
        <v>0.79500000000000004</v>
      </c>
      <c r="F65" s="21">
        <v>8.9999999999999993E-3</v>
      </c>
      <c r="G65" s="4" t="s">
        <v>15</v>
      </c>
      <c r="H65" s="4" t="s">
        <v>15</v>
      </c>
      <c r="I65" s="4" t="s">
        <v>15</v>
      </c>
      <c r="J65" s="21">
        <v>0.80400000000000005</v>
      </c>
      <c r="K65" s="3">
        <v>1983</v>
      </c>
      <c r="L65" s="21">
        <v>5.7000000000000002E-2</v>
      </c>
      <c r="M65" s="4" t="s">
        <v>15</v>
      </c>
      <c r="N65" s="21">
        <v>5.7000000000000002E-2</v>
      </c>
      <c r="O65" s="21">
        <v>0.127</v>
      </c>
      <c r="P65" s="21">
        <v>1.2999999999999999E-2</v>
      </c>
      <c r="Q65" s="4" t="s">
        <v>41</v>
      </c>
      <c r="R65" s="21">
        <v>1.2999999999999999E-2</v>
      </c>
      <c r="S65" s="4" t="s">
        <v>15</v>
      </c>
      <c r="T65" s="4" t="s">
        <v>15</v>
      </c>
      <c r="U65" s="21">
        <v>0.19600000000000001</v>
      </c>
      <c r="V65" s="21">
        <v>1</v>
      </c>
    </row>
    <row r="66" spans="1:22" ht="15.75" thickBot="1" x14ac:dyDescent="0.3">
      <c r="A66" s="3">
        <v>1984</v>
      </c>
      <c r="B66" s="4" t="s">
        <v>16</v>
      </c>
      <c r="C66" s="4" t="s">
        <v>15</v>
      </c>
      <c r="D66" s="4" t="s">
        <v>16</v>
      </c>
      <c r="E66" s="21">
        <v>0.69399999999999995</v>
      </c>
      <c r="F66" s="21">
        <v>7.0000000000000001E-3</v>
      </c>
      <c r="G66" s="21">
        <v>0.14599999999999999</v>
      </c>
      <c r="H66" s="4" t="s">
        <v>15</v>
      </c>
      <c r="I66" s="4" t="s">
        <v>15</v>
      </c>
      <c r="J66" s="21">
        <v>0.84699999999999998</v>
      </c>
      <c r="K66" s="3">
        <v>1984</v>
      </c>
      <c r="L66" s="21">
        <v>4.2000000000000003E-2</v>
      </c>
      <c r="M66" s="4" t="s">
        <v>15</v>
      </c>
      <c r="N66" s="21">
        <v>4.2000000000000003E-2</v>
      </c>
      <c r="O66" s="21">
        <v>9.4E-2</v>
      </c>
      <c r="P66" s="21">
        <v>8.0000000000000002E-3</v>
      </c>
      <c r="Q66" s="4" t="s">
        <v>41</v>
      </c>
      <c r="R66" s="21">
        <v>8.0000000000000002E-3</v>
      </c>
      <c r="S66" s="4" t="s">
        <v>15</v>
      </c>
      <c r="T66" s="21">
        <v>8.9999999999999993E-3</v>
      </c>
      <c r="U66" s="21">
        <v>0.153</v>
      </c>
      <c r="V66" s="21">
        <v>1</v>
      </c>
    </row>
    <row r="67" spans="1:22" ht="15.75" thickBot="1" x14ac:dyDescent="0.3">
      <c r="A67" s="3">
        <v>1985</v>
      </c>
      <c r="B67" s="4" t="s">
        <v>16</v>
      </c>
      <c r="C67" s="4" t="s">
        <v>15</v>
      </c>
      <c r="D67" s="4" t="s">
        <v>16</v>
      </c>
      <c r="E67" s="21">
        <v>0.68100000000000005</v>
      </c>
      <c r="F67" s="21">
        <v>7.0000000000000001E-3</v>
      </c>
      <c r="G67" s="21">
        <v>0.154</v>
      </c>
      <c r="H67" s="4" t="s">
        <v>15</v>
      </c>
      <c r="I67" s="4" t="s">
        <v>15</v>
      </c>
      <c r="J67" s="21">
        <v>0.84199999999999997</v>
      </c>
      <c r="K67" s="3">
        <v>1985</v>
      </c>
      <c r="L67" s="21">
        <v>4.2999999999999997E-2</v>
      </c>
      <c r="M67" s="4" t="s">
        <v>15</v>
      </c>
      <c r="N67" s="21">
        <v>4.2999999999999997E-2</v>
      </c>
      <c r="O67" s="21">
        <v>9.9000000000000005E-2</v>
      </c>
      <c r="P67" s="21">
        <v>8.0000000000000002E-3</v>
      </c>
      <c r="Q67" s="4" t="s">
        <v>41</v>
      </c>
      <c r="R67" s="21">
        <v>8.0000000000000002E-3</v>
      </c>
      <c r="S67" s="4" t="s">
        <v>15</v>
      </c>
      <c r="T67" s="21">
        <v>8.9999999999999993E-3</v>
      </c>
      <c r="U67" s="21">
        <v>0.158</v>
      </c>
      <c r="V67" s="21">
        <v>1</v>
      </c>
    </row>
    <row r="68" spans="1:22" ht="15.75" thickBot="1" x14ac:dyDescent="0.3">
      <c r="A68" s="3">
        <v>1986</v>
      </c>
      <c r="B68" s="4" t="s">
        <v>16</v>
      </c>
      <c r="C68" s="4" t="s">
        <v>15</v>
      </c>
      <c r="D68" s="4" t="s">
        <v>16</v>
      </c>
      <c r="E68" s="21">
        <v>0.67100000000000004</v>
      </c>
      <c r="F68" s="21">
        <v>7.0000000000000001E-3</v>
      </c>
      <c r="G68" s="21">
        <v>0.155</v>
      </c>
      <c r="H68" s="4" t="s">
        <v>15</v>
      </c>
      <c r="I68" s="4" t="s">
        <v>15</v>
      </c>
      <c r="J68" s="21">
        <v>0.83299999999999996</v>
      </c>
      <c r="K68" s="3">
        <v>1986</v>
      </c>
      <c r="L68" s="21">
        <v>4.4999999999999998E-2</v>
      </c>
      <c r="M68" s="4" t="s">
        <v>15</v>
      </c>
      <c r="N68" s="21">
        <v>4.4999999999999998E-2</v>
      </c>
      <c r="O68" s="21">
        <v>0.105</v>
      </c>
      <c r="P68" s="21">
        <v>7.0000000000000001E-3</v>
      </c>
      <c r="Q68" s="4" t="s">
        <v>41</v>
      </c>
      <c r="R68" s="21">
        <v>7.0000000000000001E-3</v>
      </c>
      <c r="S68" s="4" t="s">
        <v>15</v>
      </c>
      <c r="T68" s="21">
        <v>0.01</v>
      </c>
      <c r="U68" s="21">
        <v>0.16700000000000001</v>
      </c>
      <c r="V68" s="21">
        <v>1</v>
      </c>
    </row>
    <row r="69" spans="1:22" ht="15.75" thickBot="1" x14ac:dyDescent="0.3">
      <c r="A69" s="3">
        <v>1987</v>
      </c>
      <c r="B69" s="4" t="s">
        <v>16</v>
      </c>
      <c r="C69" s="4" t="s">
        <v>15</v>
      </c>
      <c r="D69" s="4" t="s">
        <v>16</v>
      </c>
      <c r="E69" s="21">
        <v>0.65600000000000003</v>
      </c>
      <c r="F69" s="21">
        <v>7.0000000000000001E-3</v>
      </c>
      <c r="G69" s="21">
        <v>0.16600000000000001</v>
      </c>
      <c r="H69" s="4" t="s">
        <v>15</v>
      </c>
      <c r="I69" s="4" t="s">
        <v>15</v>
      </c>
      <c r="J69" s="21">
        <v>0.82799999999999996</v>
      </c>
      <c r="K69" s="3">
        <v>1987</v>
      </c>
      <c r="L69" s="21">
        <v>4.9000000000000002E-2</v>
      </c>
      <c r="M69" s="4" t="s">
        <v>15</v>
      </c>
      <c r="N69" s="21">
        <v>4.9000000000000002E-2</v>
      </c>
      <c r="O69" s="21">
        <v>0.106</v>
      </c>
      <c r="P69" s="21">
        <v>8.0000000000000002E-3</v>
      </c>
      <c r="Q69" s="4" t="s">
        <v>41</v>
      </c>
      <c r="R69" s="21">
        <v>8.0000000000000002E-3</v>
      </c>
      <c r="S69" s="4" t="s">
        <v>15</v>
      </c>
      <c r="T69" s="21">
        <v>8.9999999999999993E-3</v>
      </c>
      <c r="U69" s="21">
        <v>0.17199999999999999</v>
      </c>
      <c r="V69" s="21">
        <v>1</v>
      </c>
    </row>
    <row r="70" spans="1:22" ht="15.75" thickBot="1" x14ac:dyDescent="0.3">
      <c r="A70" s="3">
        <v>1988</v>
      </c>
      <c r="B70" s="4" t="s">
        <v>16</v>
      </c>
      <c r="C70" s="4" t="s">
        <v>15</v>
      </c>
      <c r="D70" s="4" t="s">
        <v>16</v>
      </c>
      <c r="E70" s="21">
        <v>0.64400000000000002</v>
      </c>
      <c r="F70" s="21">
        <v>7.0000000000000001E-3</v>
      </c>
      <c r="G70" s="21">
        <v>0.17299999999999999</v>
      </c>
      <c r="H70" s="4" t="s">
        <v>15</v>
      </c>
      <c r="I70" s="4" t="s">
        <v>15</v>
      </c>
      <c r="J70" s="21">
        <v>0.82399999999999995</v>
      </c>
      <c r="K70" s="3">
        <v>1988</v>
      </c>
      <c r="L70" s="21">
        <v>4.8000000000000001E-2</v>
      </c>
      <c r="M70" s="4" t="s">
        <v>15</v>
      </c>
      <c r="N70" s="21">
        <v>4.8000000000000001E-2</v>
      </c>
      <c r="O70" s="21">
        <v>0.108</v>
      </c>
      <c r="P70" s="21">
        <v>8.9999999999999993E-3</v>
      </c>
      <c r="Q70" s="4" t="s">
        <v>41</v>
      </c>
      <c r="R70" s="21">
        <v>8.9999999999999993E-3</v>
      </c>
      <c r="S70" s="4" t="s">
        <v>15</v>
      </c>
      <c r="T70" s="21">
        <v>1.0999999999999999E-2</v>
      </c>
      <c r="U70" s="21">
        <v>0.17599999999999999</v>
      </c>
      <c r="V70" s="21">
        <v>1</v>
      </c>
    </row>
    <row r="71" spans="1:22" ht="15.75" thickBot="1" x14ac:dyDescent="0.3">
      <c r="A71" s="3">
        <v>1989</v>
      </c>
      <c r="B71" s="4" t="s">
        <v>16</v>
      </c>
      <c r="C71" s="4" t="s">
        <v>15</v>
      </c>
      <c r="D71" s="4" t="s">
        <v>16</v>
      </c>
      <c r="E71" s="21">
        <v>0.63800000000000001</v>
      </c>
      <c r="F71" s="21">
        <v>8.0000000000000002E-3</v>
      </c>
      <c r="G71" s="21">
        <v>0.17199999999999999</v>
      </c>
      <c r="H71" s="4" t="s">
        <v>15</v>
      </c>
      <c r="I71" s="4" t="s">
        <v>15</v>
      </c>
      <c r="J71" s="21">
        <v>0.81799999999999995</v>
      </c>
      <c r="K71" s="3">
        <v>1989</v>
      </c>
      <c r="L71" s="21">
        <v>4.8000000000000001E-2</v>
      </c>
      <c r="M71" s="4" t="s">
        <v>15</v>
      </c>
      <c r="N71" s="21">
        <v>4.8000000000000001E-2</v>
      </c>
      <c r="O71" s="21">
        <v>0.114</v>
      </c>
      <c r="P71" s="21">
        <v>8.0000000000000002E-3</v>
      </c>
      <c r="Q71" s="4" t="s">
        <v>41</v>
      </c>
      <c r="R71" s="21">
        <v>8.0000000000000002E-3</v>
      </c>
      <c r="S71" s="4" t="s">
        <v>15</v>
      </c>
      <c r="T71" s="21">
        <v>1.0999999999999999E-2</v>
      </c>
      <c r="U71" s="21">
        <v>0.182</v>
      </c>
      <c r="V71" s="21">
        <v>1</v>
      </c>
    </row>
    <row r="72" spans="1:22" ht="15.75" thickBot="1" x14ac:dyDescent="0.3">
      <c r="A72" s="3">
        <v>1990</v>
      </c>
      <c r="B72" s="4" t="s">
        <v>16</v>
      </c>
      <c r="C72" s="4" t="s">
        <v>15</v>
      </c>
      <c r="D72" s="4" t="s">
        <v>16</v>
      </c>
      <c r="E72" s="21">
        <v>0.628</v>
      </c>
      <c r="F72" s="21">
        <v>7.0000000000000001E-3</v>
      </c>
      <c r="G72" s="21">
        <v>0.17599999999999999</v>
      </c>
      <c r="H72" s="4" t="s">
        <v>15</v>
      </c>
      <c r="I72" s="4" t="s">
        <v>15</v>
      </c>
      <c r="J72" s="21">
        <v>0.81100000000000005</v>
      </c>
      <c r="K72" s="3">
        <v>1990</v>
      </c>
      <c r="L72" s="21">
        <v>5.2999999999999999E-2</v>
      </c>
      <c r="M72" s="4" t="s">
        <v>15</v>
      </c>
      <c r="N72" s="21">
        <v>5.2999999999999999E-2</v>
      </c>
      <c r="O72" s="21">
        <v>0.113</v>
      </c>
      <c r="P72" s="21">
        <v>0.01</v>
      </c>
      <c r="Q72" s="4" t="s">
        <v>41</v>
      </c>
      <c r="R72" s="21">
        <v>0.01</v>
      </c>
      <c r="S72" s="4" t="s">
        <v>15</v>
      </c>
      <c r="T72" s="21">
        <v>1.2999999999999999E-2</v>
      </c>
      <c r="U72" s="21">
        <v>0.189</v>
      </c>
      <c r="V72" s="21">
        <v>1</v>
      </c>
    </row>
    <row r="73" spans="1:22" ht="15.75" thickBot="1" x14ac:dyDescent="0.3">
      <c r="A73" s="3">
        <v>1991</v>
      </c>
      <c r="B73" s="4" t="s">
        <v>16</v>
      </c>
      <c r="C73" s="4" t="s">
        <v>15</v>
      </c>
      <c r="D73" s="4" t="s">
        <v>16</v>
      </c>
      <c r="E73" s="21">
        <v>0.622</v>
      </c>
      <c r="F73" s="21">
        <v>6.0000000000000001E-3</v>
      </c>
      <c r="G73" s="21">
        <v>0.184</v>
      </c>
      <c r="H73" s="4" t="s">
        <v>15</v>
      </c>
      <c r="I73" s="4" t="s">
        <v>15</v>
      </c>
      <c r="J73" s="21">
        <v>0.81200000000000006</v>
      </c>
      <c r="K73" s="3">
        <v>1991</v>
      </c>
      <c r="L73" s="21">
        <v>5.2999999999999999E-2</v>
      </c>
      <c r="M73" s="4" t="s">
        <v>15</v>
      </c>
      <c r="N73" s="21">
        <v>5.2999999999999999E-2</v>
      </c>
      <c r="O73" s="21">
        <v>0.108</v>
      </c>
      <c r="P73" s="21">
        <v>1.0999999999999999E-2</v>
      </c>
      <c r="Q73" s="4" t="s">
        <v>41</v>
      </c>
      <c r="R73" s="21">
        <v>1.0999999999999999E-2</v>
      </c>
      <c r="S73" s="4" t="s">
        <v>15</v>
      </c>
      <c r="T73" s="21">
        <v>1.6E-2</v>
      </c>
      <c r="U73" s="21">
        <v>0.188</v>
      </c>
      <c r="V73" s="21">
        <v>1</v>
      </c>
    </row>
    <row r="74" spans="1:22" ht="15.75" thickBot="1" x14ac:dyDescent="0.3">
      <c r="A74" s="3">
        <v>1992</v>
      </c>
      <c r="B74" s="4" t="s">
        <v>16</v>
      </c>
      <c r="C74" s="4" t="s">
        <v>15</v>
      </c>
      <c r="D74" s="4" t="s">
        <v>16</v>
      </c>
      <c r="E74" s="21">
        <v>0.61299999999999999</v>
      </c>
      <c r="F74" s="21">
        <v>6.0000000000000001E-3</v>
      </c>
      <c r="G74" s="21">
        <v>0.20100000000000001</v>
      </c>
      <c r="H74" s="4" t="s">
        <v>15</v>
      </c>
      <c r="I74" s="4" t="s">
        <v>15</v>
      </c>
      <c r="J74" s="21">
        <v>0.82099999999999995</v>
      </c>
      <c r="K74" s="3">
        <v>1992</v>
      </c>
      <c r="L74" s="21">
        <v>0.05</v>
      </c>
      <c r="M74" s="4" t="s">
        <v>15</v>
      </c>
      <c r="N74" s="21">
        <v>0.05</v>
      </c>
      <c r="O74" s="21">
        <v>0.10100000000000001</v>
      </c>
      <c r="P74" s="21">
        <v>0.01</v>
      </c>
      <c r="Q74" s="4" t="s">
        <v>41</v>
      </c>
      <c r="R74" s="21">
        <v>0.01</v>
      </c>
      <c r="S74" s="4" t="s">
        <v>15</v>
      </c>
      <c r="T74" s="21">
        <v>1.7999999999999999E-2</v>
      </c>
      <c r="U74" s="21">
        <v>0.17899999999999999</v>
      </c>
      <c r="V74" s="21">
        <v>1</v>
      </c>
    </row>
    <row r="75" spans="1:22" ht="15.75" thickBot="1" x14ac:dyDescent="0.3">
      <c r="A75" s="3">
        <v>1993</v>
      </c>
      <c r="B75" s="4" t="s">
        <v>16</v>
      </c>
      <c r="C75" s="4" t="s">
        <v>15</v>
      </c>
      <c r="D75" s="4" t="s">
        <v>16</v>
      </c>
      <c r="E75" s="21">
        <v>0.60299999999999998</v>
      </c>
      <c r="F75" s="21">
        <v>6.0000000000000001E-3</v>
      </c>
      <c r="G75" s="21">
        <v>0.219</v>
      </c>
      <c r="H75" s="4" t="s">
        <v>15</v>
      </c>
      <c r="I75" s="4" t="s">
        <v>15</v>
      </c>
      <c r="J75" s="21">
        <v>0.82799999999999996</v>
      </c>
      <c r="K75" s="3">
        <v>1993</v>
      </c>
      <c r="L75" s="21">
        <v>4.5999999999999999E-2</v>
      </c>
      <c r="M75" s="4" t="s">
        <v>15</v>
      </c>
      <c r="N75" s="21">
        <v>4.5999999999999999E-2</v>
      </c>
      <c r="O75" s="21">
        <v>9.6000000000000002E-2</v>
      </c>
      <c r="P75" s="21">
        <v>8.9999999999999993E-3</v>
      </c>
      <c r="Q75" s="4" t="s">
        <v>41</v>
      </c>
      <c r="R75" s="21">
        <v>8.9999999999999993E-3</v>
      </c>
      <c r="S75" s="4" t="s">
        <v>15</v>
      </c>
      <c r="T75" s="21">
        <v>2.1000000000000001E-2</v>
      </c>
      <c r="U75" s="21">
        <v>0.17199999999999999</v>
      </c>
      <c r="V75" s="21">
        <v>1</v>
      </c>
    </row>
    <row r="76" spans="1:22" ht="15.75" thickBot="1" x14ac:dyDescent="0.3">
      <c r="A76" s="3">
        <v>1994</v>
      </c>
      <c r="B76" s="4" t="s">
        <v>16</v>
      </c>
      <c r="C76" s="4" t="s">
        <v>15</v>
      </c>
      <c r="D76" s="4" t="s">
        <v>16</v>
      </c>
      <c r="E76" s="21">
        <v>0.58499999999999996</v>
      </c>
      <c r="F76" s="21">
        <v>6.0000000000000001E-3</v>
      </c>
      <c r="G76" s="21">
        <v>0.247</v>
      </c>
      <c r="H76" s="4" t="s">
        <v>15</v>
      </c>
      <c r="I76" s="4" t="s">
        <v>15</v>
      </c>
      <c r="J76" s="21">
        <v>0.83699999999999997</v>
      </c>
      <c r="K76" s="3">
        <v>1994</v>
      </c>
      <c r="L76" s="21">
        <v>4.3999999999999997E-2</v>
      </c>
      <c r="M76" s="4" t="s">
        <v>15</v>
      </c>
      <c r="N76" s="21">
        <v>4.3999999999999997E-2</v>
      </c>
      <c r="O76" s="21">
        <v>8.7999999999999995E-2</v>
      </c>
      <c r="P76" s="21">
        <v>8.9999999999999993E-3</v>
      </c>
      <c r="Q76" s="4" t="s">
        <v>41</v>
      </c>
      <c r="R76" s="21">
        <v>8.9999999999999993E-3</v>
      </c>
      <c r="S76" s="4" t="s">
        <v>15</v>
      </c>
      <c r="T76" s="21">
        <v>2.1000000000000001E-2</v>
      </c>
      <c r="U76" s="21">
        <v>0.16300000000000001</v>
      </c>
      <c r="V76" s="21">
        <v>1</v>
      </c>
    </row>
    <row r="77" spans="1:22" ht="15.75" thickBot="1" x14ac:dyDescent="0.3">
      <c r="A77" s="3">
        <v>1995</v>
      </c>
      <c r="B77" s="4" t="s">
        <v>16</v>
      </c>
      <c r="C77" s="4" t="s">
        <v>15</v>
      </c>
      <c r="D77" s="4" t="s">
        <v>16</v>
      </c>
      <c r="E77" s="21">
        <v>0.57699999999999996</v>
      </c>
      <c r="F77" s="21">
        <v>6.0000000000000001E-3</v>
      </c>
      <c r="G77" s="21">
        <v>0.253</v>
      </c>
      <c r="H77" s="21">
        <v>2.1000000000000001E-2</v>
      </c>
      <c r="I77" s="7" t="s">
        <v>15</v>
      </c>
      <c r="J77" s="21">
        <v>0.85699999999999998</v>
      </c>
      <c r="K77" s="3">
        <v>1995</v>
      </c>
      <c r="L77" s="21">
        <v>4.3999999999999997E-2</v>
      </c>
      <c r="M77" s="4" t="s">
        <v>15</v>
      </c>
      <c r="N77" s="21">
        <v>4.3999999999999997E-2</v>
      </c>
      <c r="O77" s="21">
        <v>8.6999999999999994E-2</v>
      </c>
      <c r="P77" s="21">
        <v>8.9999999999999993E-3</v>
      </c>
      <c r="Q77" s="4" t="s">
        <v>41</v>
      </c>
      <c r="R77" s="21">
        <v>8.9999999999999993E-3</v>
      </c>
      <c r="S77" s="21">
        <v>1E-3</v>
      </c>
      <c r="T77" s="21">
        <v>1E-3</v>
      </c>
      <c r="U77" s="21">
        <v>0.14299999999999999</v>
      </c>
      <c r="V77" s="21">
        <v>1</v>
      </c>
    </row>
    <row r="78" spans="1:22" ht="15.75" thickBot="1" x14ac:dyDescent="0.3">
      <c r="A78" s="3">
        <v>1996</v>
      </c>
      <c r="B78" s="4" t="s">
        <v>16</v>
      </c>
      <c r="C78" s="4" t="s">
        <v>15</v>
      </c>
      <c r="D78" s="4" t="s">
        <v>16</v>
      </c>
      <c r="E78" s="21">
        <v>0.58399999999999996</v>
      </c>
      <c r="F78" s="21">
        <v>6.0000000000000001E-3</v>
      </c>
      <c r="G78" s="21">
        <v>0.251</v>
      </c>
      <c r="H78" s="21">
        <v>2.1999999999999999E-2</v>
      </c>
      <c r="I78" s="7" t="s">
        <v>15</v>
      </c>
      <c r="J78" s="21">
        <v>0.86199999999999999</v>
      </c>
      <c r="K78" s="3">
        <v>1996</v>
      </c>
      <c r="L78" s="21">
        <v>4.2999999999999997E-2</v>
      </c>
      <c r="M78" s="4" t="s">
        <v>15</v>
      </c>
      <c r="N78" s="21">
        <v>4.2999999999999997E-2</v>
      </c>
      <c r="O78" s="21">
        <v>8.3000000000000004E-2</v>
      </c>
      <c r="P78" s="21">
        <v>8.9999999999999993E-3</v>
      </c>
      <c r="Q78" s="4" t="s">
        <v>41</v>
      </c>
      <c r="R78" s="21">
        <v>8.9999999999999993E-3</v>
      </c>
      <c r="S78" s="21">
        <v>1E-3</v>
      </c>
      <c r="T78" s="21">
        <v>1E-3</v>
      </c>
      <c r="U78" s="21">
        <v>0.13800000000000001</v>
      </c>
      <c r="V78" s="21">
        <v>1</v>
      </c>
    </row>
    <row r="79" spans="1:22" ht="15.75" thickBot="1" x14ac:dyDescent="0.3">
      <c r="A79" s="3">
        <v>1997</v>
      </c>
      <c r="B79" s="4" t="s">
        <v>16</v>
      </c>
      <c r="C79" s="4" t="s">
        <v>15</v>
      </c>
      <c r="D79" s="4" t="s">
        <v>16</v>
      </c>
      <c r="E79" s="21">
        <v>0.57699999999999996</v>
      </c>
      <c r="F79" s="21">
        <v>5.0000000000000001E-3</v>
      </c>
      <c r="G79" s="21">
        <v>0.25800000000000001</v>
      </c>
      <c r="H79" s="21">
        <v>2.5000000000000001E-2</v>
      </c>
      <c r="I79" s="7" t="s">
        <v>15</v>
      </c>
      <c r="J79" s="21">
        <v>0.86499999999999999</v>
      </c>
      <c r="K79" s="3">
        <v>1997</v>
      </c>
      <c r="L79" s="21">
        <v>4.2999999999999997E-2</v>
      </c>
      <c r="M79" s="4" t="s">
        <v>15</v>
      </c>
      <c r="N79" s="21">
        <v>4.2999999999999997E-2</v>
      </c>
      <c r="O79" s="21">
        <v>8.1000000000000003E-2</v>
      </c>
      <c r="P79" s="21">
        <v>8.9999999999999993E-3</v>
      </c>
      <c r="Q79" s="4" t="s">
        <v>41</v>
      </c>
      <c r="R79" s="21">
        <v>8.9999999999999993E-3</v>
      </c>
      <c r="S79" s="21">
        <v>1E-3</v>
      </c>
      <c r="T79" s="21">
        <v>1E-3</v>
      </c>
      <c r="U79" s="21">
        <v>0.13500000000000001</v>
      </c>
      <c r="V79" s="21">
        <v>1</v>
      </c>
    </row>
    <row r="80" spans="1:22" ht="15.75" thickBot="1" x14ac:dyDescent="0.3">
      <c r="A80" s="3">
        <v>1998</v>
      </c>
      <c r="B80" s="4" t="s">
        <v>16</v>
      </c>
      <c r="C80" s="4" t="s">
        <v>15</v>
      </c>
      <c r="D80" s="4" t="s">
        <v>16</v>
      </c>
      <c r="E80" s="21">
        <v>0.58399999999999996</v>
      </c>
      <c r="F80" s="21">
        <v>5.0000000000000001E-3</v>
      </c>
      <c r="G80" s="21">
        <v>0.24</v>
      </c>
      <c r="H80" s="21">
        <v>3.1E-2</v>
      </c>
      <c r="I80" s="7" t="s">
        <v>15</v>
      </c>
      <c r="J80" s="21">
        <v>0.86099999999999999</v>
      </c>
      <c r="K80" s="3">
        <v>1998</v>
      </c>
      <c r="L80" s="21">
        <v>4.4999999999999998E-2</v>
      </c>
      <c r="M80" s="4" t="s">
        <v>15</v>
      </c>
      <c r="N80" s="21">
        <v>4.4999999999999998E-2</v>
      </c>
      <c r="O80" s="21">
        <v>8.3000000000000004E-2</v>
      </c>
      <c r="P80" s="21">
        <v>8.9999999999999993E-3</v>
      </c>
      <c r="Q80" s="4" t="s">
        <v>41</v>
      </c>
      <c r="R80" s="21">
        <v>8.9999999999999993E-3</v>
      </c>
      <c r="S80" s="21">
        <v>1E-3</v>
      </c>
      <c r="T80" s="21">
        <v>1E-3</v>
      </c>
      <c r="U80" s="21">
        <v>0.13900000000000001</v>
      </c>
      <c r="V80" s="21">
        <v>1</v>
      </c>
    </row>
    <row r="81" spans="1:22" ht="15.75" thickBot="1" x14ac:dyDescent="0.3">
      <c r="A81" s="3">
        <v>1999</v>
      </c>
      <c r="B81" s="4" t="s">
        <v>16</v>
      </c>
      <c r="C81" s="4" t="s">
        <v>15</v>
      </c>
      <c r="D81" s="4" t="s">
        <v>16</v>
      </c>
      <c r="E81" s="21">
        <v>0.57599999999999996</v>
      </c>
      <c r="F81" s="21">
        <v>5.0000000000000001E-3</v>
      </c>
      <c r="G81" s="21">
        <v>0.247</v>
      </c>
      <c r="H81" s="21">
        <v>3.6999999999999998E-2</v>
      </c>
      <c r="I81" s="7" t="s">
        <v>15</v>
      </c>
      <c r="J81" s="21">
        <v>0.86499999999999999</v>
      </c>
      <c r="K81" s="3">
        <v>1999</v>
      </c>
      <c r="L81" s="21">
        <v>4.2999999999999997E-2</v>
      </c>
      <c r="M81" s="4" t="s">
        <v>15</v>
      </c>
      <c r="N81" s="21">
        <v>4.2999999999999997E-2</v>
      </c>
      <c r="O81" s="21">
        <v>0.08</v>
      </c>
      <c r="P81" s="21">
        <v>8.9999999999999993E-3</v>
      </c>
      <c r="Q81" s="4" t="s">
        <v>41</v>
      </c>
      <c r="R81" s="21">
        <v>8.9999999999999993E-3</v>
      </c>
      <c r="S81" s="21">
        <v>1E-3</v>
      </c>
      <c r="T81" s="21">
        <v>1E-3</v>
      </c>
      <c r="U81" s="21">
        <v>0.13500000000000001</v>
      </c>
      <c r="V81" s="21">
        <v>1</v>
      </c>
    </row>
    <row r="82" spans="1:22" ht="15.75" thickBot="1" x14ac:dyDescent="0.3">
      <c r="A82" s="3">
        <v>2000</v>
      </c>
      <c r="B82" s="4" t="s">
        <v>16</v>
      </c>
      <c r="C82" s="4" t="s">
        <v>16</v>
      </c>
      <c r="D82" s="4" t="s">
        <v>16</v>
      </c>
      <c r="E82" s="21">
        <v>0.57199999999999995</v>
      </c>
      <c r="F82" s="21">
        <v>5.0000000000000001E-3</v>
      </c>
      <c r="G82" s="21">
        <v>0.252</v>
      </c>
      <c r="H82" s="21">
        <v>3.6999999999999998E-2</v>
      </c>
      <c r="I82" s="7" t="s">
        <v>15</v>
      </c>
      <c r="J82" s="21">
        <v>0.86699999999999999</v>
      </c>
      <c r="K82" s="3">
        <v>2000</v>
      </c>
      <c r="L82" s="21">
        <v>4.2000000000000003E-2</v>
      </c>
      <c r="M82" s="4" t="s">
        <v>15</v>
      </c>
      <c r="N82" s="21">
        <v>4.2000000000000003E-2</v>
      </c>
      <c r="O82" s="21">
        <v>7.9000000000000001E-2</v>
      </c>
      <c r="P82" s="21">
        <v>0.01</v>
      </c>
      <c r="Q82" s="4" t="s">
        <v>41</v>
      </c>
      <c r="R82" s="21">
        <v>0.01</v>
      </c>
      <c r="S82" s="21">
        <v>1E-3</v>
      </c>
      <c r="T82" s="21">
        <v>2E-3</v>
      </c>
      <c r="U82" s="21">
        <v>0.13300000000000001</v>
      </c>
      <c r="V82" s="21">
        <v>1</v>
      </c>
    </row>
    <row r="83" spans="1:22" ht="15.75" thickBot="1" x14ac:dyDescent="0.3">
      <c r="A83" s="3">
        <v>2001</v>
      </c>
      <c r="B83" s="4" t="s">
        <v>16</v>
      </c>
      <c r="C83" s="4" t="s">
        <v>16</v>
      </c>
      <c r="D83" s="4" t="s">
        <v>16</v>
      </c>
      <c r="E83" s="21">
        <v>0.56499999999999995</v>
      </c>
      <c r="F83" s="21">
        <v>4.0000000000000001E-3</v>
      </c>
      <c r="G83" s="21">
        <v>0.25700000000000001</v>
      </c>
      <c r="H83" s="21">
        <v>0.04</v>
      </c>
      <c r="I83" s="7" t="s">
        <v>15</v>
      </c>
      <c r="J83" s="21">
        <v>0.86599999999999999</v>
      </c>
      <c r="K83" s="3">
        <v>2001</v>
      </c>
      <c r="L83" s="21">
        <v>4.1000000000000002E-2</v>
      </c>
      <c r="M83" s="4" t="s">
        <v>15</v>
      </c>
      <c r="N83" s="21">
        <v>4.1000000000000002E-2</v>
      </c>
      <c r="O83" s="21">
        <v>0.08</v>
      </c>
      <c r="P83" s="21">
        <v>0.01</v>
      </c>
      <c r="Q83" s="4" t="s">
        <v>41</v>
      </c>
      <c r="R83" s="21">
        <v>0.01</v>
      </c>
      <c r="S83" s="21">
        <v>1E-3</v>
      </c>
      <c r="T83" s="21">
        <v>2E-3</v>
      </c>
      <c r="U83" s="21">
        <v>0.13400000000000001</v>
      </c>
      <c r="V83" s="21">
        <v>1</v>
      </c>
    </row>
    <row r="84" spans="1:22" ht="15.75" thickBot="1" x14ac:dyDescent="0.3">
      <c r="A84" s="3">
        <v>2002</v>
      </c>
      <c r="B84" s="4" t="s">
        <v>16</v>
      </c>
      <c r="C84" s="4" t="s">
        <v>16</v>
      </c>
      <c r="D84" s="4" t="s">
        <v>16</v>
      </c>
      <c r="E84" s="21">
        <v>0.56100000000000005</v>
      </c>
      <c r="F84" s="21">
        <v>5.0000000000000001E-3</v>
      </c>
      <c r="G84" s="21">
        <v>0.255</v>
      </c>
      <c r="H84" s="21">
        <v>4.3999999999999997E-2</v>
      </c>
      <c r="I84" s="7" t="s">
        <v>15</v>
      </c>
      <c r="J84" s="21">
        <v>0.86499999999999999</v>
      </c>
      <c r="K84" s="3">
        <v>2002</v>
      </c>
      <c r="L84" s="21">
        <v>4.2000000000000003E-2</v>
      </c>
      <c r="M84" s="4" t="s">
        <v>15</v>
      </c>
      <c r="N84" s="21">
        <v>4.2000000000000003E-2</v>
      </c>
      <c r="O84" s="21">
        <v>0.08</v>
      </c>
      <c r="P84" s="21">
        <v>1.0999999999999999E-2</v>
      </c>
      <c r="Q84" s="4" t="s">
        <v>41</v>
      </c>
      <c r="R84" s="21">
        <v>1.0999999999999999E-2</v>
      </c>
      <c r="S84" s="21">
        <v>1E-3</v>
      </c>
      <c r="T84" s="21">
        <v>2E-3</v>
      </c>
      <c r="U84" s="21">
        <v>0.13500000000000001</v>
      </c>
      <c r="V84" s="21">
        <v>1</v>
      </c>
    </row>
    <row r="85" spans="1:22" ht="15.75" thickBot="1" x14ac:dyDescent="0.3">
      <c r="A85" s="3">
        <v>2003</v>
      </c>
      <c r="B85" s="4" t="s">
        <v>16</v>
      </c>
      <c r="C85" s="4" t="s">
        <v>16</v>
      </c>
      <c r="D85" s="4" t="s">
        <v>16</v>
      </c>
      <c r="E85" s="21">
        <v>0.56000000000000005</v>
      </c>
      <c r="F85" s="21">
        <v>5.0000000000000001E-3</v>
      </c>
      <c r="G85" s="21">
        <v>0.26100000000000001</v>
      </c>
      <c r="H85" s="21">
        <v>0.04</v>
      </c>
      <c r="I85" s="7" t="s">
        <v>15</v>
      </c>
      <c r="J85" s="21">
        <v>0.86599999999999999</v>
      </c>
      <c r="K85" s="3">
        <v>2003</v>
      </c>
      <c r="L85" s="21">
        <v>4.2999999999999997E-2</v>
      </c>
      <c r="M85" s="4" t="s">
        <v>15</v>
      </c>
      <c r="N85" s="21">
        <v>4.2999999999999997E-2</v>
      </c>
      <c r="O85" s="21">
        <v>7.8E-2</v>
      </c>
      <c r="P85" s="21">
        <v>1.0999999999999999E-2</v>
      </c>
      <c r="Q85" s="4" t="s">
        <v>41</v>
      </c>
      <c r="R85" s="21">
        <v>1.0999999999999999E-2</v>
      </c>
      <c r="S85" s="21">
        <v>1E-3</v>
      </c>
      <c r="T85" s="21">
        <v>1E-3</v>
      </c>
      <c r="U85" s="21">
        <v>0.13400000000000001</v>
      </c>
      <c r="V85" s="21">
        <v>1</v>
      </c>
    </row>
    <row r="86" spans="1:22" ht="15.75" thickBot="1" x14ac:dyDescent="0.3">
      <c r="A86" s="3">
        <v>2004</v>
      </c>
      <c r="B86" s="4" t="s">
        <v>16</v>
      </c>
      <c r="C86" s="4" t="s">
        <v>16</v>
      </c>
      <c r="D86" s="4" t="s">
        <v>16</v>
      </c>
      <c r="E86" s="21">
        <v>0.56299999999999994</v>
      </c>
      <c r="F86" s="21">
        <v>4.0000000000000001E-3</v>
      </c>
      <c r="G86" s="21">
        <v>0.25800000000000001</v>
      </c>
      <c r="H86" s="21">
        <v>4.1000000000000002E-2</v>
      </c>
      <c r="I86" s="7" t="s">
        <v>15</v>
      </c>
      <c r="J86" s="21">
        <v>0.86699999999999999</v>
      </c>
      <c r="K86" s="3">
        <v>2004</v>
      </c>
      <c r="L86" s="21">
        <v>4.2999999999999997E-2</v>
      </c>
      <c r="M86" s="4" t="s">
        <v>45</v>
      </c>
      <c r="N86" s="21">
        <v>4.2999999999999997E-2</v>
      </c>
      <c r="O86" s="21">
        <v>7.4999999999999997E-2</v>
      </c>
      <c r="P86" s="21">
        <v>1.0999999999999999E-2</v>
      </c>
      <c r="Q86" s="4" t="s">
        <v>41</v>
      </c>
      <c r="R86" s="21">
        <v>1.0999999999999999E-2</v>
      </c>
      <c r="S86" s="21">
        <v>1E-3</v>
      </c>
      <c r="T86" s="21">
        <v>2E-3</v>
      </c>
      <c r="U86" s="21">
        <v>0.13300000000000001</v>
      </c>
      <c r="V86" s="21">
        <v>1</v>
      </c>
    </row>
    <row r="87" spans="1:22" ht="15.75" thickBot="1" x14ac:dyDescent="0.3">
      <c r="A87" s="8">
        <v>2005</v>
      </c>
      <c r="B87" s="9" t="s">
        <v>16</v>
      </c>
      <c r="C87" s="9" t="s">
        <v>16</v>
      </c>
      <c r="D87" s="9" t="s">
        <v>16</v>
      </c>
      <c r="E87" s="22">
        <v>0.54400000000000004</v>
      </c>
      <c r="F87" s="22">
        <v>4.0000000000000001E-3</v>
      </c>
      <c r="G87" s="22">
        <v>0.27800000000000002</v>
      </c>
      <c r="H87" s="22">
        <v>4.3999999999999997E-2</v>
      </c>
      <c r="I87" s="11" t="s">
        <v>15</v>
      </c>
      <c r="J87" s="22">
        <v>0.87</v>
      </c>
      <c r="K87" s="8">
        <v>2005</v>
      </c>
      <c r="L87" s="22">
        <v>4.2000000000000003E-2</v>
      </c>
      <c r="M87" s="9" t="s">
        <v>45</v>
      </c>
      <c r="N87" s="22">
        <v>4.2000000000000003E-2</v>
      </c>
      <c r="O87" s="22">
        <v>7.3999999999999996E-2</v>
      </c>
      <c r="P87" s="22">
        <v>1.0999999999999999E-2</v>
      </c>
      <c r="Q87" s="9" t="s">
        <v>41</v>
      </c>
      <c r="R87" s="22">
        <v>1.0999999999999999E-2</v>
      </c>
      <c r="S87" s="22">
        <v>1E-3</v>
      </c>
      <c r="T87" s="22">
        <v>2E-3</v>
      </c>
      <c r="U87" s="22">
        <v>0.13</v>
      </c>
      <c r="V87" s="22">
        <v>1</v>
      </c>
    </row>
    <row r="88" spans="1:22" ht="15.75" thickBot="1" x14ac:dyDescent="0.3">
      <c r="A88" s="8">
        <v>2006</v>
      </c>
      <c r="B88" s="9" t="s">
        <v>16</v>
      </c>
      <c r="C88" s="9" t="s">
        <v>16</v>
      </c>
      <c r="D88" s="9" t="s">
        <v>16</v>
      </c>
      <c r="E88" s="22">
        <v>0.53500000000000003</v>
      </c>
      <c r="F88" s="22">
        <v>4.0000000000000001E-3</v>
      </c>
      <c r="G88" s="22">
        <v>0.28000000000000003</v>
      </c>
      <c r="H88" s="22">
        <v>5.2999999999999999E-2</v>
      </c>
      <c r="I88" s="11" t="s">
        <v>15</v>
      </c>
      <c r="J88" s="22">
        <v>0.873</v>
      </c>
      <c r="K88" s="8">
        <v>2006</v>
      </c>
      <c r="L88" s="22">
        <v>4.1000000000000002E-2</v>
      </c>
      <c r="M88" s="9" t="s">
        <v>45</v>
      </c>
      <c r="N88" s="22">
        <v>4.1000000000000002E-2</v>
      </c>
      <c r="O88" s="22">
        <v>7.0999999999999994E-2</v>
      </c>
      <c r="P88" s="22">
        <v>1.2E-2</v>
      </c>
      <c r="Q88" s="9" t="s">
        <v>41</v>
      </c>
      <c r="R88" s="22">
        <v>1.2E-2</v>
      </c>
      <c r="S88" s="22">
        <v>1E-3</v>
      </c>
      <c r="T88" s="22">
        <v>2E-3</v>
      </c>
      <c r="U88" s="22">
        <v>0.127</v>
      </c>
      <c r="V88" s="22">
        <v>1</v>
      </c>
    </row>
    <row r="89" spans="1:22" ht="15.75" thickBot="1" x14ac:dyDescent="0.3">
      <c r="A89" s="8">
        <v>2007</v>
      </c>
      <c r="B89" s="9" t="s">
        <v>16</v>
      </c>
      <c r="C89" s="9" t="s">
        <v>16</v>
      </c>
      <c r="D89" s="9" t="s">
        <v>16</v>
      </c>
      <c r="E89" s="22">
        <v>0.39800000000000002</v>
      </c>
      <c r="F89" s="22">
        <v>3.0000000000000001E-3</v>
      </c>
      <c r="G89" s="22">
        <v>0.39600000000000002</v>
      </c>
      <c r="H89" s="22">
        <v>5.8999999999999997E-2</v>
      </c>
      <c r="I89" s="22">
        <v>2.3E-2</v>
      </c>
      <c r="J89" s="22">
        <v>0.879</v>
      </c>
      <c r="K89" s="8">
        <v>2007</v>
      </c>
      <c r="L89" s="22">
        <v>3.9E-2</v>
      </c>
      <c r="M89" s="9" t="s">
        <v>45</v>
      </c>
      <c r="N89" s="22">
        <v>3.9E-2</v>
      </c>
      <c r="O89" s="22">
        <v>6.8000000000000005E-2</v>
      </c>
      <c r="P89" s="22">
        <v>1.0999999999999999E-2</v>
      </c>
      <c r="Q89" s="9" t="s">
        <v>41</v>
      </c>
      <c r="R89" s="22">
        <v>1.0999999999999999E-2</v>
      </c>
      <c r="S89" s="22">
        <v>1E-3</v>
      </c>
      <c r="T89" s="22">
        <v>2E-3</v>
      </c>
      <c r="U89" s="22">
        <v>0.121</v>
      </c>
      <c r="V89" s="22">
        <v>1</v>
      </c>
    </row>
    <row r="90" spans="1:22" ht="15.75" thickBot="1" x14ac:dyDescent="0.3">
      <c r="A90" s="8">
        <v>2008</v>
      </c>
      <c r="B90" s="9" t="s">
        <v>16</v>
      </c>
      <c r="C90" s="9" t="s">
        <v>16</v>
      </c>
      <c r="D90" s="9" t="s">
        <v>16</v>
      </c>
      <c r="E90" s="22">
        <v>0.39300000000000002</v>
      </c>
      <c r="F90" s="22">
        <v>3.0000000000000001E-3</v>
      </c>
      <c r="G90" s="22">
        <v>0.38800000000000001</v>
      </c>
      <c r="H90" s="22">
        <v>7.2999999999999995E-2</v>
      </c>
      <c r="I90" s="22">
        <v>2.1999999999999999E-2</v>
      </c>
      <c r="J90" s="22">
        <v>0.879</v>
      </c>
      <c r="K90" s="8">
        <v>2008</v>
      </c>
      <c r="L90" s="22">
        <v>3.9E-2</v>
      </c>
      <c r="M90" s="9" t="s">
        <v>45</v>
      </c>
      <c r="N90" s="22">
        <v>3.9E-2</v>
      </c>
      <c r="O90" s="22">
        <v>6.7000000000000004E-2</v>
      </c>
      <c r="P90" s="22">
        <v>1.2E-2</v>
      </c>
      <c r="Q90" s="9" t="s">
        <v>41</v>
      </c>
      <c r="R90" s="22">
        <v>1.2E-2</v>
      </c>
      <c r="S90" s="22">
        <v>1E-3</v>
      </c>
      <c r="T90" s="22">
        <v>2E-3</v>
      </c>
      <c r="U90" s="22">
        <v>0.121</v>
      </c>
      <c r="V90" s="22">
        <v>1</v>
      </c>
    </row>
    <row r="91" spans="1:22" ht="15.75" thickBot="1" x14ac:dyDescent="0.3">
      <c r="A91" s="8">
        <v>2009</v>
      </c>
      <c r="B91" s="9" t="s">
        <v>16</v>
      </c>
      <c r="C91" s="9" t="s">
        <v>16</v>
      </c>
      <c r="D91" s="9" t="s">
        <v>16</v>
      </c>
      <c r="E91" s="22">
        <v>0.375</v>
      </c>
      <c r="F91" s="22">
        <v>3.0000000000000001E-3</v>
      </c>
      <c r="G91" s="22">
        <v>0.39900000000000002</v>
      </c>
      <c r="H91" s="22">
        <v>6.9000000000000006E-2</v>
      </c>
      <c r="I91" s="22">
        <v>3.3000000000000002E-2</v>
      </c>
      <c r="J91" s="22">
        <v>0.879</v>
      </c>
      <c r="K91" s="8">
        <v>2009</v>
      </c>
      <c r="L91" s="22">
        <v>0.04</v>
      </c>
      <c r="M91" s="9" t="s">
        <v>45</v>
      </c>
      <c r="N91" s="22">
        <v>0.04</v>
      </c>
      <c r="O91" s="22">
        <v>6.6000000000000003E-2</v>
      </c>
      <c r="P91" s="22">
        <v>1.2E-2</v>
      </c>
      <c r="Q91" s="9" t="s">
        <v>41</v>
      </c>
      <c r="R91" s="22">
        <v>1.2E-2</v>
      </c>
      <c r="S91" s="22">
        <v>1E-3</v>
      </c>
      <c r="T91" s="22">
        <v>2E-3</v>
      </c>
      <c r="U91" s="22">
        <v>0.121</v>
      </c>
      <c r="V91" s="22">
        <v>1</v>
      </c>
    </row>
    <row r="92" spans="1:22" ht="15.75" thickBot="1" x14ac:dyDescent="0.3">
      <c r="A92" s="8">
        <v>2010</v>
      </c>
      <c r="B92" s="9" t="s">
        <v>16</v>
      </c>
      <c r="C92" s="9" t="s">
        <v>16</v>
      </c>
      <c r="D92" s="9" t="s">
        <v>16</v>
      </c>
      <c r="E92" s="22">
        <v>0.38</v>
      </c>
      <c r="F92" s="22">
        <v>3.0000000000000001E-3</v>
      </c>
      <c r="G92" s="22">
        <v>0.39300000000000002</v>
      </c>
      <c r="H92" s="22">
        <v>7.0999999999999994E-2</v>
      </c>
      <c r="I92" s="22">
        <v>3.2000000000000001E-2</v>
      </c>
      <c r="J92" s="22">
        <v>0.88</v>
      </c>
      <c r="K92" s="8">
        <v>2010</v>
      </c>
      <c r="L92" s="22">
        <v>0.04</v>
      </c>
      <c r="M92" s="9" t="s">
        <v>45</v>
      </c>
      <c r="N92" s="22">
        <v>0.04</v>
      </c>
      <c r="O92" s="22">
        <v>6.6000000000000003E-2</v>
      </c>
      <c r="P92" s="22">
        <v>1.2E-2</v>
      </c>
      <c r="Q92" s="9" t="s">
        <v>41</v>
      </c>
      <c r="R92" s="22">
        <v>1.2E-2</v>
      </c>
      <c r="S92" s="22">
        <v>1E-3</v>
      </c>
      <c r="T92" s="22">
        <v>1E-3</v>
      </c>
      <c r="U92" s="22">
        <v>0.12</v>
      </c>
      <c r="V92" s="22">
        <v>1</v>
      </c>
    </row>
    <row r="93" spans="1:22" ht="15.75" thickBot="1" x14ac:dyDescent="0.3">
      <c r="A93" s="8">
        <v>2011</v>
      </c>
      <c r="B93" s="22">
        <v>0.38400000000000001</v>
      </c>
      <c r="C93" s="11" t="s">
        <v>104</v>
      </c>
      <c r="D93" s="22">
        <v>0.01</v>
      </c>
      <c r="E93" s="22">
        <v>0.39500000000000002</v>
      </c>
      <c r="F93" s="22">
        <v>3.0000000000000001E-3</v>
      </c>
      <c r="G93" s="22">
        <v>0.373</v>
      </c>
      <c r="H93" s="22">
        <v>7.5999999999999998E-2</v>
      </c>
      <c r="I93" s="22">
        <v>3.2000000000000001E-2</v>
      </c>
      <c r="J93" s="22">
        <v>0.878</v>
      </c>
      <c r="K93" s="8">
        <v>2011</v>
      </c>
      <c r="L93" s="22">
        <v>4.1000000000000002E-2</v>
      </c>
      <c r="M93" s="11" t="s">
        <v>104</v>
      </c>
      <c r="N93" s="22">
        <v>4.1000000000000002E-2</v>
      </c>
      <c r="O93" s="22">
        <v>6.5000000000000002E-2</v>
      </c>
      <c r="P93" s="22">
        <v>1.0999999999999999E-2</v>
      </c>
      <c r="Q93" s="22">
        <v>2E-3</v>
      </c>
      <c r="R93" s="22">
        <v>1.2999999999999999E-2</v>
      </c>
      <c r="S93" s="22">
        <v>1E-3</v>
      </c>
      <c r="T93" s="22">
        <v>2E-3</v>
      </c>
      <c r="U93" s="22">
        <v>0.122</v>
      </c>
      <c r="V93" s="22">
        <v>1</v>
      </c>
    </row>
    <row r="94" spans="1:22" ht="15.75" thickBot="1" x14ac:dyDescent="0.3">
      <c r="A94" s="8">
        <v>2012</v>
      </c>
      <c r="B94" s="22">
        <v>0.38400000000000001</v>
      </c>
      <c r="C94" s="11" t="s">
        <v>104</v>
      </c>
      <c r="D94" s="22">
        <v>1.4E-2</v>
      </c>
      <c r="E94" s="22">
        <v>0.39800000000000002</v>
      </c>
      <c r="F94" s="22">
        <v>3.0000000000000001E-3</v>
      </c>
      <c r="G94" s="22">
        <v>0.38700000000000001</v>
      </c>
      <c r="H94" s="22">
        <v>7.9000000000000001E-2</v>
      </c>
      <c r="I94" s="22">
        <v>1.6E-2</v>
      </c>
      <c r="J94" s="22">
        <v>0.88400000000000001</v>
      </c>
      <c r="K94" s="8">
        <v>2012</v>
      </c>
      <c r="L94" s="22">
        <v>0.04</v>
      </c>
      <c r="M94" s="11" t="s">
        <v>104</v>
      </c>
      <c r="N94" s="22">
        <v>0.04</v>
      </c>
      <c r="O94" s="22">
        <v>5.8999999999999997E-2</v>
      </c>
      <c r="P94" s="22">
        <v>1.0999999999999999E-2</v>
      </c>
      <c r="Q94" s="22">
        <v>2E-3</v>
      </c>
      <c r="R94" s="22">
        <v>1.2999999999999999E-2</v>
      </c>
      <c r="S94" s="22">
        <v>1E-3</v>
      </c>
      <c r="T94" s="22">
        <v>2E-3</v>
      </c>
      <c r="U94" s="22">
        <v>0.11600000000000001</v>
      </c>
      <c r="V94" s="22">
        <v>1</v>
      </c>
    </row>
    <row r="95" spans="1:22" x14ac:dyDescent="0.25">
      <c r="A95" s="17" t="s">
        <v>20</v>
      </c>
    </row>
    <row r="96" spans="1:22" x14ac:dyDescent="0.25">
      <c r="A96" s="17" t="s">
        <v>21</v>
      </c>
    </row>
    <row r="97" spans="1:1" x14ac:dyDescent="0.25">
      <c r="A97" s="17" t="s">
        <v>22</v>
      </c>
    </row>
    <row r="98" spans="1:1" x14ac:dyDescent="0.25">
      <c r="A98" s="17" t="s">
        <v>23</v>
      </c>
    </row>
    <row r="99" spans="1:1" x14ac:dyDescent="0.25">
      <c r="A99" s="17" t="s">
        <v>182</v>
      </c>
    </row>
    <row r="100" spans="1:1" x14ac:dyDescent="0.25">
      <c r="A100" s="17" t="s">
        <v>47</v>
      </c>
    </row>
    <row r="101" spans="1:1" x14ac:dyDescent="0.25">
      <c r="A101" s="17" t="s">
        <v>48</v>
      </c>
    </row>
    <row r="102" spans="1:1" x14ac:dyDescent="0.25">
      <c r="A102" s="17" t="s">
        <v>49</v>
      </c>
    </row>
    <row r="103" spans="1:1" x14ac:dyDescent="0.25">
      <c r="A103" s="17" t="s">
        <v>24</v>
      </c>
    </row>
  </sheetData>
  <mergeCells count="32">
    <mergeCell ref="O5:O7"/>
    <mergeCell ref="P5:R5"/>
    <mergeCell ref="G5:G7"/>
    <mergeCell ref="H5:H7"/>
    <mergeCell ref="I5:I7"/>
    <mergeCell ref="A1:J1"/>
    <mergeCell ref="A2:J2"/>
    <mergeCell ref="A3:J3"/>
    <mergeCell ref="A4:J4"/>
    <mergeCell ref="A5:A7"/>
    <mergeCell ref="B5:E5"/>
    <mergeCell ref="F5:F7"/>
    <mergeCell ref="J5:J7"/>
    <mergeCell ref="B6:B7"/>
    <mergeCell ref="C6:C7"/>
    <mergeCell ref="E6:E7"/>
    <mergeCell ref="X4:X6"/>
    <mergeCell ref="K1:V1"/>
    <mergeCell ref="K2:V2"/>
    <mergeCell ref="K3:V3"/>
    <mergeCell ref="K4:V4"/>
    <mergeCell ref="K5:K7"/>
    <mergeCell ref="L5:N5"/>
    <mergeCell ref="S5:S7"/>
    <mergeCell ref="T5:T7"/>
    <mergeCell ref="U5:U7"/>
    <mergeCell ref="V5:V7"/>
    <mergeCell ref="L6:L7"/>
    <mergeCell ref="N6:N7"/>
    <mergeCell ref="P6:P7"/>
    <mergeCell ref="Q6:Q7"/>
    <mergeCell ref="R6:R7"/>
  </mergeCells>
  <hyperlinks>
    <hyperlink ref="X4:X6" location="TOC!A1" display="Back to Table of Content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
  <sheetViews>
    <sheetView workbookViewId="0">
      <selection activeCell="W1" sqref="W1:X1048576"/>
    </sheetView>
  </sheetViews>
  <sheetFormatPr defaultRowHeight="15" x14ac:dyDescent="0.25"/>
  <sheetData>
    <row r="1" spans="1:24" x14ac:dyDescent="0.25">
      <c r="A1" s="229" t="s">
        <v>177</v>
      </c>
      <c r="B1" s="229"/>
      <c r="C1" s="229"/>
      <c r="D1" s="229"/>
      <c r="E1" s="229"/>
      <c r="F1" s="229"/>
      <c r="G1" s="229"/>
      <c r="H1" s="229"/>
      <c r="I1" s="229"/>
      <c r="J1" s="229"/>
      <c r="K1" s="229" t="s">
        <v>177</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72" t="s">
        <v>187</v>
      </c>
      <c r="B3" s="273"/>
      <c r="C3" s="273"/>
      <c r="D3" s="273"/>
      <c r="E3" s="273"/>
      <c r="F3" s="273"/>
      <c r="G3" s="273"/>
      <c r="H3" s="273"/>
      <c r="I3" s="273"/>
      <c r="J3" s="285"/>
      <c r="K3" s="284" t="s">
        <v>187</v>
      </c>
      <c r="L3" s="273"/>
      <c r="M3" s="273"/>
      <c r="N3" s="273"/>
      <c r="O3" s="273"/>
      <c r="P3" s="273"/>
      <c r="Q3" s="273"/>
      <c r="R3" s="273"/>
      <c r="S3" s="273"/>
      <c r="T3" s="273"/>
      <c r="U3" s="273"/>
      <c r="V3" s="285"/>
    </row>
    <row r="4" spans="1:24" ht="15.75" thickBot="1" x14ac:dyDescent="0.3">
      <c r="A4" s="278" t="s">
        <v>188</v>
      </c>
      <c r="B4" s="279"/>
      <c r="C4" s="279"/>
      <c r="D4" s="279"/>
      <c r="E4" s="279"/>
      <c r="F4" s="279"/>
      <c r="G4" s="279"/>
      <c r="H4" s="279"/>
      <c r="I4" s="279"/>
      <c r="J4" s="287"/>
      <c r="K4" s="286" t="s">
        <v>192</v>
      </c>
      <c r="L4" s="279"/>
      <c r="M4" s="279"/>
      <c r="N4" s="279"/>
      <c r="O4" s="279"/>
      <c r="P4" s="279"/>
      <c r="Q4" s="279"/>
      <c r="R4" s="279"/>
      <c r="S4" s="279"/>
      <c r="T4" s="279"/>
      <c r="U4" s="279"/>
      <c r="V4" s="287"/>
      <c r="X4" s="217" t="s">
        <v>2199</v>
      </c>
    </row>
    <row r="5" spans="1:24" ht="25.5" customHeight="1" thickBot="1" x14ac:dyDescent="0.3">
      <c r="A5" s="234" t="s">
        <v>3</v>
      </c>
      <c r="B5" s="220" t="s">
        <v>4</v>
      </c>
      <c r="C5" s="221"/>
      <c r="D5" s="221"/>
      <c r="E5" s="222"/>
      <c r="F5" s="234" t="s">
        <v>5</v>
      </c>
      <c r="G5" s="234" t="s">
        <v>6</v>
      </c>
      <c r="H5" s="234" t="s">
        <v>7</v>
      </c>
      <c r="I5" s="234" t="s">
        <v>8</v>
      </c>
      <c r="J5" s="234" t="s">
        <v>9</v>
      </c>
      <c r="K5" s="234" t="s">
        <v>3</v>
      </c>
      <c r="L5" s="220" t="s">
        <v>26</v>
      </c>
      <c r="M5" s="221"/>
      <c r="N5" s="222"/>
      <c r="O5" s="223" t="s">
        <v>27</v>
      </c>
      <c r="P5" s="240" t="s">
        <v>28</v>
      </c>
      <c r="Q5" s="241"/>
      <c r="R5" s="242"/>
      <c r="S5" s="231" t="s">
        <v>29</v>
      </c>
      <c r="T5" s="234" t="s">
        <v>80</v>
      </c>
      <c r="U5" s="234" t="s">
        <v>193</v>
      </c>
      <c r="V5" s="251" t="s">
        <v>82</v>
      </c>
      <c r="X5" s="218"/>
    </row>
    <row r="6" spans="1:24" ht="18" customHeight="1" thickBot="1" x14ac:dyDescent="0.3">
      <c r="A6" s="235"/>
      <c r="B6" s="237" t="s">
        <v>10</v>
      </c>
      <c r="C6" s="237" t="s">
        <v>11</v>
      </c>
      <c r="D6" s="1" t="s">
        <v>12</v>
      </c>
      <c r="E6" s="237" t="s">
        <v>14</v>
      </c>
      <c r="F6" s="235"/>
      <c r="G6" s="235"/>
      <c r="H6" s="235"/>
      <c r="I6" s="235"/>
      <c r="J6" s="235"/>
      <c r="K6" s="235"/>
      <c r="L6" s="237" t="s">
        <v>33</v>
      </c>
      <c r="M6" s="1" t="s">
        <v>34</v>
      </c>
      <c r="N6" s="237" t="s">
        <v>36</v>
      </c>
      <c r="O6" s="224"/>
      <c r="P6" s="238" t="s">
        <v>37</v>
      </c>
      <c r="Q6" s="238" t="s">
        <v>38</v>
      </c>
      <c r="R6" s="238" t="s">
        <v>39</v>
      </c>
      <c r="S6" s="232"/>
      <c r="T6" s="235"/>
      <c r="U6" s="235"/>
      <c r="V6" s="252"/>
      <c r="X6" s="219"/>
    </row>
    <row r="7" spans="1:24" ht="15.75" thickBot="1" x14ac:dyDescent="0.3">
      <c r="A7" s="236"/>
      <c r="B7" s="236"/>
      <c r="C7" s="236"/>
      <c r="D7" s="2" t="s">
        <v>13</v>
      </c>
      <c r="E7" s="236"/>
      <c r="F7" s="236"/>
      <c r="G7" s="236"/>
      <c r="H7" s="236"/>
      <c r="I7" s="236"/>
      <c r="J7" s="236"/>
      <c r="K7" s="236"/>
      <c r="L7" s="236"/>
      <c r="M7" s="2" t="s">
        <v>35</v>
      </c>
      <c r="N7" s="236"/>
      <c r="O7" s="225"/>
      <c r="P7" s="239"/>
      <c r="Q7" s="239"/>
      <c r="R7" s="239"/>
      <c r="S7" s="233"/>
      <c r="T7" s="236"/>
      <c r="U7" s="236"/>
      <c r="V7" s="253"/>
    </row>
    <row r="8" spans="1:24" ht="15.75" thickBot="1" x14ac:dyDescent="0.3">
      <c r="A8" s="3">
        <v>2003</v>
      </c>
      <c r="B8" s="4" t="s">
        <v>16</v>
      </c>
      <c r="C8" s="4" t="s">
        <v>16</v>
      </c>
      <c r="D8" s="4" t="s">
        <v>16</v>
      </c>
      <c r="E8" s="6">
        <v>61501</v>
      </c>
      <c r="F8" s="7">
        <v>520</v>
      </c>
      <c r="G8" s="6">
        <v>29400</v>
      </c>
      <c r="H8" s="6">
        <v>5514</v>
      </c>
      <c r="I8" s="7" t="s">
        <v>15</v>
      </c>
      <c r="J8" s="6">
        <v>96935</v>
      </c>
      <c r="K8" s="3">
        <v>2003</v>
      </c>
      <c r="L8" s="6">
        <v>4835</v>
      </c>
      <c r="M8" s="4" t="s">
        <v>41</v>
      </c>
      <c r="N8" s="6">
        <v>4835</v>
      </c>
      <c r="O8" s="6">
        <v>8696</v>
      </c>
      <c r="P8" s="6">
        <v>1119</v>
      </c>
      <c r="Q8" s="7" t="s">
        <v>84</v>
      </c>
      <c r="R8" s="6">
        <v>1119</v>
      </c>
      <c r="S8" s="7">
        <v>113</v>
      </c>
      <c r="T8" s="7">
        <v>187</v>
      </c>
      <c r="U8" s="6">
        <v>14950</v>
      </c>
      <c r="V8" s="6">
        <v>111885</v>
      </c>
    </row>
    <row r="9" spans="1:24" ht="15.75" thickBot="1" x14ac:dyDescent="0.3">
      <c r="A9" s="3">
        <v>2004</v>
      </c>
      <c r="B9" s="4" t="s">
        <v>16</v>
      </c>
      <c r="C9" s="4" t="s">
        <v>16</v>
      </c>
      <c r="D9" s="4" t="s">
        <v>16</v>
      </c>
      <c r="E9" s="6">
        <v>64904</v>
      </c>
      <c r="F9" s="7">
        <v>483</v>
      </c>
      <c r="G9" s="6">
        <v>30409</v>
      </c>
      <c r="H9" s="6">
        <v>5074</v>
      </c>
      <c r="I9" s="7" t="s">
        <v>15</v>
      </c>
      <c r="J9" s="6">
        <v>100870</v>
      </c>
      <c r="K9" s="3">
        <v>2004</v>
      </c>
      <c r="L9" s="6">
        <v>5091</v>
      </c>
      <c r="M9" s="4" t="s">
        <v>41</v>
      </c>
      <c r="N9" s="6">
        <v>5091</v>
      </c>
      <c r="O9" s="6">
        <v>8887</v>
      </c>
      <c r="P9" s="6">
        <v>1254</v>
      </c>
      <c r="Q9" s="7" t="s">
        <v>84</v>
      </c>
      <c r="R9" s="6">
        <v>1254</v>
      </c>
      <c r="S9" s="7">
        <v>146</v>
      </c>
      <c r="T9" s="7">
        <v>254</v>
      </c>
      <c r="U9" s="6">
        <v>15632</v>
      </c>
      <c r="V9" s="6">
        <v>116502</v>
      </c>
    </row>
    <row r="10" spans="1:24" ht="15.75" thickBot="1" x14ac:dyDescent="0.3">
      <c r="A10" s="8">
        <v>2005</v>
      </c>
      <c r="B10" s="9" t="s">
        <v>16</v>
      </c>
      <c r="C10" s="9" t="s">
        <v>16</v>
      </c>
      <c r="D10" s="9" t="s">
        <v>16</v>
      </c>
      <c r="E10" s="12">
        <v>65525</v>
      </c>
      <c r="F10" s="11">
        <v>482</v>
      </c>
      <c r="G10" s="12">
        <v>33766</v>
      </c>
      <c r="H10" s="12">
        <v>5911</v>
      </c>
      <c r="I10" s="11" t="s">
        <v>15</v>
      </c>
      <c r="J10" s="12">
        <v>105684</v>
      </c>
      <c r="K10" s="8">
        <v>2005</v>
      </c>
      <c r="L10" s="12">
        <v>5341</v>
      </c>
      <c r="M10" s="9" t="s">
        <v>41</v>
      </c>
      <c r="N10" s="12">
        <v>5341</v>
      </c>
      <c r="O10" s="12">
        <v>8971</v>
      </c>
      <c r="P10" s="12">
        <v>1205</v>
      </c>
      <c r="Q10" s="11" t="s">
        <v>84</v>
      </c>
      <c r="R10" s="12">
        <v>1205</v>
      </c>
      <c r="S10" s="11">
        <v>144</v>
      </c>
      <c r="T10" s="11">
        <v>261</v>
      </c>
      <c r="U10" s="12">
        <v>15922</v>
      </c>
      <c r="V10" s="12">
        <v>121606</v>
      </c>
    </row>
    <row r="11" spans="1:24" ht="15.75" thickBot="1" x14ac:dyDescent="0.3">
      <c r="A11" s="8">
        <v>2006</v>
      </c>
      <c r="B11" s="9" t="s">
        <v>16</v>
      </c>
      <c r="C11" s="9" t="s">
        <v>16</v>
      </c>
      <c r="D11" s="9" t="s">
        <v>16</v>
      </c>
      <c r="E11" s="12">
        <v>66015</v>
      </c>
      <c r="F11" s="11">
        <v>416</v>
      </c>
      <c r="G11" s="12">
        <v>34984</v>
      </c>
      <c r="H11" s="12">
        <v>7345</v>
      </c>
      <c r="I11" s="11" t="s">
        <v>15</v>
      </c>
      <c r="J11" s="12">
        <v>108760</v>
      </c>
      <c r="K11" s="8">
        <v>2006</v>
      </c>
      <c r="L11" s="12">
        <v>5427</v>
      </c>
      <c r="M11" s="9" t="s">
        <v>41</v>
      </c>
      <c r="N11" s="12">
        <v>5427</v>
      </c>
      <c r="O11" s="12">
        <v>8952</v>
      </c>
      <c r="P11" s="12">
        <v>1269</v>
      </c>
      <c r="Q11" s="11" t="s">
        <v>84</v>
      </c>
      <c r="R11" s="12">
        <v>1269</v>
      </c>
      <c r="S11" s="11">
        <v>139</v>
      </c>
      <c r="T11" s="11">
        <v>275</v>
      </c>
      <c r="U11" s="12">
        <v>16062</v>
      </c>
      <c r="V11" s="12">
        <v>124822</v>
      </c>
    </row>
    <row r="12" spans="1:24" ht="15.75" thickBot="1" x14ac:dyDescent="0.3">
      <c r="A12" s="8">
        <v>2007</v>
      </c>
      <c r="B12" s="9" t="s">
        <v>16</v>
      </c>
      <c r="C12" s="9" t="s">
        <v>16</v>
      </c>
      <c r="D12" s="9" t="s">
        <v>16</v>
      </c>
      <c r="E12" s="11" t="s">
        <v>189</v>
      </c>
      <c r="F12" s="11">
        <v>413</v>
      </c>
      <c r="G12" s="11" t="s">
        <v>190</v>
      </c>
      <c r="H12" s="11" t="s">
        <v>191</v>
      </c>
      <c r="I12" s="12">
        <v>2355</v>
      </c>
      <c r="J12" s="12">
        <v>114997</v>
      </c>
      <c r="K12" s="8">
        <v>2007</v>
      </c>
      <c r="L12" s="12">
        <v>5500</v>
      </c>
      <c r="M12" s="9" t="s">
        <v>41</v>
      </c>
      <c r="N12" s="12">
        <v>5500</v>
      </c>
      <c r="O12" s="12">
        <v>9035</v>
      </c>
      <c r="P12" s="12">
        <v>1378</v>
      </c>
      <c r="Q12" s="11" t="s">
        <v>84</v>
      </c>
      <c r="R12" s="12">
        <v>1378</v>
      </c>
      <c r="S12" s="11">
        <v>128</v>
      </c>
      <c r="T12" s="11">
        <v>253</v>
      </c>
      <c r="U12" s="12">
        <v>16294</v>
      </c>
      <c r="V12" s="12">
        <v>131291</v>
      </c>
    </row>
    <row r="13" spans="1:24" ht="15.75" thickBot="1" x14ac:dyDescent="0.3">
      <c r="A13" s="8">
        <v>2008</v>
      </c>
      <c r="B13" s="9" t="s">
        <v>16</v>
      </c>
      <c r="C13" s="9" t="s">
        <v>16</v>
      </c>
      <c r="D13" s="9" t="s">
        <v>16</v>
      </c>
      <c r="E13" s="12">
        <v>54067</v>
      </c>
      <c r="F13" s="11">
        <v>441</v>
      </c>
      <c r="G13" s="12">
        <v>52880</v>
      </c>
      <c r="H13" s="12">
        <v>10752</v>
      </c>
      <c r="I13" s="12">
        <v>2250</v>
      </c>
      <c r="J13" s="12">
        <v>120390</v>
      </c>
      <c r="K13" s="8">
        <v>2008</v>
      </c>
      <c r="L13" s="12">
        <v>5693</v>
      </c>
      <c r="M13" s="9" t="s">
        <v>41</v>
      </c>
      <c r="N13" s="12">
        <v>5693</v>
      </c>
      <c r="O13" s="12">
        <v>9140</v>
      </c>
      <c r="P13" s="12">
        <v>1433</v>
      </c>
      <c r="Q13" s="11" t="s">
        <v>84</v>
      </c>
      <c r="R13" s="12">
        <v>1433</v>
      </c>
      <c r="S13" s="11">
        <v>145</v>
      </c>
      <c r="T13" s="11">
        <v>246</v>
      </c>
      <c r="U13" s="12">
        <v>16657</v>
      </c>
      <c r="V13" s="12">
        <v>137047</v>
      </c>
    </row>
    <row r="14" spans="1:24" ht="15.75" thickBot="1" x14ac:dyDescent="0.3">
      <c r="A14" s="8">
        <v>2009</v>
      </c>
      <c r="B14" s="9" t="s">
        <v>16</v>
      </c>
      <c r="C14" s="9" t="s">
        <v>16</v>
      </c>
      <c r="D14" s="9" t="s">
        <v>16</v>
      </c>
      <c r="E14" s="12">
        <v>52587</v>
      </c>
      <c r="F14" s="11">
        <v>454</v>
      </c>
      <c r="G14" s="12">
        <v>54517</v>
      </c>
      <c r="H14" s="12">
        <v>10693</v>
      </c>
      <c r="I14" s="12">
        <v>4557</v>
      </c>
      <c r="J14" s="12">
        <v>122808</v>
      </c>
      <c r="K14" s="8">
        <v>2009</v>
      </c>
      <c r="L14" s="12">
        <v>6127</v>
      </c>
      <c r="M14" s="9" t="s">
        <v>41</v>
      </c>
      <c r="N14" s="12">
        <v>6127</v>
      </c>
      <c r="O14" s="12">
        <v>9234</v>
      </c>
      <c r="P14" s="12">
        <v>1465</v>
      </c>
      <c r="Q14" s="11" t="s">
        <v>84</v>
      </c>
      <c r="R14" s="12">
        <v>1465</v>
      </c>
      <c r="S14" s="11">
        <v>144</v>
      </c>
      <c r="T14" s="11">
        <v>217</v>
      </c>
      <c r="U14" s="12">
        <v>17187</v>
      </c>
      <c r="V14" s="12">
        <v>139995</v>
      </c>
    </row>
    <row r="15" spans="1:24" ht="15.75" thickBot="1" x14ac:dyDescent="0.3">
      <c r="A15" s="8">
        <v>2010</v>
      </c>
      <c r="B15" s="9" t="s">
        <v>16</v>
      </c>
      <c r="C15" s="9" t="s">
        <v>16</v>
      </c>
      <c r="D15" s="9" t="s">
        <v>16</v>
      </c>
      <c r="E15" s="12">
        <v>53580</v>
      </c>
      <c r="F15" s="11">
        <v>421</v>
      </c>
      <c r="G15" s="12">
        <v>56677</v>
      </c>
      <c r="H15" s="12">
        <v>10880</v>
      </c>
      <c r="I15" s="12">
        <v>3291</v>
      </c>
      <c r="J15" s="12">
        <v>124849</v>
      </c>
      <c r="K15" s="8">
        <v>2010</v>
      </c>
      <c r="L15" s="12">
        <v>6143</v>
      </c>
      <c r="M15" s="9" t="s">
        <v>41</v>
      </c>
      <c r="N15" s="12">
        <v>6143</v>
      </c>
      <c r="O15" s="12">
        <v>9198</v>
      </c>
      <c r="P15" s="12">
        <v>1494</v>
      </c>
      <c r="Q15" s="11" t="s">
        <v>84</v>
      </c>
      <c r="R15" s="12">
        <v>1494</v>
      </c>
      <c r="S15" s="11">
        <v>134</v>
      </c>
      <c r="T15" s="11">
        <v>200</v>
      </c>
      <c r="U15" s="12">
        <v>17169</v>
      </c>
      <c r="V15" s="12">
        <v>142018</v>
      </c>
    </row>
    <row r="16" spans="1:24" ht="15.75" thickBot="1" x14ac:dyDescent="0.3">
      <c r="A16" s="8">
        <v>2011</v>
      </c>
      <c r="B16" s="10">
        <v>53805</v>
      </c>
      <c r="C16" s="11">
        <v>59</v>
      </c>
      <c r="D16" s="12">
        <v>1400</v>
      </c>
      <c r="E16" s="12">
        <v>55264</v>
      </c>
      <c r="F16" s="11">
        <v>403</v>
      </c>
      <c r="G16" s="12">
        <v>53648</v>
      </c>
      <c r="H16" s="12">
        <v>11713</v>
      </c>
      <c r="I16" s="12">
        <v>3259</v>
      </c>
      <c r="J16" s="12">
        <v>124287</v>
      </c>
      <c r="K16" s="8">
        <v>2011</v>
      </c>
      <c r="L16" s="10">
        <v>6198</v>
      </c>
      <c r="M16" s="11">
        <v>29</v>
      </c>
      <c r="N16" s="10">
        <v>6227</v>
      </c>
      <c r="O16" s="12">
        <v>9089</v>
      </c>
      <c r="P16" s="12">
        <v>1338</v>
      </c>
      <c r="Q16" s="11">
        <v>174</v>
      </c>
      <c r="R16" s="12">
        <v>1512</v>
      </c>
      <c r="S16" s="11">
        <v>148</v>
      </c>
      <c r="T16" s="11">
        <v>185</v>
      </c>
      <c r="U16" s="12">
        <v>17161</v>
      </c>
      <c r="V16" s="12">
        <v>141448</v>
      </c>
    </row>
    <row r="17" spans="1:22" ht="15.75" thickBot="1" x14ac:dyDescent="0.3">
      <c r="A17" s="8">
        <v>2012</v>
      </c>
      <c r="B17" s="12">
        <v>54668</v>
      </c>
      <c r="C17" s="11">
        <v>63</v>
      </c>
      <c r="D17" s="12">
        <v>1944</v>
      </c>
      <c r="E17" s="12">
        <v>56675</v>
      </c>
      <c r="F17" s="11">
        <v>420</v>
      </c>
      <c r="G17" s="12">
        <v>56103</v>
      </c>
      <c r="H17" s="12">
        <v>12040</v>
      </c>
      <c r="I17" s="12">
        <v>2605</v>
      </c>
      <c r="J17" s="12">
        <v>127843</v>
      </c>
      <c r="K17" s="8">
        <v>2012</v>
      </c>
      <c r="L17" s="12">
        <v>6163</v>
      </c>
      <c r="M17" s="11">
        <v>31</v>
      </c>
      <c r="N17" s="12">
        <v>6194</v>
      </c>
      <c r="O17" s="12">
        <v>9209</v>
      </c>
      <c r="P17" s="12">
        <v>1380</v>
      </c>
      <c r="Q17" s="11">
        <v>200</v>
      </c>
      <c r="R17" s="12">
        <v>1580</v>
      </c>
      <c r="S17" s="11">
        <v>135</v>
      </c>
      <c r="T17" s="11">
        <v>266</v>
      </c>
      <c r="U17" s="12">
        <v>17384</v>
      </c>
      <c r="V17" s="12">
        <v>145227</v>
      </c>
    </row>
    <row r="18" spans="1:22" x14ac:dyDescent="0.25">
      <c r="A18" s="17" t="s">
        <v>20</v>
      </c>
    </row>
    <row r="19" spans="1:22" x14ac:dyDescent="0.25">
      <c r="A19" s="17" t="s">
        <v>21</v>
      </c>
    </row>
    <row r="20" spans="1:22" x14ac:dyDescent="0.25">
      <c r="A20" s="17" t="s">
        <v>22</v>
      </c>
    </row>
    <row r="21" spans="1:22" x14ac:dyDescent="0.25">
      <c r="A21" s="17" t="s">
        <v>23</v>
      </c>
    </row>
    <row r="22" spans="1:22" x14ac:dyDescent="0.25">
      <c r="A22" s="17" t="s">
        <v>123</v>
      </c>
    </row>
    <row r="23" spans="1:22" x14ac:dyDescent="0.25">
      <c r="A23" s="17" t="s">
        <v>124</v>
      </c>
    </row>
    <row r="24" spans="1:22" x14ac:dyDescent="0.25">
      <c r="A24" s="17" t="s">
        <v>125</v>
      </c>
    </row>
    <row r="25" spans="1:22" x14ac:dyDescent="0.25">
      <c r="A25" s="17" t="s">
        <v>24</v>
      </c>
    </row>
  </sheetData>
  <mergeCells count="32">
    <mergeCell ref="O5:O7"/>
    <mergeCell ref="P5:R5"/>
    <mergeCell ref="G5:G7"/>
    <mergeCell ref="H5:H7"/>
    <mergeCell ref="I5:I7"/>
    <mergeCell ref="A1:J1"/>
    <mergeCell ref="A2:J2"/>
    <mergeCell ref="A3:J3"/>
    <mergeCell ref="A4:J4"/>
    <mergeCell ref="A5:A7"/>
    <mergeCell ref="B5:E5"/>
    <mergeCell ref="F5:F7"/>
    <mergeCell ref="J5:J7"/>
    <mergeCell ref="B6:B7"/>
    <mergeCell ref="C6:C7"/>
    <mergeCell ref="E6:E7"/>
    <mergeCell ref="X4:X6"/>
    <mergeCell ref="K1:V1"/>
    <mergeCell ref="K2:V2"/>
    <mergeCell ref="K3:V3"/>
    <mergeCell ref="K4:V4"/>
    <mergeCell ref="K5:K7"/>
    <mergeCell ref="L5:N5"/>
    <mergeCell ref="S5:S7"/>
    <mergeCell ref="T5:T7"/>
    <mergeCell ref="U5:U7"/>
    <mergeCell ref="V5:V7"/>
    <mergeCell ref="L6:L7"/>
    <mergeCell ref="N6:N7"/>
    <mergeCell ref="P6:P7"/>
    <mergeCell ref="Q6:Q7"/>
    <mergeCell ref="R6:R7"/>
  </mergeCells>
  <hyperlinks>
    <hyperlink ref="X4:X6" location="TOC!A1" display="Back to Table of Content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
  <sheetViews>
    <sheetView workbookViewId="0">
      <selection activeCell="W1" sqref="W1:X1048576"/>
    </sheetView>
  </sheetViews>
  <sheetFormatPr defaultRowHeight="15" x14ac:dyDescent="0.25"/>
  <sheetData>
    <row r="1" spans="1:24" x14ac:dyDescent="0.25">
      <c r="A1" s="229" t="s">
        <v>177</v>
      </c>
      <c r="B1" s="229"/>
      <c r="C1" s="229"/>
      <c r="D1" s="229"/>
      <c r="E1" s="229"/>
      <c r="F1" s="229"/>
      <c r="G1" s="229"/>
      <c r="H1" s="229"/>
      <c r="I1" s="229"/>
      <c r="J1" s="229"/>
      <c r="K1" s="229" t="s">
        <v>177</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72" t="s">
        <v>194</v>
      </c>
      <c r="B3" s="273"/>
      <c r="C3" s="273"/>
      <c r="D3" s="273"/>
      <c r="E3" s="273"/>
      <c r="F3" s="273"/>
      <c r="G3" s="273"/>
      <c r="H3" s="273"/>
      <c r="I3" s="273"/>
      <c r="J3" s="285"/>
      <c r="K3" s="284" t="s">
        <v>198</v>
      </c>
      <c r="L3" s="273"/>
      <c r="M3" s="273"/>
      <c r="N3" s="273"/>
      <c r="O3" s="273"/>
      <c r="P3" s="273"/>
      <c r="Q3" s="273"/>
      <c r="R3" s="273"/>
      <c r="S3" s="273"/>
      <c r="T3" s="273"/>
      <c r="U3" s="273"/>
      <c r="V3" s="285"/>
    </row>
    <row r="4" spans="1:24" ht="15.75" thickBot="1" x14ac:dyDescent="0.3">
      <c r="A4" s="278" t="s">
        <v>188</v>
      </c>
      <c r="B4" s="279"/>
      <c r="C4" s="279"/>
      <c r="D4" s="279"/>
      <c r="E4" s="279"/>
      <c r="F4" s="279"/>
      <c r="G4" s="279"/>
      <c r="H4" s="279"/>
      <c r="I4" s="279"/>
      <c r="J4" s="287"/>
      <c r="K4" s="286" t="s">
        <v>192</v>
      </c>
      <c r="L4" s="279"/>
      <c r="M4" s="279"/>
      <c r="N4" s="279"/>
      <c r="O4" s="279"/>
      <c r="P4" s="279"/>
      <c r="Q4" s="279"/>
      <c r="R4" s="279"/>
      <c r="S4" s="279"/>
      <c r="T4" s="279"/>
      <c r="U4" s="279"/>
      <c r="V4" s="287"/>
      <c r="X4" s="217" t="s">
        <v>2199</v>
      </c>
    </row>
    <row r="5" spans="1:24" ht="25.5" customHeight="1" thickBot="1" x14ac:dyDescent="0.3">
      <c r="A5" s="234" t="s">
        <v>3</v>
      </c>
      <c r="B5" s="220" t="s">
        <v>4</v>
      </c>
      <c r="C5" s="221"/>
      <c r="D5" s="221"/>
      <c r="E5" s="222"/>
      <c r="F5" s="234" t="s">
        <v>5</v>
      </c>
      <c r="G5" s="234" t="s">
        <v>6</v>
      </c>
      <c r="H5" s="234" t="s">
        <v>7</v>
      </c>
      <c r="I5" s="234" t="s">
        <v>8</v>
      </c>
      <c r="J5" s="234" t="s">
        <v>9</v>
      </c>
      <c r="K5" s="234" t="s">
        <v>3</v>
      </c>
      <c r="L5" s="220" t="s">
        <v>26</v>
      </c>
      <c r="M5" s="221"/>
      <c r="N5" s="222"/>
      <c r="O5" s="223" t="s">
        <v>27</v>
      </c>
      <c r="P5" s="240" t="s">
        <v>28</v>
      </c>
      <c r="Q5" s="241"/>
      <c r="R5" s="242"/>
      <c r="S5" s="231" t="s">
        <v>29</v>
      </c>
      <c r="T5" s="234" t="s">
        <v>80</v>
      </c>
      <c r="U5" s="234" t="s">
        <v>193</v>
      </c>
      <c r="V5" s="251" t="s">
        <v>82</v>
      </c>
      <c r="X5" s="218"/>
    </row>
    <row r="6" spans="1:24" ht="18" customHeight="1" thickBot="1" x14ac:dyDescent="0.3">
      <c r="A6" s="235"/>
      <c r="B6" s="237" t="s">
        <v>10</v>
      </c>
      <c r="C6" s="237" t="s">
        <v>11</v>
      </c>
      <c r="D6" s="1" t="s">
        <v>12</v>
      </c>
      <c r="E6" s="237" t="s">
        <v>14</v>
      </c>
      <c r="F6" s="235"/>
      <c r="G6" s="235"/>
      <c r="H6" s="235"/>
      <c r="I6" s="235"/>
      <c r="J6" s="235"/>
      <c r="K6" s="235"/>
      <c r="L6" s="237" t="s">
        <v>33</v>
      </c>
      <c r="M6" s="1" t="s">
        <v>34</v>
      </c>
      <c r="N6" s="237" t="s">
        <v>36</v>
      </c>
      <c r="O6" s="224"/>
      <c r="P6" s="238" t="s">
        <v>37</v>
      </c>
      <c r="Q6" s="238" t="s">
        <v>38</v>
      </c>
      <c r="R6" s="238" t="s">
        <v>39</v>
      </c>
      <c r="S6" s="232"/>
      <c r="T6" s="235"/>
      <c r="U6" s="235"/>
      <c r="V6" s="252"/>
      <c r="X6" s="219"/>
    </row>
    <row r="7" spans="1:24" ht="15.75" thickBot="1" x14ac:dyDescent="0.3">
      <c r="A7" s="236"/>
      <c r="B7" s="236"/>
      <c r="C7" s="236"/>
      <c r="D7" s="2" t="s">
        <v>13</v>
      </c>
      <c r="E7" s="236"/>
      <c r="F7" s="236"/>
      <c r="G7" s="236"/>
      <c r="H7" s="236"/>
      <c r="I7" s="236"/>
      <c r="J7" s="236"/>
      <c r="K7" s="236"/>
      <c r="L7" s="236"/>
      <c r="M7" s="2" t="s">
        <v>35</v>
      </c>
      <c r="N7" s="236"/>
      <c r="O7" s="225"/>
      <c r="P7" s="239"/>
      <c r="Q7" s="239"/>
      <c r="R7" s="239"/>
      <c r="S7" s="233"/>
      <c r="T7" s="236"/>
      <c r="U7" s="236"/>
      <c r="V7" s="253"/>
    </row>
    <row r="8" spans="1:24" ht="15.75" thickBot="1" x14ac:dyDescent="0.3">
      <c r="A8" s="3">
        <v>2003</v>
      </c>
      <c r="B8" s="4" t="s">
        <v>16</v>
      </c>
      <c r="C8" s="4" t="s">
        <v>16</v>
      </c>
      <c r="D8" s="4" t="s">
        <v>16</v>
      </c>
      <c r="E8" s="21">
        <v>0.55000000000000004</v>
      </c>
      <c r="F8" s="21">
        <v>5.0000000000000001E-3</v>
      </c>
      <c r="G8" s="21">
        <v>0.26300000000000001</v>
      </c>
      <c r="H8" s="21">
        <v>4.9000000000000002E-2</v>
      </c>
      <c r="I8" s="7" t="s">
        <v>15</v>
      </c>
      <c r="J8" s="21">
        <v>0.86599999999999999</v>
      </c>
      <c r="K8" s="3">
        <v>2003</v>
      </c>
      <c r="L8" s="21">
        <v>4.2999999999999997E-2</v>
      </c>
      <c r="M8" s="4" t="s">
        <v>41</v>
      </c>
      <c r="N8" s="21">
        <v>4.2999999999999997E-2</v>
      </c>
      <c r="O8" s="21">
        <v>7.8E-2</v>
      </c>
      <c r="P8" s="21">
        <v>0.01</v>
      </c>
      <c r="Q8" s="7" t="s">
        <v>84</v>
      </c>
      <c r="R8" s="21">
        <v>0.01</v>
      </c>
      <c r="S8" s="21">
        <v>1E-3</v>
      </c>
      <c r="T8" s="21">
        <v>2E-3</v>
      </c>
      <c r="U8" s="21">
        <v>0.13400000000000001</v>
      </c>
      <c r="V8" s="21">
        <v>1</v>
      </c>
    </row>
    <row r="9" spans="1:24" ht="15.75" thickBot="1" x14ac:dyDescent="0.3">
      <c r="A9" s="3">
        <v>2004</v>
      </c>
      <c r="B9" s="4" t="s">
        <v>16</v>
      </c>
      <c r="C9" s="4" t="s">
        <v>16</v>
      </c>
      <c r="D9" s="4" t="s">
        <v>16</v>
      </c>
      <c r="E9" s="21">
        <v>0.55700000000000005</v>
      </c>
      <c r="F9" s="21">
        <v>4.0000000000000001E-3</v>
      </c>
      <c r="G9" s="21">
        <v>0.26100000000000001</v>
      </c>
      <c r="H9" s="21">
        <v>4.3999999999999997E-2</v>
      </c>
      <c r="I9" s="7" t="s">
        <v>15</v>
      </c>
      <c r="J9" s="21">
        <v>0.86599999999999999</v>
      </c>
      <c r="K9" s="3">
        <v>2004</v>
      </c>
      <c r="L9" s="21">
        <v>4.3999999999999997E-2</v>
      </c>
      <c r="M9" s="4" t="s">
        <v>41</v>
      </c>
      <c r="N9" s="21">
        <v>4.3999999999999997E-2</v>
      </c>
      <c r="O9" s="21">
        <v>7.5999999999999998E-2</v>
      </c>
      <c r="P9" s="21">
        <v>1.0999999999999999E-2</v>
      </c>
      <c r="Q9" s="7" t="s">
        <v>84</v>
      </c>
      <c r="R9" s="21">
        <v>1.0999999999999999E-2</v>
      </c>
      <c r="S9" s="21">
        <v>1E-3</v>
      </c>
      <c r="T9" s="21">
        <v>2E-3</v>
      </c>
      <c r="U9" s="21">
        <v>0.13400000000000001</v>
      </c>
      <c r="V9" s="21">
        <v>1</v>
      </c>
    </row>
    <row r="10" spans="1:24" ht="15.75" thickBot="1" x14ac:dyDescent="0.3">
      <c r="A10" s="8">
        <v>2005</v>
      </c>
      <c r="B10" s="9" t="s">
        <v>16</v>
      </c>
      <c r="C10" s="9" t="s">
        <v>16</v>
      </c>
      <c r="D10" s="9" t="s">
        <v>16</v>
      </c>
      <c r="E10" s="22">
        <v>0.53900000000000003</v>
      </c>
      <c r="F10" s="22">
        <v>4.0000000000000001E-3</v>
      </c>
      <c r="G10" s="22">
        <v>0.27800000000000002</v>
      </c>
      <c r="H10" s="22">
        <v>4.9000000000000002E-2</v>
      </c>
      <c r="I10" s="11" t="s">
        <v>15</v>
      </c>
      <c r="J10" s="22">
        <v>0.86899999999999999</v>
      </c>
      <c r="K10" s="8">
        <v>2005</v>
      </c>
      <c r="L10" s="22">
        <v>4.3999999999999997E-2</v>
      </c>
      <c r="M10" s="9" t="s">
        <v>41</v>
      </c>
      <c r="N10" s="22">
        <v>4.3999999999999997E-2</v>
      </c>
      <c r="O10" s="22">
        <v>7.3999999999999996E-2</v>
      </c>
      <c r="P10" s="22">
        <v>0.01</v>
      </c>
      <c r="Q10" s="11" t="s">
        <v>84</v>
      </c>
      <c r="R10" s="22">
        <v>0.01</v>
      </c>
      <c r="S10" s="22">
        <v>1E-3</v>
      </c>
      <c r="T10" s="22">
        <v>2E-3</v>
      </c>
      <c r="U10" s="22">
        <v>0.13100000000000001</v>
      </c>
      <c r="V10" s="22">
        <v>1</v>
      </c>
    </row>
    <row r="11" spans="1:24" ht="15.75" thickBot="1" x14ac:dyDescent="0.3">
      <c r="A11" s="8">
        <v>2006</v>
      </c>
      <c r="B11" s="9" t="s">
        <v>16</v>
      </c>
      <c r="C11" s="9" t="s">
        <v>16</v>
      </c>
      <c r="D11" s="9" t="s">
        <v>16</v>
      </c>
      <c r="E11" s="22">
        <v>0.52900000000000003</v>
      </c>
      <c r="F11" s="22">
        <v>3.0000000000000001E-3</v>
      </c>
      <c r="G11" s="22">
        <v>0.28000000000000003</v>
      </c>
      <c r="H11" s="22">
        <v>5.8999999999999997E-2</v>
      </c>
      <c r="I11" s="11" t="s">
        <v>15</v>
      </c>
      <c r="J11" s="22">
        <v>0.871</v>
      </c>
      <c r="K11" s="8">
        <v>2006</v>
      </c>
      <c r="L11" s="22">
        <v>4.2999999999999997E-2</v>
      </c>
      <c r="M11" s="9" t="s">
        <v>41</v>
      </c>
      <c r="N11" s="22">
        <v>4.2999999999999997E-2</v>
      </c>
      <c r="O11" s="22">
        <v>7.1999999999999995E-2</v>
      </c>
      <c r="P11" s="22">
        <v>0.01</v>
      </c>
      <c r="Q11" s="11" t="s">
        <v>84</v>
      </c>
      <c r="R11" s="22">
        <v>0.01</v>
      </c>
      <c r="S11" s="22">
        <v>1E-3</v>
      </c>
      <c r="T11" s="22">
        <v>2E-3</v>
      </c>
      <c r="U11" s="22">
        <v>0.129</v>
      </c>
      <c r="V11" s="22">
        <v>1</v>
      </c>
    </row>
    <row r="12" spans="1:24" ht="15.75" thickBot="1" x14ac:dyDescent="0.3">
      <c r="A12" s="8">
        <v>2007</v>
      </c>
      <c r="B12" s="9" t="s">
        <v>16</v>
      </c>
      <c r="C12" s="9" t="s">
        <v>16</v>
      </c>
      <c r="D12" s="9" t="s">
        <v>16</v>
      </c>
      <c r="E12" s="11" t="s">
        <v>195</v>
      </c>
      <c r="F12" s="22">
        <v>3.0000000000000001E-3</v>
      </c>
      <c r="G12" s="11" t="s">
        <v>196</v>
      </c>
      <c r="H12" s="11" t="s">
        <v>197</v>
      </c>
      <c r="I12" s="22">
        <v>1.7999999999999999E-2</v>
      </c>
      <c r="J12" s="22">
        <v>0.876</v>
      </c>
      <c r="K12" s="8">
        <v>2007</v>
      </c>
      <c r="L12" s="22">
        <v>4.2000000000000003E-2</v>
      </c>
      <c r="M12" s="9" t="s">
        <v>41</v>
      </c>
      <c r="N12" s="22">
        <v>4.2000000000000003E-2</v>
      </c>
      <c r="O12" s="22">
        <v>6.9000000000000006E-2</v>
      </c>
      <c r="P12" s="22">
        <v>0.01</v>
      </c>
      <c r="Q12" s="11" t="s">
        <v>84</v>
      </c>
      <c r="R12" s="22">
        <v>0.01</v>
      </c>
      <c r="S12" s="22">
        <v>1E-3</v>
      </c>
      <c r="T12" s="22">
        <v>2E-3</v>
      </c>
      <c r="U12" s="22">
        <v>0.124</v>
      </c>
      <c r="V12" s="22">
        <v>1</v>
      </c>
    </row>
    <row r="13" spans="1:24" ht="15.75" thickBot="1" x14ac:dyDescent="0.3">
      <c r="A13" s="8">
        <v>2008</v>
      </c>
      <c r="B13" s="9" t="s">
        <v>16</v>
      </c>
      <c r="C13" s="9" t="s">
        <v>16</v>
      </c>
      <c r="D13" s="9" t="s">
        <v>16</v>
      </c>
      <c r="E13" s="22">
        <v>0.39500000000000002</v>
      </c>
      <c r="F13" s="22">
        <v>3.0000000000000001E-3</v>
      </c>
      <c r="G13" s="22">
        <v>0.38600000000000001</v>
      </c>
      <c r="H13" s="22">
        <v>7.8E-2</v>
      </c>
      <c r="I13" s="22">
        <v>1.6E-2</v>
      </c>
      <c r="J13" s="22">
        <v>0.878</v>
      </c>
      <c r="K13" s="8">
        <v>2008</v>
      </c>
      <c r="L13" s="22">
        <v>4.2000000000000003E-2</v>
      </c>
      <c r="M13" s="9" t="s">
        <v>41</v>
      </c>
      <c r="N13" s="22">
        <v>4.2000000000000003E-2</v>
      </c>
      <c r="O13" s="22">
        <v>6.7000000000000004E-2</v>
      </c>
      <c r="P13" s="22">
        <v>0.01</v>
      </c>
      <c r="Q13" s="11" t="s">
        <v>84</v>
      </c>
      <c r="R13" s="22">
        <v>0.01</v>
      </c>
      <c r="S13" s="22">
        <v>1E-3</v>
      </c>
      <c r="T13" s="22">
        <v>2E-3</v>
      </c>
      <c r="U13" s="22">
        <v>0.122</v>
      </c>
      <c r="V13" s="22">
        <v>1</v>
      </c>
    </row>
    <row r="14" spans="1:24" ht="15.75" thickBot="1" x14ac:dyDescent="0.3">
      <c r="A14" s="8">
        <v>2009</v>
      </c>
      <c r="B14" s="9" t="s">
        <v>16</v>
      </c>
      <c r="C14" s="9" t="s">
        <v>16</v>
      </c>
      <c r="D14" s="9" t="s">
        <v>16</v>
      </c>
      <c r="E14" s="22">
        <v>0.376</v>
      </c>
      <c r="F14" s="22">
        <v>3.0000000000000001E-3</v>
      </c>
      <c r="G14" s="22">
        <v>0.38900000000000001</v>
      </c>
      <c r="H14" s="22">
        <v>7.5999999999999998E-2</v>
      </c>
      <c r="I14" s="22">
        <v>3.3000000000000002E-2</v>
      </c>
      <c r="J14" s="22">
        <v>0.877</v>
      </c>
      <c r="K14" s="8">
        <v>2009</v>
      </c>
      <c r="L14" s="22">
        <v>4.3999999999999997E-2</v>
      </c>
      <c r="M14" s="9" t="s">
        <v>41</v>
      </c>
      <c r="N14" s="22">
        <v>4.3999999999999997E-2</v>
      </c>
      <c r="O14" s="22">
        <v>6.6000000000000003E-2</v>
      </c>
      <c r="P14" s="22">
        <v>0.01</v>
      </c>
      <c r="Q14" s="11" t="s">
        <v>84</v>
      </c>
      <c r="R14" s="22">
        <v>0.01</v>
      </c>
      <c r="S14" s="22">
        <v>1E-3</v>
      </c>
      <c r="T14" s="22">
        <v>2E-3</v>
      </c>
      <c r="U14" s="22">
        <v>0.123</v>
      </c>
      <c r="V14" s="22">
        <v>1</v>
      </c>
    </row>
    <row r="15" spans="1:24" ht="15.75" thickBot="1" x14ac:dyDescent="0.3">
      <c r="A15" s="8">
        <v>2010</v>
      </c>
      <c r="B15" s="9" t="s">
        <v>16</v>
      </c>
      <c r="C15" s="9" t="s">
        <v>16</v>
      </c>
      <c r="D15" s="9" t="s">
        <v>16</v>
      </c>
      <c r="E15" s="22">
        <v>0.377</v>
      </c>
      <c r="F15" s="22">
        <v>3.0000000000000001E-3</v>
      </c>
      <c r="G15" s="22">
        <v>0.39900000000000002</v>
      </c>
      <c r="H15" s="22">
        <v>7.6999999999999999E-2</v>
      </c>
      <c r="I15" s="22">
        <v>2.3E-2</v>
      </c>
      <c r="J15" s="22">
        <v>0.879</v>
      </c>
      <c r="K15" s="8">
        <v>2010</v>
      </c>
      <c r="L15" s="22">
        <v>4.2999999999999997E-2</v>
      </c>
      <c r="M15" s="9" t="s">
        <v>41</v>
      </c>
      <c r="N15" s="22">
        <v>4.2999999999999997E-2</v>
      </c>
      <c r="O15" s="22">
        <v>6.5000000000000002E-2</v>
      </c>
      <c r="P15" s="22">
        <v>1.0999999999999999E-2</v>
      </c>
      <c r="Q15" s="11" t="s">
        <v>84</v>
      </c>
      <c r="R15" s="22">
        <v>1.0999999999999999E-2</v>
      </c>
      <c r="S15" s="22">
        <v>1E-3</v>
      </c>
      <c r="T15" s="22">
        <v>1E-3</v>
      </c>
      <c r="U15" s="22">
        <v>0.121</v>
      </c>
      <c r="V15" s="22">
        <v>1</v>
      </c>
    </row>
    <row r="16" spans="1:24" ht="15.75" thickBot="1" x14ac:dyDescent="0.3">
      <c r="A16" s="8">
        <v>2011</v>
      </c>
      <c r="B16" s="22">
        <v>0.38</v>
      </c>
      <c r="C16" s="11" t="s">
        <v>104</v>
      </c>
      <c r="D16" s="22">
        <v>0.01</v>
      </c>
      <c r="E16" s="22">
        <v>0.39100000000000001</v>
      </c>
      <c r="F16" s="22">
        <v>3.0000000000000001E-3</v>
      </c>
      <c r="G16" s="22">
        <v>0.379</v>
      </c>
      <c r="H16" s="22">
        <v>8.3000000000000004E-2</v>
      </c>
      <c r="I16" s="22">
        <v>2.3E-2</v>
      </c>
      <c r="J16" s="22">
        <v>0.879</v>
      </c>
      <c r="K16" s="8">
        <v>2011</v>
      </c>
      <c r="L16" s="22">
        <v>4.3999999999999997E-2</v>
      </c>
      <c r="M16" s="11" t="s">
        <v>104</v>
      </c>
      <c r="N16" s="22">
        <v>4.3999999999999997E-2</v>
      </c>
      <c r="O16" s="22">
        <v>6.4000000000000001E-2</v>
      </c>
      <c r="P16" s="22">
        <v>8.9999999999999993E-3</v>
      </c>
      <c r="Q16" s="22">
        <v>1E-3</v>
      </c>
      <c r="R16" s="22">
        <v>1.0999999999999999E-2</v>
      </c>
      <c r="S16" s="22">
        <v>1E-3</v>
      </c>
      <c r="T16" s="22">
        <v>1E-3</v>
      </c>
      <c r="U16" s="22">
        <v>0.121</v>
      </c>
      <c r="V16" s="22">
        <v>1</v>
      </c>
    </row>
    <row r="17" spans="1:22" ht="15.75" thickBot="1" x14ac:dyDescent="0.3">
      <c r="A17" s="8">
        <v>2012</v>
      </c>
      <c r="B17" s="22">
        <v>0.376</v>
      </c>
      <c r="C17" s="11" t="s">
        <v>104</v>
      </c>
      <c r="D17" s="22">
        <v>1.2999999999999999E-2</v>
      </c>
      <c r="E17" s="22">
        <v>0.39</v>
      </c>
      <c r="F17" s="22">
        <v>3.0000000000000001E-3</v>
      </c>
      <c r="G17" s="22">
        <v>0.38600000000000001</v>
      </c>
      <c r="H17" s="22">
        <v>8.3000000000000004E-2</v>
      </c>
      <c r="I17" s="22">
        <v>1.7999999999999999E-2</v>
      </c>
      <c r="J17" s="22">
        <v>0.88</v>
      </c>
      <c r="K17" s="8">
        <v>2012</v>
      </c>
      <c r="L17" s="22">
        <v>4.2000000000000003E-2</v>
      </c>
      <c r="M17" s="11" t="s">
        <v>104</v>
      </c>
      <c r="N17" s="22">
        <v>4.2999999999999997E-2</v>
      </c>
      <c r="O17" s="22">
        <v>6.3E-2</v>
      </c>
      <c r="P17" s="22">
        <v>0.01</v>
      </c>
      <c r="Q17" s="22">
        <v>1E-3</v>
      </c>
      <c r="R17" s="22">
        <v>1.0999999999999999E-2</v>
      </c>
      <c r="S17" s="22">
        <v>1E-3</v>
      </c>
      <c r="T17" s="22">
        <v>2E-3</v>
      </c>
      <c r="U17" s="22">
        <v>0.12</v>
      </c>
      <c r="V17" s="22">
        <v>1</v>
      </c>
    </row>
    <row r="18" spans="1:22" x14ac:dyDescent="0.25">
      <c r="A18" s="17" t="s">
        <v>20</v>
      </c>
    </row>
    <row r="19" spans="1:22" x14ac:dyDescent="0.25">
      <c r="A19" s="17" t="s">
        <v>21</v>
      </c>
    </row>
    <row r="20" spans="1:22" x14ac:dyDescent="0.25">
      <c r="A20" s="17" t="s">
        <v>22</v>
      </c>
    </row>
    <row r="21" spans="1:22" x14ac:dyDescent="0.25">
      <c r="A21" s="17" t="s">
        <v>23</v>
      </c>
    </row>
    <row r="22" spans="1:22" x14ac:dyDescent="0.25">
      <c r="A22" s="17" t="s">
        <v>123</v>
      </c>
    </row>
    <row r="23" spans="1:22" x14ac:dyDescent="0.25">
      <c r="A23" s="17" t="s">
        <v>124</v>
      </c>
    </row>
    <row r="24" spans="1:22" x14ac:dyDescent="0.25">
      <c r="A24" s="17" t="s">
        <v>125</v>
      </c>
    </row>
    <row r="25" spans="1:22" x14ac:dyDescent="0.25">
      <c r="A25" s="17" t="s">
        <v>24</v>
      </c>
    </row>
  </sheetData>
  <mergeCells count="32">
    <mergeCell ref="O5:O7"/>
    <mergeCell ref="P5:R5"/>
    <mergeCell ref="G5:G7"/>
    <mergeCell ref="H5:H7"/>
    <mergeCell ref="I5:I7"/>
    <mergeCell ref="A1:J1"/>
    <mergeCell ref="A2:J2"/>
    <mergeCell ref="A3:J3"/>
    <mergeCell ref="A4:J4"/>
    <mergeCell ref="A5:A7"/>
    <mergeCell ref="B5:E5"/>
    <mergeCell ref="F5:F7"/>
    <mergeCell ref="J5:J7"/>
    <mergeCell ref="B6:B7"/>
    <mergeCell ref="C6:C7"/>
    <mergeCell ref="E6:E7"/>
    <mergeCell ref="X4:X6"/>
    <mergeCell ref="K1:V1"/>
    <mergeCell ref="K2:V2"/>
    <mergeCell ref="K3:V3"/>
    <mergeCell ref="K4:V4"/>
    <mergeCell ref="K5:K7"/>
    <mergeCell ref="L5:N5"/>
    <mergeCell ref="S5:S7"/>
    <mergeCell ref="T5:T7"/>
    <mergeCell ref="U5:U7"/>
    <mergeCell ref="V5:V7"/>
    <mergeCell ref="L6:L7"/>
    <mergeCell ref="N6:N7"/>
    <mergeCell ref="P6:P7"/>
    <mergeCell ref="Q6:Q7"/>
    <mergeCell ref="R6:R7"/>
  </mergeCells>
  <hyperlinks>
    <hyperlink ref="X4:X6" location="TOC!A1" display="Back to Table of Content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opLeftCell="A31" workbookViewId="0">
      <selection activeCell="K31" sqref="K1:L1048576"/>
    </sheetView>
  </sheetViews>
  <sheetFormatPr defaultRowHeight="15" x14ac:dyDescent="0.25"/>
  <sheetData>
    <row r="1" spans="1:12" x14ac:dyDescent="0.25">
      <c r="A1" s="304" t="s">
        <v>199</v>
      </c>
      <c r="B1" s="304"/>
      <c r="C1" s="304"/>
      <c r="D1" s="304"/>
      <c r="E1" s="304"/>
      <c r="F1" s="304"/>
      <c r="G1" s="304"/>
      <c r="H1" s="304"/>
      <c r="I1" s="304"/>
      <c r="J1" s="304"/>
    </row>
    <row r="2" spans="1:12" ht="15.75" thickBot="1" x14ac:dyDescent="0.3">
      <c r="A2" s="305" t="s">
        <v>1</v>
      </c>
      <c r="B2" s="305"/>
      <c r="C2" s="305"/>
      <c r="D2" s="305"/>
      <c r="E2" s="305"/>
      <c r="F2" s="305"/>
      <c r="G2" s="305"/>
      <c r="H2" s="305"/>
      <c r="I2" s="305"/>
      <c r="J2" s="305"/>
    </row>
    <row r="3" spans="1:12" ht="15.75" thickBot="1" x14ac:dyDescent="0.3">
      <c r="A3" s="306" t="s">
        <v>200</v>
      </c>
      <c r="B3" s="307"/>
      <c r="C3" s="307"/>
      <c r="D3" s="307"/>
      <c r="E3" s="307"/>
      <c r="F3" s="307"/>
      <c r="G3" s="307"/>
      <c r="H3" s="307"/>
      <c r="I3" s="307"/>
      <c r="J3" s="308"/>
    </row>
    <row r="4" spans="1:12" ht="15.75" thickBot="1" x14ac:dyDescent="0.3">
      <c r="A4" s="309" t="s">
        <v>3</v>
      </c>
      <c r="B4" s="309" t="s">
        <v>201</v>
      </c>
      <c r="C4" s="309" t="s">
        <v>27</v>
      </c>
      <c r="D4" s="309" t="s">
        <v>202</v>
      </c>
      <c r="E4" s="311" t="s">
        <v>203</v>
      </c>
      <c r="F4" s="312"/>
      <c r="G4" s="313"/>
      <c r="H4" s="309" t="s">
        <v>204</v>
      </c>
      <c r="I4" s="309" t="s">
        <v>205</v>
      </c>
      <c r="J4" s="302" t="s">
        <v>206</v>
      </c>
      <c r="L4" s="217" t="s">
        <v>2199</v>
      </c>
    </row>
    <row r="5" spans="1:12" ht="23.25" thickBot="1" x14ac:dyDescent="0.3">
      <c r="A5" s="310"/>
      <c r="B5" s="310"/>
      <c r="C5" s="310"/>
      <c r="D5" s="310"/>
      <c r="E5" s="57" t="s">
        <v>6</v>
      </c>
      <c r="F5" s="70" t="s">
        <v>207</v>
      </c>
      <c r="G5" s="70" t="s">
        <v>166</v>
      </c>
      <c r="H5" s="310"/>
      <c r="I5" s="310"/>
      <c r="J5" s="303"/>
      <c r="L5" s="218"/>
    </row>
    <row r="6" spans="1:12" ht="15.75" thickBot="1" x14ac:dyDescent="0.3">
      <c r="A6" s="56">
        <v>1936</v>
      </c>
      <c r="B6" s="55" t="s">
        <v>15</v>
      </c>
      <c r="C6" s="55">
        <v>0</v>
      </c>
      <c r="D6" s="55">
        <v>573</v>
      </c>
      <c r="E6" s="55" t="s">
        <v>15</v>
      </c>
      <c r="F6" s="55" t="s">
        <v>15</v>
      </c>
      <c r="G6" s="58">
        <v>4572</v>
      </c>
      <c r="H6" s="55">
        <v>538</v>
      </c>
      <c r="I6" s="54" t="s">
        <v>15</v>
      </c>
      <c r="J6" s="58">
        <v>5683</v>
      </c>
      <c r="L6" s="219"/>
    </row>
    <row r="7" spans="1:12" ht="15.75" thickBot="1" x14ac:dyDescent="0.3">
      <c r="A7" s="56">
        <v>1937</v>
      </c>
      <c r="B7" s="55" t="s">
        <v>15</v>
      </c>
      <c r="C7" s="55">
        <v>300</v>
      </c>
      <c r="D7" s="55">
        <v>342</v>
      </c>
      <c r="E7" s="55" t="s">
        <v>15</v>
      </c>
      <c r="F7" s="55" t="s">
        <v>15</v>
      </c>
      <c r="G7" s="58">
        <v>3908</v>
      </c>
      <c r="H7" s="55">
        <v>462</v>
      </c>
      <c r="I7" s="54" t="s">
        <v>15</v>
      </c>
      <c r="J7" s="58">
        <v>5012</v>
      </c>
    </row>
    <row r="8" spans="1:12" ht="15.75" thickBot="1" x14ac:dyDescent="0.3">
      <c r="A8" s="56">
        <v>1938</v>
      </c>
      <c r="B8" s="55" t="s">
        <v>15</v>
      </c>
      <c r="C8" s="55">
        <v>53</v>
      </c>
      <c r="D8" s="55">
        <v>145</v>
      </c>
      <c r="E8" s="55" t="s">
        <v>15</v>
      </c>
      <c r="F8" s="55" t="s">
        <v>15</v>
      </c>
      <c r="G8" s="58">
        <v>2498</v>
      </c>
      <c r="H8" s="55">
        <v>184</v>
      </c>
      <c r="I8" s="54" t="s">
        <v>15</v>
      </c>
      <c r="J8" s="58">
        <v>2880</v>
      </c>
    </row>
    <row r="9" spans="1:12" ht="15.75" thickBot="1" x14ac:dyDescent="0.3">
      <c r="A9" s="56">
        <v>1939</v>
      </c>
      <c r="B9" s="55" t="s">
        <v>15</v>
      </c>
      <c r="C9" s="55">
        <v>150</v>
      </c>
      <c r="D9" s="55">
        <v>371</v>
      </c>
      <c r="E9" s="55" t="s">
        <v>15</v>
      </c>
      <c r="F9" s="55" t="s">
        <v>15</v>
      </c>
      <c r="G9" s="58">
        <v>3918</v>
      </c>
      <c r="H9" s="55">
        <v>587</v>
      </c>
      <c r="I9" s="54" t="s">
        <v>15</v>
      </c>
      <c r="J9" s="58">
        <v>5026</v>
      </c>
    </row>
    <row r="10" spans="1:12" ht="15.75" thickBot="1" x14ac:dyDescent="0.3">
      <c r="A10" s="56">
        <v>1940</v>
      </c>
      <c r="B10" s="55" t="s">
        <v>15</v>
      </c>
      <c r="C10" s="55">
        <v>189</v>
      </c>
      <c r="D10" s="55">
        <v>463</v>
      </c>
      <c r="E10" s="55" t="s">
        <v>15</v>
      </c>
      <c r="F10" s="55" t="s">
        <v>15</v>
      </c>
      <c r="G10" s="58">
        <v>3984</v>
      </c>
      <c r="H10" s="55">
        <v>618</v>
      </c>
      <c r="I10" s="54" t="s">
        <v>15</v>
      </c>
      <c r="J10" s="58">
        <v>5254</v>
      </c>
    </row>
    <row r="11" spans="1:12" ht="15.75" thickBot="1" x14ac:dyDescent="0.3">
      <c r="A11" s="56">
        <v>1941</v>
      </c>
      <c r="B11" s="55" t="s">
        <v>15</v>
      </c>
      <c r="C11" s="55">
        <v>0</v>
      </c>
      <c r="D11" s="55">
        <v>462</v>
      </c>
      <c r="E11" s="55" t="s">
        <v>15</v>
      </c>
      <c r="F11" s="55" t="s">
        <v>15</v>
      </c>
      <c r="G11" s="58">
        <v>5600</v>
      </c>
      <c r="H11" s="55">
        <v>227</v>
      </c>
      <c r="I11" s="54" t="s">
        <v>15</v>
      </c>
      <c r="J11" s="58">
        <v>6289</v>
      </c>
    </row>
    <row r="12" spans="1:12" ht="15.75" thickBot="1" x14ac:dyDescent="0.3">
      <c r="A12" s="56">
        <v>1942</v>
      </c>
      <c r="B12" s="55" t="s">
        <v>15</v>
      </c>
      <c r="C12" s="55">
        <v>0</v>
      </c>
      <c r="D12" s="55">
        <v>284</v>
      </c>
      <c r="E12" s="55" t="s">
        <v>15</v>
      </c>
      <c r="F12" s="55" t="s">
        <v>15</v>
      </c>
      <c r="G12" s="58">
        <v>7200</v>
      </c>
      <c r="H12" s="55">
        <v>356</v>
      </c>
      <c r="I12" s="54" t="s">
        <v>15</v>
      </c>
      <c r="J12" s="58">
        <v>7840</v>
      </c>
    </row>
    <row r="13" spans="1:12" ht="15.75" thickBot="1" x14ac:dyDescent="0.3">
      <c r="A13" s="56">
        <v>1943</v>
      </c>
      <c r="B13" s="55" t="s">
        <v>15</v>
      </c>
      <c r="C13" s="55">
        <v>0</v>
      </c>
      <c r="D13" s="55">
        <v>32</v>
      </c>
      <c r="E13" s="55" t="s">
        <v>15</v>
      </c>
      <c r="F13" s="55" t="s">
        <v>15</v>
      </c>
      <c r="G13" s="58">
        <v>1251</v>
      </c>
      <c r="H13" s="55">
        <v>116</v>
      </c>
      <c r="I13" s="54" t="s">
        <v>15</v>
      </c>
      <c r="J13" s="58">
        <v>1399</v>
      </c>
    </row>
    <row r="14" spans="1:12" ht="15.75" thickBot="1" x14ac:dyDescent="0.3">
      <c r="A14" s="56">
        <v>1944</v>
      </c>
      <c r="B14" s="55" t="s">
        <v>15</v>
      </c>
      <c r="C14" s="55">
        <v>0</v>
      </c>
      <c r="D14" s="55">
        <v>284</v>
      </c>
      <c r="E14" s="55" t="s">
        <v>15</v>
      </c>
      <c r="F14" s="55" t="s">
        <v>15</v>
      </c>
      <c r="G14" s="58">
        <v>3807</v>
      </c>
      <c r="H14" s="55">
        <v>60</v>
      </c>
      <c r="I14" s="54" t="s">
        <v>15</v>
      </c>
      <c r="J14" s="58">
        <v>4151</v>
      </c>
    </row>
    <row r="15" spans="1:12" ht="15.75" thickBot="1" x14ac:dyDescent="0.3">
      <c r="A15" s="56">
        <v>1945</v>
      </c>
      <c r="B15" s="55" t="s">
        <v>15</v>
      </c>
      <c r="C15" s="55">
        <v>0</v>
      </c>
      <c r="D15" s="55">
        <v>332</v>
      </c>
      <c r="E15" s="55" t="s">
        <v>15</v>
      </c>
      <c r="F15" s="55" t="s">
        <v>15</v>
      </c>
      <c r="G15" s="58">
        <v>4441</v>
      </c>
      <c r="H15" s="55">
        <v>161</v>
      </c>
      <c r="I15" s="54" t="s">
        <v>15</v>
      </c>
      <c r="J15" s="58">
        <v>4934</v>
      </c>
    </row>
    <row r="16" spans="1:12" ht="15.75" thickBot="1" x14ac:dyDescent="0.3">
      <c r="A16" s="56">
        <v>1946</v>
      </c>
      <c r="B16" s="55" t="s">
        <v>15</v>
      </c>
      <c r="C16" s="55">
        <v>0</v>
      </c>
      <c r="D16" s="55">
        <v>421</v>
      </c>
      <c r="E16" s="55" t="s">
        <v>15</v>
      </c>
      <c r="F16" s="55" t="s">
        <v>15</v>
      </c>
      <c r="G16" s="58">
        <v>6463</v>
      </c>
      <c r="H16" s="55">
        <v>266</v>
      </c>
      <c r="I16" s="54" t="s">
        <v>15</v>
      </c>
      <c r="J16" s="58">
        <v>7150</v>
      </c>
    </row>
    <row r="17" spans="1:10" ht="15.75" thickBot="1" x14ac:dyDescent="0.3">
      <c r="A17" s="56">
        <v>1947</v>
      </c>
      <c r="B17" s="55" t="s">
        <v>15</v>
      </c>
      <c r="C17" s="55">
        <v>2</v>
      </c>
      <c r="D17" s="55">
        <v>626</v>
      </c>
      <c r="E17" s="55" t="s">
        <v>15</v>
      </c>
      <c r="F17" s="55" t="s">
        <v>15</v>
      </c>
      <c r="G17" s="58">
        <v>12029</v>
      </c>
      <c r="H17" s="55">
        <v>955</v>
      </c>
      <c r="I17" s="54" t="s">
        <v>15</v>
      </c>
      <c r="J17" s="58">
        <v>13612</v>
      </c>
    </row>
    <row r="18" spans="1:10" ht="15.75" thickBot="1" x14ac:dyDescent="0.3">
      <c r="A18" s="56">
        <v>1948</v>
      </c>
      <c r="B18" s="55" t="s">
        <v>15</v>
      </c>
      <c r="C18" s="55">
        <v>248</v>
      </c>
      <c r="D18" s="55">
        <v>478</v>
      </c>
      <c r="E18" s="55" t="s">
        <v>15</v>
      </c>
      <c r="F18" s="55" t="s">
        <v>15</v>
      </c>
      <c r="G18" s="58">
        <v>7009</v>
      </c>
      <c r="H18" s="58">
        <v>1430</v>
      </c>
      <c r="I18" s="54" t="s">
        <v>15</v>
      </c>
      <c r="J18" s="58">
        <v>9165</v>
      </c>
    </row>
    <row r="19" spans="1:10" ht="15.75" thickBot="1" x14ac:dyDescent="0.3">
      <c r="A19" s="56">
        <v>1949</v>
      </c>
      <c r="B19" s="55" t="s">
        <v>15</v>
      </c>
      <c r="C19" s="55">
        <v>415</v>
      </c>
      <c r="D19" s="55">
        <v>273</v>
      </c>
      <c r="E19" s="55" t="s">
        <v>15</v>
      </c>
      <c r="F19" s="55" t="s">
        <v>15</v>
      </c>
      <c r="G19" s="58">
        <v>3358</v>
      </c>
      <c r="H19" s="55">
        <v>680</v>
      </c>
      <c r="I19" s="54" t="s">
        <v>15</v>
      </c>
      <c r="J19" s="58">
        <v>4726</v>
      </c>
    </row>
    <row r="20" spans="1:10" ht="15.75" thickBot="1" x14ac:dyDescent="0.3">
      <c r="A20" s="56">
        <v>1950</v>
      </c>
      <c r="B20" s="55" t="s">
        <v>15</v>
      </c>
      <c r="C20" s="55">
        <v>199</v>
      </c>
      <c r="D20" s="55">
        <v>4</v>
      </c>
      <c r="E20" s="55" t="s">
        <v>15</v>
      </c>
      <c r="F20" s="55" t="s">
        <v>15</v>
      </c>
      <c r="G20" s="58">
        <v>2668</v>
      </c>
      <c r="H20" s="55">
        <v>179</v>
      </c>
      <c r="I20" s="54" t="s">
        <v>15</v>
      </c>
      <c r="J20" s="58">
        <v>3050</v>
      </c>
    </row>
    <row r="21" spans="1:10" ht="15.75" thickBot="1" x14ac:dyDescent="0.3">
      <c r="A21" s="56">
        <v>1951</v>
      </c>
      <c r="B21" s="55" t="s">
        <v>15</v>
      </c>
      <c r="C21" s="55">
        <v>140</v>
      </c>
      <c r="D21" s="55">
        <v>56</v>
      </c>
      <c r="E21" s="55" t="s">
        <v>15</v>
      </c>
      <c r="F21" s="55" t="s">
        <v>15</v>
      </c>
      <c r="G21" s="58">
        <v>4552</v>
      </c>
      <c r="H21" s="55">
        <v>600</v>
      </c>
      <c r="I21" s="54" t="s">
        <v>15</v>
      </c>
      <c r="J21" s="58">
        <v>5348</v>
      </c>
    </row>
    <row r="22" spans="1:10" ht="15.75" thickBot="1" x14ac:dyDescent="0.3">
      <c r="A22" s="56">
        <v>1952</v>
      </c>
      <c r="B22" s="55" t="s">
        <v>15</v>
      </c>
      <c r="C22" s="55">
        <v>0</v>
      </c>
      <c r="D22" s="55">
        <v>19</v>
      </c>
      <c r="E22" s="55" t="s">
        <v>15</v>
      </c>
      <c r="F22" s="55" t="s">
        <v>15</v>
      </c>
      <c r="G22" s="58">
        <v>1659</v>
      </c>
      <c r="H22" s="55">
        <v>224</v>
      </c>
      <c r="I22" s="54" t="s">
        <v>15</v>
      </c>
      <c r="J22" s="58">
        <v>1902</v>
      </c>
    </row>
    <row r="23" spans="1:10" ht="15.75" thickBot="1" x14ac:dyDescent="0.3">
      <c r="A23" s="56">
        <v>1953</v>
      </c>
      <c r="B23" s="55" t="s">
        <v>15</v>
      </c>
      <c r="C23" s="55">
        <v>0</v>
      </c>
      <c r="D23" s="55">
        <v>0</v>
      </c>
      <c r="E23" s="55" t="s">
        <v>15</v>
      </c>
      <c r="F23" s="55" t="s">
        <v>15</v>
      </c>
      <c r="G23" s="58">
        <v>2246</v>
      </c>
      <c r="H23" s="55">
        <v>0</v>
      </c>
      <c r="I23" s="54" t="s">
        <v>15</v>
      </c>
      <c r="J23" s="58">
        <v>2246</v>
      </c>
    </row>
    <row r="24" spans="1:10" ht="15.75" thickBot="1" x14ac:dyDescent="0.3">
      <c r="A24" s="56">
        <v>1954</v>
      </c>
      <c r="B24" s="55" t="s">
        <v>15</v>
      </c>
      <c r="C24" s="55">
        <v>260</v>
      </c>
      <c r="D24" s="55">
        <v>0</v>
      </c>
      <c r="E24" s="55" t="s">
        <v>15</v>
      </c>
      <c r="F24" s="55" t="s">
        <v>15</v>
      </c>
      <c r="G24" s="58">
        <v>2225</v>
      </c>
      <c r="H24" s="55">
        <v>0</v>
      </c>
      <c r="I24" s="54" t="s">
        <v>15</v>
      </c>
      <c r="J24" s="58">
        <v>2485</v>
      </c>
    </row>
    <row r="25" spans="1:10" ht="15.75" thickBot="1" x14ac:dyDescent="0.3">
      <c r="A25" s="56">
        <v>1955</v>
      </c>
      <c r="B25" s="55" t="s">
        <v>15</v>
      </c>
      <c r="C25" s="55">
        <v>288</v>
      </c>
      <c r="D25" s="55">
        <v>0</v>
      </c>
      <c r="E25" s="55" t="s">
        <v>15</v>
      </c>
      <c r="F25" s="55" t="s">
        <v>15</v>
      </c>
      <c r="G25" s="58">
        <v>2098</v>
      </c>
      <c r="H25" s="55">
        <v>43</v>
      </c>
      <c r="I25" s="54" t="s">
        <v>15</v>
      </c>
      <c r="J25" s="58">
        <v>2429</v>
      </c>
    </row>
    <row r="26" spans="1:10" ht="15.75" thickBot="1" x14ac:dyDescent="0.3">
      <c r="A26" s="56">
        <v>1956</v>
      </c>
      <c r="B26" s="55" t="s">
        <v>15</v>
      </c>
      <c r="C26" s="55">
        <v>376</v>
      </c>
      <c r="D26" s="55">
        <v>0</v>
      </c>
      <c r="E26" s="55" t="s">
        <v>15</v>
      </c>
      <c r="F26" s="55" t="s">
        <v>15</v>
      </c>
      <c r="G26" s="58">
        <v>2759</v>
      </c>
      <c r="H26" s="55">
        <v>0</v>
      </c>
      <c r="I26" s="54" t="s">
        <v>15</v>
      </c>
      <c r="J26" s="58">
        <v>3135</v>
      </c>
    </row>
    <row r="27" spans="1:10" ht="15.75" thickBot="1" x14ac:dyDescent="0.3">
      <c r="A27" s="56">
        <v>1957</v>
      </c>
      <c r="B27" s="55" t="s">
        <v>15</v>
      </c>
      <c r="C27" s="55">
        <v>469</v>
      </c>
      <c r="D27" s="55">
        <v>0</v>
      </c>
      <c r="E27" s="55" t="s">
        <v>15</v>
      </c>
      <c r="F27" s="55" t="s">
        <v>15</v>
      </c>
      <c r="G27" s="58">
        <v>1946</v>
      </c>
      <c r="H27" s="55">
        <v>0</v>
      </c>
      <c r="I27" s="54" t="s">
        <v>15</v>
      </c>
      <c r="J27" s="58">
        <v>2415</v>
      </c>
    </row>
    <row r="28" spans="1:10" ht="15.75" thickBot="1" x14ac:dyDescent="0.3">
      <c r="A28" s="56">
        <v>1958</v>
      </c>
      <c r="B28" s="55" t="s">
        <v>15</v>
      </c>
      <c r="C28" s="55">
        <v>428</v>
      </c>
      <c r="D28" s="55">
        <v>0</v>
      </c>
      <c r="E28" s="55" t="s">
        <v>15</v>
      </c>
      <c r="F28" s="55" t="s">
        <v>15</v>
      </c>
      <c r="G28" s="58">
        <v>1598</v>
      </c>
      <c r="H28" s="55">
        <v>0</v>
      </c>
      <c r="I28" s="54" t="s">
        <v>15</v>
      </c>
      <c r="J28" s="58">
        <v>2026</v>
      </c>
    </row>
    <row r="29" spans="1:10" ht="15.75" thickBot="1" x14ac:dyDescent="0.3">
      <c r="A29" s="56">
        <v>1959</v>
      </c>
      <c r="B29" s="55" t="s">
        <v>15</v>
      </c>
      <c r="C29" s="55">
        <v>210</v>
      </c>
      <c r="D29" s="55">
        <v>0</v>
      </c>
      <c r="E29" s="55" t="s">
        <v>15</v>
      </c>
      <c r="F29" s="55" t="s">
        <v>15</v>
      </c>
      <c r="G29" s="58">
        <v>1537</v>
      </c>
      <c r="H29" s="55">
        <v>0</v>
      </c>
      <c r="I29" s="54" t="s">
        <v>15</v>
      </c>
      <c r="J29" s="58">
        <v>1747</v>
      </c>
    </row>
    <row r="30" spans="1:10" ht="15.75" thickBot="1" x14ac:dyDescent="0.3">
      <c r="A30" s="56">
        <v>1960</v>
      </c>
      <c r="B30" s="55" t="s">
        <v>15</v>
      </c>
      <c r="C30" s="55">
        <v>416</v>
      </c>
      <c r="D30" s="55">
        <v>0</v>
      </c>
      <c r="E30" s="55" t="s">
        <v>15</v>
      </c>
      <c r="F30" s="55" t="s">
        <v>15</v>
      </c>
      <c r="G30" s="58">
        <v>2806</v>
      </c>
      <c r="H30" s="55">
        <v>0</v>
      </c>
      <c r="I30" s="54" t="s">
        <v>15</v>
      </c>
      <c r="J30" s="58">
        <v>3222</v>
      </c>
    </row>
    <row r="31" spans="1:10" ht="15.75" thickBot="1" x14ac:dyDescent="0.3">
      <c r="A31" s="56">
        <v>1961</v>
      </c>
      <c r="B31" s="55" t="s">
        <v>15</v>
      </c>
      <c r="C31" s="55">
        <v>468</v>
      </c>
      <c r="D31" s="55">
        <v>0</v>
      </c>
      <c r="E31" s="55" t="s">
        <v>15</v>
      </c>
      <c r="F31" s="55" t="s">
        <v>15</v>
      </c>
      <c r="G31" s="58">
        <v>2415</v>
      </c>
      <c r="H31" s="55">
        <v>0</v>
      </c>
      <c r="I31" s="54" t="s">
        <v>15</v>
      </c>
      <c r="J31" s="58">
        <v>2883</v>
      </c>
    </row>
    <row r="32" spans="1:10" ht="15.75" thickBot="1" x14ac:dyDescent="0.3">
      <c r="A32" s="56">
        <v>1962</v>
      </c>
      <c r="B32" s="55" t="s">
        <v>15</v>
      </c>
      <c r="C32" s="55">
        <v>406</v>
      </c>
      <c r="D32" s="55">
        <v>0</v>
      </c>
      <c r="E32" s="55" t="s">
        <v>15</v>
      </c>
      <c r="F32" s="55" t="s">
        <v>15</v>
      </c>
      <c r="G32" s="58">
        <v>2000</v>
      </c>
      <c r="H32" s="55">
        <v>0</v>
      </c>
      <c r="I32" s="54" t="s">
        <v>15</v>
      </c>
      <c r="J32" s="58">
        <v>2406</v>
      </c>
    </row>
    <row r="33" spans="1:10" ht="15.75" thickBot="1" x14ac:dyDescent="0.3">
      <c r="A33" s="56">
        <v>1963</v>
      </c>
      <c r="B33" s="55" t="s">
        <v>15</v>
      </c>
      <c r="C33" s="55">
        <v>658</v>
      </c>
      <c r="D33" s="55">
        <v>0</v>
      </c>
      <c r="E33" s="55" t="s">
        <v>15</v>
      </c>
      <c r="F33" s="55" t="s">
        <v>15</v>
      </c>
      <c r="G33" s="58">
        <v>3200</v>
      </c>
      <c r="H33" s="55">
        <v>0</v>
      </c>
      <c r="I33" s="54" t="s">
        <v>15</v>
      </c>
      <c r="J33" s="58">
        <v>3858</v>
      </c>
    </row>
    <row r="34" spans="1:10" ht="15.75" thickBot="1" x14ac:dyDescent="0.3">
      <c r="A34" s="56">
        <v>1964</v>
      </c>
      <c r="B34" s="55" t="s">
        <v>15</v>
      </c>
      <c r="C34" s="55">
        <v>640</v>
      </c>
      <c r="D34" s="55">
        <v>0</v>
      </c>
      <c r="E34" s="55" t="s">
        <v>15</v>
      </c>
      <c r="F34" s="55" t="s">
        <v>15</v>
      </c>
      <c r="G34" s="58">
        <v>2500</v>
      </c>
      <c r="H34" s="55">
        <v>0</v>
      </c>
      <c r="I34" s="54" t="s">
        <v>15</v>
      </c>
      <c r="J34" s="58">
        <v>3140</v>
      </c>
    </row>
    <row r="35" spans="1:10" ht="15.75" thickBot="1" x14ac:dyDescent="0.3">
      <c r="A35" s="56">
        <v>1965</v>
      </c>
      <c r="B35" s="55" t="s">
        <v>15</v>
      </c>
      <c r="C35" s="55">
        <v>580</v>
      </c>
      <c r="D35" s="55">
        <v>0</v>
      </c>
      <c r="E35" s="55" t="s">
        <v>15</v>
      </c>
      <c r="F35" s="55" t="s">
        <v>15</v>
      </c>
      <c r="G35" s="58">
        <v>3000</v>
      </c>
      <c r="H35" s="55">
        <v>0</v>
      </c>
      <c r="I35" s="54" t="s">
        <v>15</v>
      </c>
      <c r="J35" s="58">
        <v>3580</v>
      </c>
    </row>
    <row r="36" spans="1:10" ht="15.75" thickBot="1" x14ac:dyDescent="0.3">
      <c r="A36" s="56">
        <v>1966</v>
      </c>
      <c r="B36" s="55" t="s">
        <v>15</v>
      </c>
      <c r="C36" s="55">
        <v>179</v>
      </c>
      <c r="D36" s="55">
        <v>0</v>
      </c>
      <c r="E36" s="55" t="s">
        <v>15</v>
      </c>
      <c r="F36" s="55" t="s">
        <v>15</v>
      </c>
      <c r="G36" s="58">
        <v>3100</v>
      </c>
      <c r="H36" s="55">
        <v>0</v>
      </c>
      <c r="I36" s="54" t="s">
        <v>15</v>
      </c>
      <c r="J36" s="58">
        <v>3279</v>
      </c>
    </row>
    <row r="37" spans="1:10" ht="15.75" thickBot="1" x14ac:dyDescent="0.3">
      <c r="A37" s="56">
        <v>1967</v>
      </c>
      <c r="B37" s="55" t="s">
        <v>15</v>
      </c>
      <c r="C37" s="55">
        <v>85</v>
      </c>
      <c r="D37" s="55">
        <v>0</v>
      </c>
      <c r="E37" s="55" t="s">
        <v>15</v>
      </c>
      <c r="F37" s="55" t="s">
        <v>15</v>
      </c>
      <c r="G37" s="58">
        <v>2500</v>
      </c>
      <c r="H37" s="55">
        <v>0</v>
      </c>
      <c r="I37" s="54" t="s">
        <v>15</v>
      </c>
      <c r="J37" s="58">
        <v>2585</v>
      </c>
    </row>
    <row r="38" spans="1:10" ht="15.75" thickBot="1" x14ac:dyDescent="0.3">
      <c r="A38" s="56">
        <v>1968</v>
      </c>
      <c r="B38" s="55" t="s">
        <v>15</v>
      </c>
      <c r="C38" s="55">
        <v>384</v>
      </c>
      <c r="D38" s="55">
        <v>0</v>
      </c>
      <c r="E38" s="55" t="s">
        <v>15</v>
      </c>
      <c r="F38" s="55" t="s">
        <v>15</v>
      </c>
      <c r="G38" s="58">
        <v>2228</v>
      </c>
      <c r="H38" s="55">
        <v>0</v>
      </c>
      <c r="I38" s="54" t="s">
        <v>15</v>
      </c>
      <c r="J38" s="58">
        <v>2612</v>
      </c>
    </row>
    <row r="39" spans="1:10" ht="15.75" thickBot="1" x14ac:dyDescent="0.3">
      <c r="A39" s="56">
        <v>1969</v>
      </c>
      <c r="B39" s="55" t="s">
        <v>15</v>
      </c>
      <c r="C39" s="55">
        <v>650</v>
      </c>
      <c r="D39" s="55">
        <v>0</v>
      </c>
      <c r="E39" s="55" t="s">
        <v>15</v>
      </c>
      <c r="F39" s="55" t="s">
        <v>15</v>
      </c>
      <c r="G39" s="58">
        <v>2230</v>
      </c>
      <c r="H39" s="55">
        <v>0</v>
      </c>
      <c r="I39" s="54" t="s">
        <v>15</v>
      </c>
      <c r="J39" s="58">
        <v>2880</v>
      </c>
    </row>
    <row r="40" spans="1:10" ht="15.75" thickBot="1" x14ac:dyDescent="0.3">
      <c r="A40" s="56">
        <v>1970</v>
      </c>
      <c r="B40" s="55" t="s">
        <v>15</v>
      </c>
      <c r="C40" s="55">
        <v>308</v>
      </c>
      <c r="D40" s="55">
        <v>0</v>
      </c>
      <c r="E40" s="55" t="s">
        <v>15</v>
      </c>
      <c r="F40" s="55" t="s">
        <v>15</v>
      </c>
      <c r="G40" s="58">
        <v>1424</v>
      </c>
      <c r="H40" s="55">
        <v>0</v>
      </c>
      <c r="I40" s="54" t="s">
        <v>15</v>
      </c>
      <c r="J40" s="58">
        <v>1732</v>
      </c>
    </row>
    <row r="41" spans="1:10" ht="15.75" thickBot="1" x14ac:dyDescent="0.3">
      <c r="A41" s="56">
        <v>1971</v>
      </c>
      <c r="B41" s="55" t="s">
        <v>15</v>
      </c>
      <c r="C41" s="55">
        <v>250</v>
      </c>
      <c r="D41" s="55">
        <v>0</v>
      </c>
      <c r="E41" s="55" t="s">
        <v>15</v>
      </c>
      <c r="F41" s="55" t="s">
        <v>15</v>
      </c>
      <c r="G41" s="58">
        <v>2514</v>
      </c>
      <c r="H41" s="55">
        <v>1</v>
      </c>
      <c r="I41" s="54" t="s">
        <v>15</v>
      </c>
      <c r="J41" s="58">
        <v>2765</v>
      </c>
    </row>
    <row r="42" spans="1:10" ht="15.75" thickBot="1" x14ac:dyDescent="0.3">
      <c r="A42" s="56">
        <v>1972</v>
      </c>
      <c r="B42" s="55" t="s">
        <v>15</v>
      </c>
      <c r="C42" s="55">
        <v>360</v>
      </c>
      <c r="D42" s="55">
        <v>0</v>
      </c>
      <c r="E42" s="55" t="s">
        <v>15</v>
      </c>
      <c r="F42" s="55" t="s">
        <v>15</v>
      </c>
      <c r="G42" s="58">
        <v>2904</v>
      </c>
      <c r="H42" s="55">
        <v>1</v>
      </c>
      <c r="I42" s="54" t="s">
        <v>15</v>
      </c>
      <c r="J42" s="58">
        <v>3265</v>
      </c>
    </row>
    <row r="43" spans="1:10" ht="15.75" thickBot="1" x14ac:dyDescent="0.3">
      <c r="A43" s="56">
        <v>1973</v>
      </c>
      <c r="B43" s="55" t="s">
        <v>15</v>
      </c>
      <c r="C43" s="55">
        <v>238</v>
      </c>
      <c r="D43" s="55">
        <v>0</v>
      </c>
      <c r="E43" s="55" t="s">
        <v>15</v>
      </c>
      <c r="F43" s="55" t="s">
        <v>15</v>
      </c>
      <c r="G43" s="58">
        <v>3200</v>
      </c>
      <c r="H43" s="55">
        <v>1</v>
      </c>
      <c r="I43" s="54" t="s">
        <v>15</v>
      </c>
      <c r="J43" s="58">
        <v>3439</v>
      </c>
    </row>
    <row r="44" spans="1:10" ht="15.75" thickBot="1" x14ac:dyDescent="0.3">
      <c r="A44" s="56">
        <v>1974</v>
      </c>
      <c r="B44" s="55" t="s">
        <v>15</v>
      </c>
      <c r="C44" s="55">
        <v>92</v>
      </c>
      <c r="D44" s="55">
        <v>0</v>
      </c>
      <c r="E44" s="55" t="s">
        <v>15</v>
      </c>
      <c r="F44" s="55" t="s">
        <v>15</v>
      </c>
      <c r="G44" s="58">
        <v>4818</v>
      </c>
      <c r="H44" s="55">
        <v>0</v>
      </c>
      <c r="I44" s="54" t="s">
        <v>15</v>
      </c>
      <c r="J44" s="58">
        <v>4910</v>
      </c>
    </row>
    <row r="45" spans="1:10" ht="15.75" thickBot="1" x14ac:dyDescent="0.3">
      <c r="A45" s="56">
        <v>1975</v>
      </c>
      <c r="B45" s="55" t="s">
        <v>15</v>
      </c>
      <c r="C45" s="55">
        <v>127</v>
      </c>
      <c r="D45" s="55">
        <v>0</v>
      </c>
      <c r="E45" s="55" t="s">
        <v>15</v>
      </c>
      <c r="F45" s="55" t="s">
        <v>15</v>
      </c>
      <c r="G45" s="58">
        <v>5261</v>
      </c>
      <c r="H45" s="55">
        <v>1</v>
      </c>
      <c r="I45" s="54" t="s">
        <v>15</v>
      </c>
      <c r="J45" s="58">
        <v>5389</v>
      </c>
    </row>
    <row r="46" spans="1:10" ht="15.75" thickBot="1" x14ac:dyDescent="0.3">
      <c r="A46" s="56">
        <v>1976</v>
      </c>
      <c r="B46" s="55" t="s">
        <v>15</v>
      </c>
      <c r="C46" s="55">
        <v>472</v>
      </c>
      <c r="D46" s="55">
        <v>4</v>
      </c>
      <c r="E46" s="55" t="s">
        <v>15</v>
      </c>
      <c r="F46" s="55" t="s">
        <v>15</v>
      </c>
      <c r="G46" s="58">
        <v>4745</v>
      </c>
      <c r="H46" s="55">
        <v>260</v>
      </c>
      <c r="I46" s="54" t="s">
        <v>15</v>
      </c>
      <c r="J46" s="58">
        <v>5481</v>
      </c>
    </row>
    <row r="47" spans="1:10" ht="15.75" thickBot="1" x14ac:dyDescent="0.3">
      <c r="A47" s="56">
        <v>1977</v>
      </c>
      <c r="B47" s="55" t="s">
        <v>15</v>
      </c>
      <c r="C47" s="55">
        <v>506</v>
      </c>
      <c r="D47" s="55">
        <v>62</v>
      </c>
      <c r="E47" s="55" t="s">
        <v>15</v>
      </c>
      <c r="F47" s="55" t="s">
        <v>15</v>
      </c>
      <c r="G47" s="58">
        <v>2437</v>
      </c>
      <c r="H47" s="55">
        <v>198</v>
      </c>
      <c r="I47" s="54" t="s">
        <v>15</v>
      </c>
      <c r="J47" s="58">
        <v>3203</v>
      </c>
    </row>
    <row r="48" spans="1:10" ht="15.75" thickBot="1" x14ac:dyDescent="0.3">
      <c r="A48" s="56">
        <v>1978</v>
      </c>
      <c r="B48" s="55" t="s">
        <v>15</v>
      </c>
      <c r="C48" s="55">
        <v>172</v>
      </c>
      <c r="D48" s="55">
        <v>35</v>
      </c>
      <c r="E48" s="55" t="s">
        <v>15</v>
      </c>
      <c r="F48" s="55" t="s">
        <v>15</v>
      </c>
      <c r="G48" s="58">
        <v>3805</v>
      </c>
      <c r="H48" s="55">
        <v>0</v>
      </c>
      <c r="I48" s="54" t="s">
        <v>15</v>
      </c>
      <c r="J48" s="58">
        <v>4012</v>
      </c>
    </row>
    <row r="49" spans="1:10" ht="15.75" thickBot="1" x14ac:dyDescent="0.3">
      <c r="A49" s="56">
        <v>1979</v>
      </c>
      <c r="B49" s="55" t="s">
        <v>15</v>
      </c>
      <c r="C49" s="55">
        <v>94</v>
      </c>
      <c r="D49" s="55">
        <v>70</v>
      </c>
      <c r="E49" s="55" t="s">
        <v>15</v>
      </c>
      <c r="F49" s="55" t="s">
        <v>15</v>
      </c>
      <c r="G49" s="58">
        <v>3440</v>
      </c>
      <c r="H49" s="55">
        <v>141</v>
      </c>
      <c r="I49" s="54" t="s">
        <v>15</v>
      </c>
      <c r="J49" s="58">
        <v>3745</v>
      </c>
    </row>
    <row r="50" spans="1:10" ht="15.75" thickBot="1" x14ac:dyDescent="0.3">
      <c r="A50" s="56">
        <v>1980</v>
      </c>
      <c r="B50" s="55" t="s">
        <v>15</v>
      </c>
      <c r="C50" s="55">
        <v>130</v>
      </c>
      <c r="D50" s="55">
        <v>32</v>
      </c>
      <c r="E50" s="55" t="s">
        <v>15</v>
      </c>
      <c r="F50" s="55" t="s">
        <v>15</v>
      </c>
      <c r="G50" s="58">
        <v>4572</v>
      </c>
      <c r="H50" s="55">
        <v>98</v>
      </c>
      <c r="I50" s="54" t="s">
        <v>15</v>
      </c>
      <c r="J50" s="58">
        <v>4832</v>
      </c>
    </row>
    <row r="51" spans="1:10" ht="15.75" thickBot="1" x14ac:dyDescent="0.3">
      <c r="A51" s="56">
        <v>1981</v>
      </c>
      <c r="B51" s="55" t="s">
        <v>15</v>
      </c>
      <c r="C51" s="55">
        <v>276</v>
      </c>
      <c r="D51" s="55">
        <v>188</v>
      </c>
      <c r="E51" s="55" t="s">
        <v>15</v>
      </c>
      <c r="F51" s="55" t="s">
        <v>15</v>
      </c>
      <c r="G51" s="58">
        <v>4059</v>
      </c>
      <c r="H51" s="55">
        <v>0</v>
      </c>
      <c r="I51" s="54" t="s">
        <v>15</v>
      </c>
      <c r="J51" s="58">
        <v>4523</v>
      </c>
    </row>
    <row r="52" spans="1:10" ht="15.75" thickBot="1" x14ac:dyDescent="0.3">
      <c r="A52" s="56">
        <v>1982</v>
      </c>
      <c r="B52" s="55" t="s">
        <v>15</v>
      </c>
      <c r="C52" s="55">
        <v>126</v>
      </c>
      <c r="D52" s="55">
        <v>10</v>
      </c>
      <c r="E52" s="55" t="s">
        <v>15</v>
      </c>
      <c r="F52" s="55" t="s">
        <v>15</v>
      </c>
      <c r="G52" s="58">
        <v>2962</v>
      </c>
      <c r="H52" s="55">
        <v>0</v>
      </c>
      <c r="I52" s="54" t="s">
        <v>15</v>
      </c>
      <c r="J52" s="58">
        <v>3098</v>
      </c>
    </row>
    <row r="53" spans="1:10" ht="15.75" thickBot="1" x14ac:dyDescent="0.3">
      <c r="A53" s="56">
        <v>1983</v>
      </c>
      <c r="B53" s="55" t="s">
        <v>15</v>
      </c>
      <c r="C53" s="55">
        <v>88</v>
      </c>
      <c r="D53" s="55">
        <v>30</v>
      </c>
      <c r="E53" s="55" t="s">
        <v>15</v>
      </c>
      <c r="F53" s="55" t="s">
        <v>15</v>
      </c>
      <c r="G53" s="58">
        <v>4081</v>
      </c>
      <c r="H53" s="55">
        <v>0</v>
      </c>
      <c r="I53" s="54" t="s">
        <v>15</v>
      </c>
      <c r="J53" s="58">
        <v>4199</v>
      </c>
    </row>
    <row r="54" spans="1:10" ht="15.75" thickBot="1" x14ac:dyDescent="0.3">
      <c r="A54" s="56" t="s">
        <v>167</v>
      </c>
      <c r="B54" s="55">
        <v>128</v>
      </c>
      <c r="C54" s="55">
        <v>521</v>
      </c>
      <c r="D54" s="55">
        <v>59</v>
      </c>
      <c r="E54" s="55" t="s">
        <v>208</v>
      </c>
      <c r="F54" s="55" t="s">
        <v>208</v>
      </c>
      <c r="G54" s="58">
        <v>5260</v>
      </c>
      <c r="H54" s="55">
        <v>0</v>
      </c>
      <c r="I54" s="54" t="s">
        <v>15</v>
      </c>
      <c r="J54" s="58">
        <v>5968</v>
      </c>
    </row>
    <row r="55" spans="1:10" ht="15.75" thickBot="1" x14ac:dyDescent="0.3">
      <c r="A55" s="56">
        <v>1985</v>
      </c>
      <c r="B55" s="55">
        <v>179</v>
      </c>
      <c r="C55" s="55">
        <v>441</v>
      </c>
      <c r="D55" s="55">
        <v>63</v>
      </c>
      <c r="E55" s="55" t="s">
        <v>208</v>
      </c>
      <c r="F55" s="55" t="s">
        <v>208</v>
      </c>
      <c r="G55" s="58">
        <v>5390</v>
      </c>
      <c r="H55" s="55">
        <v>0</v>
      </c>
      <c r="I55" s="54" t="s">
        <v>15</v>
      </c>
      <c r="J55" s="58">
        <v>6073</v>
      </c>
    </row>
    <row r="56" spans="1:10" ht="15.75" thickBot="1" x14ac:dyDescent="0.3">
      <c r="A56" s="56">
        <v>1986</v>
      </c>
      <c r="B56" s="55">
        <v>140</v>
      </c>
      <c r="C56" s="55">
        <v>854</v>
      </c>
      <c r="D56" s="55">
        <v>149</v>
      </c>
      <c r="E56" s="55" t="s">
        <v>208</v>
      </c>
      <c r="F56" s="55" t="s">
        <v>208</v>
      </c>
      <c r="G56" s="58">
        <v>5337</v>
      </c>
      <c r="H56" s="55">
        <v>0</v>
      </c>
      <c r="I56" s="54" t="s">
        <v>15</v>
      </c>
      <c r="J56" s="58">
        <v>6480</v>
      </c>
    </row>
    <row r="57" spans="1:10" ht="15.75" thickBot="1" x14ac:dyDescent="0.3">
      <c r="A57" s="56">
        <v>1987</v>
      </c>
      <c r="B57" s="55">
        <v>198</v>
      </c>
      <c r="C57" s="55">
        <v>758</v>
      </c>
      <c r="D57" s="55">
        <v>51</v>
      </c>
      <c r="E57" s="55" t="s">
        <v>208</v>
      </c>
      <c r="F57" s="55" t="s">
        <v>208</v>
      </c>
      <c r="G57" s="58">
        <v>5224</v>
      </c>
      <c r="H57" s="55">
        <v>47</v>
      </c>
      <c r="I57" s="54" t="s">
        <v>15</v>
      </c>
      <c r="J57" s="58">
        <v>6278</v>
      </c>
    </row>
    <row r="58" spans="1:10" ht="15.75" thickBot="1" x14ac:dyDescent="0.3">
      <c r="A58" s="56">
        <v>1988</v>
      </c>
      <c r="B58" s="55">
        <v>74</v>
      </c>
      <c r="C58" s="55">
        <v>311</v>
      </c>
      <c r="D58" s="55">
        <v>24</v>
      </c>
      <c r="E58" s="55" t="s">
        <v>208</v>
      </c>
      <c r="F58" s="55" t="s">
        <v>208</v>
      </c>
      <c r="G58" s="58">
        <v>4898</v>
      </c>
      <c r="H58" s="55">
        <v>4</v>
      </c>
      <c r="I58" s="54" t="s">
        <v>15</v>
      </c>
      <c r="J58" s="58">
        <v>5311</v>
      </c>
    </row>
    <row r="59" spans="1:10" ht="15.75" thickBot="1" x14ac:dyDescent="0.3">
      <c r="A59" s="56">
        <v>1989</v>
      </c>
      <c r="B59" s="55">
        <v>56</v>
      </c>
      <c r="C59" s="55">
        <v>207</v>
      </c>
      <c r="D59" s="55">
        <v>52</v>
      </c>
      <c r="E59" s="55" t="s">
        <v>208</v>
      </c>
      <c r="F59" s="55" t="s">
        <v>208</v>
      </c>
      <c r="G59" s="58">
        <v>5883</v>
      </c>
      <c r="H59" s="55">
        <v>0</v>
      </c>
      <c r="I59" s="54" t="s">
        <v>15</v>
      </c>
      <c r="J59" s="58">
        <v>6198</v>
      </c>
    </row>
    <row r="60" spans="1:10" ht="15.75" thickBot="1" x14ac:dyDescent="0.3">
      <c r="A60" s="56">
        <v>1990</v>
      </c>
      <c r="B60" s="55">
        <v>83</v>
      </c>
      <c r="C60" s="55">
        <v>10</v>
      </c>
      <c r="D60" s="55">
        <v>55</v>
      </c>
      <c r="E60" s="55" t="s">
        <v>208</v>
      </c>
      <c r="F60" s="55" t="s">
        <v>208</v>
      </c>
      <c r="G60" s="58">
        <v>5728</v>
      </c>
      <c r="H60" s="55">
        <v>118</v>
      </c>
      <c r="I60" s="54" t="s">
        <v>15</v>
      </c>
      <c r="J60" s="58">
        <v>5998</v>
      </c>
    </row>
    <row r="61" spans="1:10" ht="15.75" thickBot="1" x14ac:dyDescent="0.3">
      <c r="A61" s="56">
        <v>1991</v>
      </c>
      <c r="B61" s="55">
        <v>187</v>
      </c>
      <c r="C61" s="55">
        <v>6</v>
      </c>
      <c r="D61" s="55">
        <v>17</v>
      </c>
      <c r="E61" s="55" t="s">
        <v>208</v>
      </c>
      <c r="F61" s="55" t="s">
        <v>208</v>
      </c>
      <c r="G61" s="58">
        <v>5961</v>
      </c>
      <c r="H61" s="55">
        <v>149</v>
      </c>
      <c r="I61" s="54" t="s">
        <v>15</v>
      </c>
      <c r="J61" s="58">
        <v>6320</v>
      </c>
    </row>
    <row r="62" spans="1:10" ht="15.75" thickBot="1" x14ac:dyDescent="0.3">
      <c r="A62" s="56">
        <v>1992</v>
      </c>
      <c r="B62" s="55">
        <v>110</v>
      </c>
      <c r="C62" s="55">
        <v>163</v>
      </c>
      <c r="D62" s="55">
        <v>35</v>
      </c>
      <c r="E62" s="58">
        <v>2066</v>
      </c>
      <c r="F62" s="58">
        <v>2603</v>
      </c>
      <c r="G62" s="58">
        <v>4668</v>
      </c>
      <c r="H62" s="55">
        <v>0</v>
      </c>
      <c r="I62" s="54" t="s">
        <v>15</v>
      </c>
      <c r="J62" s="58">
        <v>4976</v>
      </c>
    </row>
    <row r="63" spans="1:10" ht="15.75" thickBot="1" x14ac:dyDescent="0.3">
      <c r="A63" s="56">
        <v>1993</v>
      </c>
      <c r="B63" s="55">
        <v>8</v>
      </c>
      <c r="C63" s="55">
        <v>260</v>
      </c>
      <c r="D63" s="55">
        <v>54</v>
      </c>
      <c r="E63" s="58">
        <v>3460</v>
      </c>
      <c r="F63" s="58">
        <v>3065</v>
      </c>
      <c r="G63" s="58">
        <v>6524</v>
      </c>
      <c r="H63" s="55">
        <v>24</v>
      </c>
      <c r="I63" s="54" t="s">
        <v>15</v>
      </c>
      <c r="J63" s="58">
        <v>6870</v>
      </c>
    </row>
    <row r="64" spans="1:10" ht="15.75" thickBot="1" x14ac:dyDescent="0.3">
      <c r="A64" s="56">
        <v>1994</v>
      </c>
      <c r="B64" s="71">
        <v>47</v>
      </c>
      <c r="C64" s="71">
        <v>55</v>
      </c>
      <c r="D64" s="71">
        <v>72</v>
      </c>
      <c r="E64" s="72">
        <v>5798</v>
      </c>
      <c r="F64" s="72">
        <v>3942</v>
      </c>
      <c r="G64" s="58">
        <v>9740</v>
      </c>
      <c r="H64" s="71">
        <v>36</v>
      </c>
      <c r="I64" s="73" t="s">
        <v>15</v>
      </c>
      <c r="J64" s="58">
        <v>9950</v>
      </c>
    </row>
    <row r="65" spans="1:10" ht="15.75" thickBot="1" x14ac:dyDescent="0.3">
      <c r="A65" s="59">
        <v>1995</v>
      </c>
      <c r="B65" s="74">
        <v>38</v>
      </c>
      <c r="C65" s="75">
        <v>72</v>
      </c>
      <c r="D65" s="75">
        <v>38</v>
      </c>
      <c r="E65" s="76">
        <v>5122</v>
      </c>
      <c r="F65" s="76">
        <v>4195</v>
      </c>
      <c r="G65" s="61">
        <v>9317</v>
      </c>
      <c r="H65" s="75">
        <v>3</v>
      </c>
      <c r="I65" s="75" t="s">
        <v>15</v>
      </c>
      <c r="J65" s="61">
        <v>9468</v>
      </c>
    </row>
    <row r="66" spans="1:10" ht="15.75" thickBot="1" x14ac:dyDescent="0.3">
      <c r="A66" s="59">
        <v>1996</v>
      </c>
      <c r="B66" s="77">
        <v>111</v>
      </c>
      <c r="C66" s="54">
        <v>10</v>
      </c>
      <c r="D66" s="54">
        <v>39</v>
      </c>
      <c r="E66" s="61">
        <v>4708</v>
      </c>
      <c r="F66" s="61">
        <v>4619</v>
      </c>
      <c r="G66" s="61">
        <v>9328</v>
      </c>
      <c r="H66" s="54">
        <v>3</v>
      </c>
      <c r="I66" s="54" t="s">
        <v>15</v>
      </c>
      <c r="J66" s="61">
        <v>9491</v>
      </c>
    </row>
    <row r="67" spans="1:10" ht="15.75" thickBot="1" x14ac:dyDescent="0.3">
      <c r="A67" s="59">
        <v>1997</v>
      </c>
      <c r="B67" s="77">
        <v>198</v>
      </c>
      <c r="C67" s="54">
        <v>34</v>
      </c>
      <c r="D67" s="54">
        <v>76</v>
      </c>
      <c r="E67" s="61">
        <v>4820</v>
      </c>
      <c r="F67" s="61">
        <v>5709</v>
      </c>
      <c r="G67" s="61">
        <v>10529</v>
      </c>
      <c r="H67" s="54">
        <v>0</v>
      </c>
      <c r="I67" s="54" t="s">
        <v>15</v>
      </c>
      <c r="J67" s="61">
        <v>10837</v>
      </c>
    </row>
    <row r="68" spans="1:10" ht="15.75" thickBot="1" x14ac:dyDescent="0.3">
      <c r="A68" s="59">
        <v>1998</v>
      </c>
      <c r="B68" s="77">
        <v>122</v>
      </c>
      <c r="C68" s="54">
        <v>120</v>
      </c>
      <c r="D68" s="54">
        <v>80</v>
      </c>
      <c r="E68" s="61">
        <v>4233</v>
      </c>
      <c r="F68" s="61">
        <v>5737</v>
      </c>
      <c r="G68" s="61">
        <v>9970</v>
      </c>
      <c r="H68" s="54">
        <v>54</v>
      </c>
      <c r="I68" s="54" t="s">
        <v>15</v>
      </c>
      <c r="J68" s="61">
        <v>10346</v>
      </c>
    </row>
    <row r="69" spans="1:10" ht="15.75" thickBot="1" x14ac:dyDescent="0.3">
      <c r="A69" s="59">
        <v>1999</v>
      </c>
      <c r="B69" s="77">
        <v>132</v>
      </c>
      <c r="C69" s="54">
        <v>122</v>
      </c>
      <c r="D69" s="54">
        <v>123</v>
      </c>
      <c r="E69" s="61">
        <v>4382</v>
      </c>
      <c r="F69" s="61">
        <v>6949</v>
      </c>
      <c r="G69" s="61">
        <v>11331</v>
      </c>
      <c r="H69" s="54">
        <v>0</v>
      </c>
      <c r="I69" s="54" t="s">
        <v>15</v>
      </c>
      <c r="J69" s="61">
        <v>11708</v>
      </c>
    </row>
    <row r="70" spans="1:10" ht="15.75" thickBot="1" x14ac:dyDescent="0.3">
      <c r="A70" s="59">
        <v>2000</v>
      </c>
      <c r="B70" s="77">
        <v>116</v>
      </c>
      <c r="C70" s="54">
        <v>204</v>
      </c>
      <c r="D70" s="54">
        <v>136</v>
      </c>
      <c r="E70" s="61">
        <v>5152</v>
      </c>
      <c r="F70" s="61">
        <v>6764</v>
      </c>
      <c r="G70" s="61">
        <v>11916</v>
      </c>
      <c r="H70" s="54">
        <v>0</v>
      </c>
      <c r="I70" s="54" t="s">
        <v>15</v>
      </c>
      <c r="J70" s="61">
        <v>12372</v>
      </c>
    </row>
    <row r="71" spans="1:10" ht="15.75" thickBot="1" x14ac:dyDescent="0.3">
      <c r="A71" s="59">
        <v>2001</v>
      </c>
      <c r="B71" s="77">
        <v>54</v>
      </c>
      <c r="C71" s="54">
        <v>751</v>
      </c>
      <c r="D71" s="54">
        <v>111</v>
      </c>
      <c r="E71" s="61">
        <v>7700</v>
      </c>
      <c r="F71" s="61">
        <v>8158</v>
      </c>
      <c r="G71" s="61">
        <v>15958</v>
      </c>
      <c r="H71" s="54">
        <v>149</v>
      </c>
      <c r="I71" s="54" t="s">
        <v>15</v>
      </c>
      <c r="J71" s="61">
        <v>17023</v>
      </c>
    </row>
    <row r="72" spans="1:10" ht="15.75" thickBot="1" x14ac:dyDescent="0.3">
      <c r="A72" s="59">
        <v>2002</v>
      </c>
      <c r="B72" s="77">
        <v>166</v>
      </c>
      <c r="C72" s="54">
        <v>828</v>
      </c>
      <c r="D72" s="54">
        <v>107</v>
      </c>
      <c r="E72" s="61">
        <v>4988</v>
      </c>
      <c r="F72" s="61">
        <v>5613</v>
      </c>
      <c r="G72" s="61">
        <v>10600</v>
      </c>
      <c r="H72" s="54">
        <v>88</v>
      </c>
      <c r="I72" s="54" t="s">
        <v>15</v>
      </c>
      <c r="J72" s="61">
        <v>11789</v>
      </c>
    </row>
    <row r="73" spans="1:10" ht="15.75" thickBot="1" x14ac:dyDescent="0.3">
      <c r="A73" s="59">
        <v>2003</v>
      </c>
      <c r="B73" s="77">
        <v>338</v>
      </c>
      <c r="C73" s="54">
        <v>470</v>
      </c>
      <c r="D73" s="54">
        <v>169</v>
      </c>
      <c r="E73" s="61">
        <v>5491</v>
      </c>
      <c r="F73" s="61">
        <v>6263</v>
      </c>
      <c r="G73" s="61">
        <v>11754</v>
      </c>
      <c r="H73" s="54">
        <v>103</v>
      </c>
      <c r="I73" s="54" t="s">
        <v>15</v>
      </c>
      <c r="J73" s="61">
        <v>12834</v>
      </c>
    </row>
    <row r="74" spans="1:10" ht="15.75" thickBot="1" x14ac:dyDescent="0.3">
      <c r="A74" s="59">
        <v>2004</v>
      </c>
      <c r="B74" s="77">
        <v>571</v>
      </c>
      <c r="C74" s="54">
        <v>76</v>
      </c>
      <c r="D74" s="54">
        <v>127</v>
      </c>
      <c r="E74" s="61">
        <v>4619</v>
      </c>
      <c r="F74" s="61">
        <v>4754</v>
      </c>
      <c r="G74" s="61">
        <v>9373</v>
      </c>
      <c r="H74" s="54">
        <v>31</v>
      </c>
      <c r="I74" s="54" t="s">
        <v>15</v>
      </c>
      <c r="J74" s="61">
        <v>10178</v>
      </c>
    </row>
    <row r="75" spans="1:10" ht="15.75" thickBot="1" x14ac:dyDescent="0.3">
      <c r="A75" s="59">
        <v>2005</v>
      </c>
      <c r="B75" s="77">
        <v>476</v>
      </c>
      <c r="C75" s="54">
        <v>50</v>
      </c>
      <c r="D75" s="54">
        <v>129</v>
      </c>
      <c r="E75" s="61">
        <v>5867</v>
      </c>
      <c r="F75" s="61">
        <v>4527</v>
      </c>
      <c r="G75" s="61">
        <v>10394</v>
      </c>
      <c r="H75" s="54">
        <v>23</v>
      </c>
      <c r="I75" s="54" t="s">
        <v>15</v>
      </c>
      <c r="J75" s="61">
        <v>11072</v>
      </c>
    </row>
    <row r="76" spans="1:10" ht="15.75" thickBot="1" x14ac:dyDescent="0.3">
      <c r="A76" s="59">
        <v>2006</v>
      </c>
      <c r="B76" s="77">
        <v>137</v>
      </c>
      <c r="C76" s="54">
        <v>462</v>
      </c>
      <c r="D76" s="54">
        <v>102</v>
      </c>
      <c r="E76" s="61">
        <v>6271</v>
      </c>
      <c r="F76" s="61">
        <v>4673</v>
      </c>
      <c r="G76" s="61">
        <v>10944</v>
      </c>
      <c r="H76" s="54">
        <v>6</v>
      </c>
      <c r="I76" s="54" t="s">
        <v>15</v>
      </c>
      <c r="J76" s="61">
        <v>11651</v>
      </c>
    </row>
    <row r="77" spans="1:10" ht="15.75" thickBot="1" x14ac:dyDescent="0.3">
      <c r="A77" s="59">
        <v>2007</v>
      </c>
      <c r="B77" s="77">
        <v>118</v>
      </c>
      <c r="C77" s="54">
        <v>394</v>
      </c>
      <c r="D77" s="54">
        <v>91</v>
      </c>
      <c r="E77" s="54" t="s">
        <v>209</v>
      </c>
      <c r="F77" s="54" t="s">
        <v>210</v>
      </c>
      <c r="G77" s="61">
        <v>15090</v>
      </c>
      <c r="H77" s="54">
        <v>2</v>
      </c>
      <c r="I77" s="54" t="s">
        <v>211</v>
      </c>
      <c r="J77" s="61">
        <v>16449</v>
      </c>
    </row>
    <row r="78" spans="1:10" ht="15.75" thickBot="1" x14ac:dyDescent="0.3">
      <c r="A78" s="59">
        <v>2008</v>
      </c>
      <c r="B78" s="77">
        <v>218</v>
      </c>
      <c r="C78" s="54">
        <v>555</v>
      </c>
      <c r="D78" s="54">
        <v>53</v>
      </c>
      <c r="E78" s="61">
        <v>12457</v>
      </c>
      <c r="F78" s="61">
        <v>3562</v>
      </c>
      <c r="G78" s="61">
        <v>16019</v>
      </c>
      <c r="H78" s="54">
        <v>36</v>
      </c>
      <c r="I78" s="61">
        <v>1751</v>
      </c>
      <c r="J78" s="61">
        <v>18631</v>
      </c>
    </row>
    <row r="79" spans="1:10" ht="15.75" thickBot="1" x14ac:dyDescent="0.3">
      <c r="A79" s="59">
        <v>2009</v>
      </c>
      <c r="B79" s="77">
        <v>150</v>
      </c>
      <c r="C79" s="54">
        <v>69</v>
      </c>
      <c r="D79" s="54">
        <v>87</v>
      </c>
      <c r="E79" s="61">
        <v>9792</v>
      </c>
      <c r="F79" s="61">
        <v>3912</v>
      </c>
      <c r="G79" s="61">
        <v>13704</v>
      </c>
      <c r="H79" s="54">
        <v>0</v>
      </c>
      <c r="I79" s="61">
        <v>1619</v>
      </c>
      <c r="J79" s="61">
        <v>15629</v>
      </c>
    </row>
    <row r="80" spans="1:10" ht="15.75" thickBot="1" x14ac:dyDescent="0.3">
      <c r="A80" s="59">
        <v>2010</v>
      </c>
      <c r="B80" s="77">
        <v>7</v>
      </c>
      <c r="C80" s="54">
        <v>404</v>
      </c>
      <c r="D80" s="54">
        <v>49</v>
      </c>
      <c r="E80" s="61">
        <v>6613</v>
      </c>
      <c r="F80" s="61">
        <v>3651</v>
      </c>
      <c r="G80" s="61">
        <v>10264</v>
      </c>
      <c r="H80" s="54">
        <v>7</v>
      </c>
      <c r="I80" s="61">
        <v>1401</v>
      </c>
      <c r="J80" s="61">
        <v>12132</v>
      </c>
    </row>
    <row r="81" spans="1:10" ht="15.75" thickBot="1" x14ac:dyDescent="0.3">
      <c r="A81" s="59">
        <v>2011</v>
      </c>
      <c r="B81" s="78">
        <v>116</v>
      </c>
      <c r="C81" s="25">
        <v>0</v>
      </c>
      <c r="D81" s="25">
        <v>140</v>
      </c>
      <c r="E81" s="30">
        <v>5710</v>
      </c>
      <c r="F81" s="30">
        <v>4546</v>
      </c>
      <c r="G81" s="30">
        <v>10256</v>
      </c>
      <c r="H81" s="25">
        <v>0</v>
      </c>
      <c r="I81" s="30">
        <v>1533</v>
      </c>
      <c r="J81" s="30">
        <v>12045</v>
      </c>
    </row>
    <row r="82" spans="1:10" ht="15.75" thickBot="1" x14ac:dyDescent="0.3">
      <c r="A82" s="59">
        <v>2012</v>
      </c>
      <c r="B82" s="78">
        <v>170</v>
      </c>
      <c r="C82" s="25">
        <v>25</v>
      </c>
      <c r="D82" s="25">
        <v>0</v>
      </c>
      <c r="E82" s="30">
        <v>5491</v>
      </c>
      <c r="F82" s="30">
        <v>4370</v>
      </c>
      <c r="G82" s="30">
        <v>9861</v>
      </c>
      <c r="H82" s="25">
        <v>0</v>
      </c>
      <c r="I82" s="30">
        <v>1799</v>
      </c>
      <c r="J82" s="30">
        <v>11855</v>
      </c>
    </row>
    <row r="83" spans="1:10" x14ac:dyDescent="0.25">
      <c r="A83" s="17" t="s">
        <v>212</v>
      </c>
    </row>
    <row r="84" spans="1:10" x14ac:dyDescent="0.25">
      <c r="A84" s="17" t="s">
        <v>213</v>
      </c>
    </row>
    <row r="85" spans="1:10" x14ac:dyDescent="0.25">
      <c r="A85" s="17" t="s">
        <v>214</v>
      </c>
    </row>
    <row r="86" spans="1:10" x14ac:dyDescent="0.25">
      <c r="A86" s="17" t="s">
        <v>215</v>
      </c>
    </row>
    <row r="87" spans="1:10" x14ac:dyDescent="0.25">
      <c r="A87" s="17" t="s">
        <v>216</v>
      </c>
    </row>
    <row r="88" spans="1:10" x14ac:dyDescent="0.25">
      <c r="A88" s="17" t="s">
        <v>24</v>
      </c>
    </row>
  </sheetData>
  <mergeCells count="12">
    <mergeCell ref="L4:L6"/>
    <mergeCell ref="J4:J5"/>
    <mergeCell ref="A1:J1"/>
    <mergeCell ref="A2:J2"/>
    <mergeCell ref="A3:J3"/>
    <mergeCell ref="A4:A5"/>
    <mergeCell ref="B4:B5"/>
    <mergeCell ref="C4:C5"/>
    <mergeCell ref="D4:D5"/>
    <mergeCell ref="E4:G4"/>
    <mergeCell ref="H4:H5"/>
    <mergeCell ref="I4:I5"/>
  </mergeCells>
  <hyperlinks>
    <hyperlink ref="L4:L6" location="TOC!A1" display="Back to Table of Content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opLeftCell="A16" workbookViewId="0">
      <selection activeCell="I16" sqref="I1:J1048576"/>
    </sheetView>
  </sheetViews>
  <sheetFormatPr defaultRowHeight="15" x14ac:dyDescent="0.25"/>
  <cols>
    <col min="2" max="2" width="15" customWidth="1"/>
    <col min="3" max="8" width="13.42578125" customWidth="1"/>
  </cols>
  <sheetData>
    <row r="1" spans="1:10" x14ac:dyDescent="0.25">
      <c r="A1" s="304" t="s">
        <v>199</v>
      </c>
      <c r="B1" s="304"/>
      <c r="C1" s="304"/>
      <c r="D1" s="304"/>
      <c r="E1" s="304"/>
      <c r="F1" s="304"/>
      <c r="G1" s="304"/>
      <c r="H1" s="304"/>
    </row>
    <row r="2" spans="1:10" ht="15.75" thickBot="1" x14ac:dyDescent="0.3">
      <c r="A2" s="305" t="s">
        <v>217</v>
      </c>
      <c r="B2" s="305"/>
      <c r="C2" s="305"/>
      <c r="D2" s="305"/>
      <c r="E2" s="305"/>
      <c r="F2" s="305"/>
      <c r="G2" s="305"/>
      <c r="H2" s="305"/>
    </row>
    <row r="3" spans="1:10" ht="15.75" thickBot="1" x14ac:dyDescent="0.3">
      <c r="A3" s="306" t="s">
        <v>218</v>
      </c>
      <c r="B3" s="307"/>
      <c r="C3" s="307"/>
      <c r="D3" s="307"/>
      <c r="E3" s="307"/>
      <c r="F3" s="307"/>
      <c r="G3" s="307"/>
      <c r="H3" s="308"/>
    </row>
    <row r="4" spans="1:10" ht="33.75" x14ac:dyDescent="0.25">
      <c r="A4" s="309" t="s">
        <v>219</v>
      </c>
      <c r="B4" s="309" t="s">
        <v>220</v>
      </c>
      <c r="C4" s="69" t="s">
        <v>221</v>
      </c>
      <c r="D4" s="69" t="s">
        <v>224</v>
      </c>
      <c r="E4" s="63" t="s">
        <v>227</v>
      </c>
      <c r="F4" s="69" t="s">
        <v>229</v>
      </c>
      <c r="G4" s="69" t="s">
        <v>232</v>
      </c>
      <c r="H4" s="63" t="s">
        <v>7</v>
      </c>
      <c r="J4" s="217" t="s">
        <v>2199</v>
      </c>
    </row>
    <row r="5" spans="1:10" ht="22.5" x14ac:dyDescent="0.25">
      <c r="A5" s="316"/>
      <c r="B5" s="316"/>
      <c r="C5" s="69" t="s">
        <v>222</v>
      </c>
      <c r="D5" s="69" t="s">
        <v>225</v>
      </c>
      <c r="E5" s="69" t="s">
        <v>228</v>
      </c>
      <c r="F5" s="69" t="s">
        <v>230</v>
      </c>
      <c r="G5" s="69" t="s">
        <v>233</v>
      </c>
      <c r="H5" s="69" t="s">
        <v>235</v>
      </c>
      <c r="J5" s="218"/>
    </row>
    <row r="6" spans="1:10" ht="23.25" thickBot="1" x14ac:dyDescent="0.3">
      <c r="A6" s="317"/>
      <c r="B6" s="317"/>
      <c r="C6" s="79" t="s">
        <v>223</v>
      </c>
      <c r="D6" s="79" t="s">
        <v>226</v>
      </c>
      <c r="E6" s="80"/>
      <c r="F6" s="79" t="s">
        <v>231</v>
      </c>
      <c r="G6" s="79" t="s">
        <v>234</v>
      </c>
      <c r="H6" s="79" t="s">
        <v>228</v>
      </c>
      <c r="J6" s="219"/>
    </row>
    <row r="7" spans="1:10" ht="16.5" thickTop="1" thickBot="1" x14ac:dyDescent="0.3">
      <c r="A7" s="314" t="s">
        <v>236</v>
      </c>
      <c r="B7" s="55" t="s">
        <v>237</v>
      </c>
      <c r="C7" s="61">
        <v>6712</v>
      </c>
      <c r="D7" s="55">
        <v>72</v>
      </c>
      <c r="E7" s="58">
        <v>2535</v>
      </c>
      <c r="F7" s="55">
        <v>796</v>
      </c>
      <c r="G7" s="54">
        <v>222</v>
      </c>
      <c r="H7" s="55">
        <v>167</v>
      </c>
    </row>
    <row r="8" spans="1:10" ht="15.75" thickBot="1" x14ac:dyDescent="0.3">
      <c r="A8" s="315"/>
      <c r="B8" s="81" t="s">
        <v>238</v>
      </c>
      <c r="C8" s="82">
        <v>289827</v>
      </c>
      <c r="D8" s="83">
        <v>1909951</v>
      </c>
      <c r="E8" s="83">
        <v>54077</v>
      </c>
      <c r="F8" s="83">
        <v>1395302</v>
      </c>
      <c r="G8" s="82">
        <v>2517187</v>
      </c>
      <c r="H8" s="83">
        <v>23350</v>
      </c>
    </row>
    <row r="9" spans="1:10" ht="16.5" thickTop="1" thickBot="1" x14ac:dyDescent="0.3">
      <c r="A9" s="314" t="s">
        <v>239</v>
      </c>
      <c r="B9" s="55" t="s">
        <v>237</v>
      </c>
      <c r="C9" s="61">
        <v>4689</v>
      </c>
      <c r="D9" s="55">
        <v>23</v>
      </c>
      <c r="E9" s="58">
        <v>1538</v>
      </c>
      <c r="F9" s="55">
        <v>502</v>
      </c>
      <c r="G9" s="54">
        <v>248</v>
      </c>
      <c r="H9" s="55">
        <v>250</v>
      </c>
    </row>
    <row r="10" spans="1:10" ht="15.75" thickBot="1" x14ac:dyDescent="0.3">
      <c r="A10" s="315"/>
      <c r="B10" s="81" t="s">
        <v>238</v>
      </c>
      <c r="C10" s="82">
        <v>291477</v>
      </c>
      <c r="D10" s="83">
        <v>1963028</v>
      </c>
      <c r="E10" s="83">
        <v>58006</v>
      </c>
      <c r="F10" s="83">
        <v>1457850</v>
      </c>
      <c r="G10" s="82">
        <v>2542581</v>
      </c>
      <c r="H10" s="83">
        <v>23356</v>
      </c>
    </row>
    <row r="11" spans="1:10" ht="16.5" thickTop="1" thickBot="1" x14ac:dyDescent="0.3">
      <c r="A11" s="314" t="s">
        <v>240</v>
      </c>
      <c r="B11" s="55" t="s">
        <v>237</v>
      </c>
      <c r="C11" s="61">
        <v>3640</v>
      </c>
      <c r="D11" s="55">
        <v>32</v>
      </c>
      <c r="E11" s="58">
        <v>1220</v>
      </c>
      <c r="F11" s="55">
        <v>224</v>
      </c>
      <c r="G11" s="54">
        <v>276</v>
      </c>
      <c r="H11" s="55">
        <v>360</v>
      </c>
    </row>
    <row r="12" spans="1:10" ht="15.75" thickBot="1" x14ac:dyDescent="0.3">
      <c r="A12" s="315"/>
      <c r="B12" s="81" t="s">
        <v>238</v>
      </c>
      <c r="C12" s="82">
        <v>298908</v>
      </c>
      <c r="D12" s="81" t="s">
        <v>241</v>
      </c>
      <c r="E12" s="83">
        <v>59612</v>
      </c>
      <c r="F12" s="83">
        <v>1374339</v>
      </c>
      <c r="G12" s="82">
        <v>2482998</v>
      </c>
      <c r="H12" s="83">
        <v>20668</v>
      </c>
    </row>
    <row r="13" spans="1:10" ht="16.5" thickTop="1" thickBot="1" x14ac:dyDescent="0.3">
      <c r="A13" s="314" t="s">
        <v>242</v>
      </c>
      <c r="B13" s="55" t="s">
        <v>237</v>
      </c>
      <c r="C13" s="61">
        <v>2942</v>
      </c>
      <c r="D13" s="55">
        <v>28</v>
      </c>
      <c r="E13" s="58">
        <v>1183</v>
      </c>
      <c r="F13" s="55">
        <v>120</v>
      </c>
      <c r="G13" s="54">
        <v>177</v>
      </c>
      <c r="H13" s="55">
        <v>625</v>
      </c>
    </row>
    <row r="14" spans="1:10" ht="15.75" thickBot="1" x14ac:dyDescent="0.3">
      <c r="A14" s="315"/>
      <c r="B14" s="81" t="s">
        <v>238</v>
      </c>
      <c r="C14" s="82">
        <v>308581</v>
      </c>
      <c r="D14" s="83">
        <v>2100000</v>
      </c>
      <c r="E14" s="83">
        <v>57301</v>
      </c>
      <c r="F14" s="83">
        <v>1722916</v>
      </c>
      <c r="G14" s="82">
        <v>2656988</v>
      </c>
      <c r="H14" s="83">
        <v>20474</v>
      </c>
    </row>
    <row r="15" spans="1:10" ht="16.5" thickTop="1" thickBot="1" x14ac:dyDescent="0.3">
      <c r="A15" s="314" t="s">
        <v>243</v>
      </c>
      <c r="B15" s="55" t="s">
        <v>237</v>
      </c>
      <c r="C15" s="61">
        <v>3125</v>
      </c>
      <c r="D15" s="55">
        <v>92</v>
      </c>
      <c r="E15" s="58">
        <v>1291</v>
      </c>
      <c r="F15" s="55">
        <v>106</v>
      </c>
      <c r="G15" s="54">
        <v>128</v>
      </c>
      <c r="H15" s="55">
        <v>449</v>
      </c>
    </row>
    <row r="16" spans="1:10" ht="15.75" thickBot="1" x14ac:dyDescent="0.3">
      <c r="A16" s="315"/>
      <c r="B16" s="81" t="s">
        <v>238</v>
      </c>
      <c r="C16" s="82">
        <v>335329</v>
      </c>
      <c r="D16" s="83">
        <v>2291739</v>
      </c>
      <c r="E16" s="83">
        <v>52349</v>
      </c>
      <c r="F16" s="83">
        <v>1744966</v>
      </c>
      <c r="G16" s="82">
        <v>2653615</v>
      </c>
      <c r="H16" s="83">
        <v>19897</v>
      </c>
    </row>
    <row r="17" spans="1:8" ht="16.5" thickTop="1" thickBot="1" x14ac:dyDescent="0.3">
      <c r="A17" s="314" t="s">
        <v>244</v>
      </c>
      <c r="B17" s="55" t="s">
        <v>237</v>
      </c>
      <c r="C17" s="61">
        <v>2841</v>
      </c>
      <c r="D17" s="55">
        <v>247</v>
      </c>
      <c r="E17" s="58">
        <v>1432</v>
      </c>
      <c r="F17" s="55">
        <v>320</v>
      </c>
      <c r="G17" s="54">
        <v>103</v>
      </c>
      <c r="H17" s="55">
        <v>725</v>
      </c>
    </row>
    <row r="18" spans="1:8" ht="15.75" thickBot="1" x14ac:dyDescent="0.3">
      <c r="A18" s="315"/>
      <c r="B18" s="81" t="s">
        <v>238</v>
      </c>
      <c r="C18" s="82">
        <v>350366</v>
      </c>
      <c r="D18" s="83">
        <v>2285105</v>
      </c>
      <c r="E18" s="83">
        <v>55767</v>
      </c>
      <c r="F18" s="83">
        <v>1441140</v>
      </c>
      <c r="G18" s="82">
        <v>2663385</v>
      </c>
      <c r="H18" s="83">
        <v>21603</v>
      </c>
    </row>
    <row r="19" spans="1:8" ht="16.5" thickTop="1" thickBot="1" x14ac:dyDescent="0.3">
      <c r="A19" s="314" t="s">
        <v>245</v>
      </c>
      <c r="B19" s="55" t="s">
        <v>237</v>
      </c>
      <c r="C19" s="61">
        <v>2017</v>
      </c>
      <c r="D19" s="55">
        <v>94</v>
      </c>
      <c r="E19" s="58">
        <v>1335</v>
      </c>
      <c r="F19" s="55">
        <v>373</v>
      </c>
      <c r="G19" s="54">
        <v>70</v>
      </c>
      <c r="H19" s="55">
        <v>758</v>
      </c>
    </row>
    <row r="20" spans="1:8" ht="15.75" thickBot="1" x14ac:dyDescent="0.3">
      <c r="A20" s="315"/>
      <c r="B20" s="81" t="s">
        <v>238</v>
      </c>
      <c r="C20" s="82">
        <v>398239</v>
      </c>
      <c r="D20" s="83">
        <v>1799796</v>
      </c>
      <c r="E20" s="83">
        <v>59129</v>
      </c>
      <c r="F20" s="83">
        <v>1453324</v>
      </c>
      <c r="G20" s="82">
        <v>2850000</v>
      </c>
      <c r="H20" s="83">
        <v>22872</v>
      </c>
    </row>
    <row r="21" spans="1:8" ht="16.5" thickTop="1" thickBot="1" x14ac:dyDescent="0.3">
      <c r="A21" s="314" t="s">
        <v>246</v>
      </c>
      <c r="B21" s="55" t="s">
        <v>237</v>
      </c>
      <c r="C21" s="61">
        <v>3031</v>
      </c>
      <c r="D21" s="55">
        <v>314</v>
      </c>
      <c r="E21" s="58">
        <v>1911</v>
      </c>
      <c r="F21" s="55">
        <v>394</v>
      </c>
      <c r="G21" s="54" t="s">
        <v>15</v>
      </c>
      <c r="H21" s="55">
        <v>739</v>
      </c>
    </row>
    <row r="22" spans="1:8" ht="15.75" thickBot="1" x14ac:dyDescent="0.3">
      <c r="A22" s="315"/>
      <c r="B22" s="81" t="s">
        <v>238</v>
      </c>
      <c r="C22" s="82">
        <v>420721</v>
      </c>
      <c r="D22" s="83">
        <v>2240557</v>
      </c>
      <c r="E22" s="83">
        <v>63298</v>
      </c>
      <c r="F22" s="83">
        <v>1642641</v>
      </c>
      <c r="G22" s="84" t="s">
        <v>15</v>
      </c>
      <c r="H22" s="83">
        <v>23185</v>
      </c>
    </row>
    <row r="23" spans="1:8" ht="16.5" thickTop="1" thickBot="1" x14ac:dyDescent="0.3">
      <c r="A23" s="314" t="s">
        <v>247</v>
      </c>
      <c r="B23" s="55" t="s">
        <v>237</v>
      </c>
      <c r="C23" s="61">
        <v>3388</v>
      </c>
      <c r="D23" s="55">
        <v>92</v>
      </c>
      <c r="E23" s="58">
        <v>1235</v>
      </c>
      <c r="F23" s="55">
        <v>318</v>
      </c>
      <c r="G23" s="54">
        <v>77</v>
      </c>
      <c r="H23" s="55">
        <v>403</v>
      </c>
    </row>
    <row r="24" spans="1:8" ht="15.75" thickBot="1" x14ac:dyDescent="0.3">
      <c r="A24" s="315"/>
      <c r="B24" s="81" t="s">
        <v>238</v>
      </c>
      <c r="C24" s="82">
        <v>469928</v>
      </c>
      <c r="D24" s="83">
        <v>2334565</v>
      </c>
      <c r="E24" s="83">
        <v>73825</v>
      </c>
      <c r="F24" s="83">
        <v>1886095</v>
      </c>
      <c r="G24" s="82">
        <v>3600000</v>
      </c>
      <c r="H24" s="83">
        <v>24941</v>
      </c>
    </row>
    <row r="25" spans="1:8" ht="16.5" thickTop="1" thickBot="1" x14ac:dyDescent="0.3">
      <c r="A25" s="314" t="s">
        <v>248</v>
      </c>
      <c r="B25" s="55" t="s">
        <v>237</v>
      </c>
      <c r="C25" s="61">
        <v>2605</v>
      </c>
      <c r="D25" s="55">
        <v>8</v>
      </c>
      <c r="E25" s="58">
        <v>1218</v>
      </c>
      <c r="F25" s="55">
        <v>156</v>
      </c>
      <c r="G25" s="54">
        <v>77</v>
      </c>
      <c r="H25" s="55">
        <v>356</v>
      </c>
    </row>
    <row r="26" spans="1:8" ht="15.75" thickBot="1" x14ac:dyDescent="0.3">
      <c r="A26" s="315"/>
      <c r="B26" s="81" t="s">
        <v>238</v>
      </c>
      <c r="C26" s="82">
        <v>479585</v>
      </c>
      <c r="D26" s="83">
        <v>2176350</v>
      </c>
      <c r="E26" s="83">
        <v>65629</v>
      </c>
      <c r="F26" s="83">
        <v>1975793</v>
      </c>
      <c r="G26" s="82">
        <v>3600000</v>
      </c>
      <c r="H26" s="83">
        <v>24563</v>
      </c>
    </row>
    <row r="27" spans="1:8" ht="16.5" thickTop="1" thickBot="1" x14ac:dyDescent="0.3">
      <c r="A27" s="314" t="s">
        <v>249</v>
      </c>
      <c r="B27" s="55" t="s">
        <v>237</v>
      </c>
      <c r="C27" s="61">
        <v>2475</v>
      </c>
      <c r="D27" s="55">
        <v>85</v>
      </c>
      <c r="E27" s="55">
        <v>890</v>
      </c>
      <c r="F27" s="55">
        <v>16</v>
      </c>
      <c r="G27" s="54">
        <v>57</v>
      </c>
      <c r="H27" s="55">
        <v>467</v>
      </c>
    </row>
    <row r="28" spans="1:8" ht="15.75" thickBot="1" x14ac:dyDescent="0.3">
      <c r="A28" s="315"/>
      <c r="B28" s="81" t="s">
        <v>238</v>
      </c>
      <c r="C28" s="82">
        <v>486653</v>
      </c>
      <c r="D28" s="83">
        <v>2400000</v>
      </c>
      <c r="E28" s="83">
        <v>71593</v>
      </c>
      <c r="F28" s="83">
        <v>2300804</v>
      </c>
      <c r="G28" s="82">
        <v>3300000</v>
      </c>
      <c r="H28" s="83">
        <v>24665</v>
      </c>
    </row>
    <row r="29" spans="1:8" ht="15.75" thickTop="1" x14ac:dyDescent="0.25">
      <c r="A29" s="17" t="s">
        <v>250</v>
      </c>
    </row>
    <row r="30" spans="1:8" x14ac:dyDescent="0.25">
      <c r="A30" s="17" t="s">
        <v>251</v>
      </c>
    </row>
    <row r="31" spans="1:8" x14ac:dyDescent="0.25">
      <c r="A31" s="17" t="s">
        <v>252</v>
      </c>
    </row>
    <row r="32" spans="1:8" x14ac:dyDescent="0.25">
      <c r="A32" s="17" t="s">
        <v>24</v>
      </c>
    </row>
  </sheetData>
  <mergeCells count="17">
    <mergeCell ref="A1:H1"/>
    <mergeCell ref="A2:H2"/>
    <mergeCell ref="A3:H3"/>
    <mergeCell ref="A4:A6"/>
    <mergeCell ref="B4:B6"/>
    <mergeCell ref="J4:J6"/>
    <mergeCell ref="A21:A22"/>
    <mergeCell ref="A23:A24"/>
    <mergeCell ref="A25:A26"/>
    <mergeCell ref="A27:A28"/>
    <mergeCell ref="A9:A10"/>
    <mergeCell ref="A11:A12"/>
    <mergeCell ref="A13:A14"/>
    <mergeCell ref="A15:A16"/>
    <mergeCell ref="A17:A18"/>
    <mergeCell ref="A19:A20"/>
    <mergeCell ref="A7:A8"/>
  </mergeCells>
  <hyperlinks>
    <hyperlink ref="J4:J6" location="TOC!A1" display="Back to Table of Conte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workbookViewId="0">
      <selection activeCell="H7" sqref="H7"/>
    </sheetView>
  </sheetViews>
  <sheetFormatPr defaultRowHeight="15" x14ac:dyDescent="0.25"/>
  <cols>
    <col min="1" max="1" width="105.140625" customWidth="1"/>
  </cols>
  <sheetData>
    <row r="1" spans="1:3" x14ac:dyDescent="0.25">
      <c r="A1" s="212" t="s">
        <v>2165</v>
      </c>
    </row>
    <row r="2" spans="1:3" ht="15.75" thickBot="1" x14ac:dyDescent="0.3">
      <c r="A2" s="213"/>
    </row>
    <row r="3" spans="1:3" ht="77.25" thickBot="1" x14ac:dyDescent="0.3">
      <c r="A3" s="213" t="s">
        <v>2166</v>
      </c>
      <c r="C3" s="216" t="s">
        <v>2199</v>
      </c>
    </row>
    <row r="4" spans="1:3" ht="11.25" customHeight="1" x14ac:dyDescent="0.25">
      <c r="A4" s="213"/>
    </row>
    <row r="5" spans="1:3" ht="102" x14ac:dyDescent="0.25">
      <c r="A5" s="213" t="s">
        <v>2167</v>
      </c>
    </row>
    <row r="6" spans="1:3" ht="11.25" customHeight="1" x14ac:dyDescent="0.25">
      <c r="A6" s="213"/>
    </row>
    <row r="7" spans="1:3" ht="89.25" x14ac:dyDescent="0.25">
      <c r="A7" s="213" t="s">
        <v>2168</v>
      </c>
    </row>
    <row r="8" spans="1:3" ht="11.25" customHeight="1" x14ac:dyDescent="0.25">
      <c r="A8" s="213"/>
    </row>
    <row r="9" spans="1:3" ht="89.25" x14ac:dyDescent="0.25">
      <c r="A9" s="213" t="s">
        <v>2169</v>
      </c>
    </row>
    <row r="10" spans="1:3" ht="11.25" customHeight="1" x14ac:dyDescent="0.25">
      <c r="A10" s="213"/>
    </row>
    <row r="11" spans="1:3" ht="51" x14ac:dyDescent="0.25">
      <c r="A11" s="213" t="s">
        <v>2170</v>
      </c>
    </row>
    <row r="12" spans="1:3" ht="11.25" customHeight="1" x14ac:dyDescent="0.25">
      <c r="A12" s="213"/>
    </row>
    <row r="13" spans="1:3" ht="25.5" x14ac:dyDescent="0.25">
      <c r="A13" s="213" t="s">
        <v>2171</v>
      </c>
    </row>
    <row r="14" spans="1:3" ht="11.25" customHeight="1" x14ac:dyDescent="0.25">
      <c r="A14" s="213"/>
    </row>
    <row r="15" spans="1:3" ht="76.5" x14ac:dyDescent="0.25">
      <c r="A15" s="213" t="s">
        <v>2172</v>
      </c>
    </row>
    <row r="16" spans="1:3" ht="11.25" customHeight="1" x14ac:dyDescent="0.25">
      <c r="A16" s="213"/>
    </row>
    <row r="17" spans="1:1" ht="76.5" x14ac:dyDescent="0.25">
      <c r="A17" s="213" t="s">
        <v>2173</v>
      </c>
    </row>
    <row r="18" spans="1:1" ht="11.25" customHeight="1" x14ac:dyDescent="0.25">
      <c r="A18" s="213"/>
    </row>
    <row r="19" spans="1:1" ht="25.5" x14ac:dyDescent="0.25">
      <c r="A19" s="213" t="s">
        <v>2174</v>
      </c>
    </row>
    <row r="20" spans="1:1" ht="11.25" customHeight="1" x14ac:dyDescent="0.25">
      <c r="A20" s="213"/>
    </row>
    <row r="21" spans="1:1" x14ac:dyDescent="0.25">
      <c r="A21" s="213" t="s">
        <v>2175</v>
      </c>
    </row>
    <row r="22" spans="1:1" x14ac:dyDescent="0.25">
      <c r="A22" s="213" t="s">
        <v>2176</v>
      </c>
    </row>
    <row r="23" spans="1:1" x14ac:dyDescent="0.25">
      <c r="A23" s="213" t="s">
        <v>2177</v>
      </c>
    </row>
    <row r="24" spans="1:1" x14ac:dyDescent="0.25">
      <c r="A24" s="213" t="s">
        <v>2178</v>
      </c>
    </row>
    <row r="25" spans="1:1" ht="25.5" x14ac:dyDescent="0.25">
      <c r="A25" s="213" t="s">
        <v>2179</v>
      </c>
    </row>
    <row r="26" spans="1:1" x14ac:dyDescent="0.25">
      <c r="A26" s="213" t="s">
        <v>2180</v>
      </c>
    </row>
    <row r="27" spans="1:1" x14ac:dyDescent="0.25">
      <c r="A27" s="213" t="s">
        <v>2181</v>
      </c>
    </row>
    <row r="28" spans="1:1" x14ac:dyDescent="0.25">
      <c r="A28" s="213" t="s">
        <v>2182</v>
      </c>
    </row>
    <row r="29" spans="1:1" x14ac:dyDescent="0.25">
      <c r="A29" s="213" t="s">
        <v>2183</v>
      </c>
    </row>
    <row r="30" spans="1:1" ht="38.25" x14ac:dyDescent="0.25">
      <c r="A30" s="213" t="s">
        <v>2184</v>
      </c>
    </row>
    <row r="31" spans="1:1" ht="11.25" customHeight="1" x14ac:dyDescent="0.25">
      <c r="A31" s="213"/>
    </row>
    <row r="32" spans="1:1" ht="38.25" x14ac:dyDescent="0.25">
      <c r="A32" s="213" t="s">
        <v>2185</v>
      </c>
    </row>
    <row r="33" spans="1:1" ht="11.25" customHeight="1" x14ac:dyDescent="0.25">
      <c r="A33" s="213"/>
    </row>
    <row r="34" spans="1:1" ht="38.25" x14ac:dyDescent="0.25">
      <c r="A34" s="213" t="s">
        <v>2186</v>
      </c>
    </row>
    <row r="35" spans="1:1" ht="11.25" customHeight="1" x14ac:dyDescent="0.25">
      <c r="A35" s="213" t="s">
        <v>2187</v>
      </c>
    </row>
    <row r="36" spans="1:1" ht="102" x14ac:dyDescent="0.25">
      <c r="A36" s="213" t="s">
        <v>2188</v>
      </c>
    </row>
    <row r="37" spans="1:1" ht="11.25" customHeight="1" x14ac:dyDescent="0.25">
      <c r="A37" s="213"/>
    </row>
    <row r="38" spans="1:1" ht="102" x14ac:dyDescent="0.25">
      <c r="A38" s="213" t="s">
        <v>2189</v>
      </c>
    </row>
    <row r="39" spans="1:1" ht="11.25" customHeight="1" x14ac:dyDescent="0.25">
      <c r="A39" s="213"/>
    </row>
    <row r="40" spans="1:1" ht="51" x14ac:dyDescent="0.25">
      <c r="A40" s="213" t="s">
        <v>2190</v>
      </c>
    </row>
    <row r="41" spans="1:1" ht="11.25" customHeight="1" x14ac:dyDescent="0.25">
      <c r="A41" s="213"/>
    </row>
    <row r="42" spans="1:1" ht="102" x14ac:dyDescent="0.25">
      <c r="A42" s="213" t="s">
        <v>2191</v>
      </c>
    </row>
    <row r="43" spans="1:1" ht="11.25" customHeight="1" x14ac:dyDescent="0.25">
      <c r="A43" s="213"/>
    </row>
    <row r="44" spans="1:1" ht="89.25" x14ac:dyDescent="0.25">
      <c r="A44" s="213" t="s">
        <v>2192</v>
      </c>
    </row>
    <row r="45" spans="1:1" ht="11.25" customHeight="1" x14ac:dyDescent="0.25">
      <c r="A45" s="213"/>
    </row>
    <row r="46" spans="1:1" ht="51" x14ac:dyDescent="0.25">
      <c r="A46" s="213" t="s">
        <v>2193</v>
      </c>
    </row>
    <row r="47" spans="1:1" ht="11.25" customHeight="1" x14ac:dyDescent="0.25">
      <c r="A47" s="213"/>
    </row>
    <row r="48" spans="1:1" ht="38.25" x14ac:dyDescent="0.25">
      <c r="A48" s="213" t="s">
        <v>2194</v>
      </c>
    </row>
    <row r="49" spans="1:1" ht="11.25" customHeight="1" x14ac:dyDescent="0.25">
      <c r="A49" s="213"/>
    </row>
    <row r="50" spans="1:1" ht="11.25" customHeight="1" x14ac:dyDescent="0.25">
      <c r="A50" s="213"/>
    </row>
    <row r="51" spans="1:1" ht="11.25" customHeight="1" x14ac:dyDescent="0.25">
      <c r="A51" s="213"/>
    </row>
    <row r="52" spans="1:1" ht="25.5" x14ac:dyDescent="0.25">
      <c r="A52" s="213" t="s">
        <v>2195</v>
      </c>
    </row>
    <row r="53" spans="1:1" ht="11.25" customHeight="1" x14ac:dyDescent="0.25">
      <c r="A53" s="213"/>
    </row>
    <row r="54" spans="1:1" ht="76.5" x14ac:dyDescent="0.25">
      <c r="A54" s="214" t="s">
        <v>2196</v>
      </c>
    </row>
    <row r="55" spans="1:1" ht="11.25" customHeight="1" x14ac:dyDescent="0.25">
      <c r="A55" s="213"/>
    </row>
    <row r="56" spans="1:1" ht="76.5" x14ac:dyDescent="0.25">
      <c r="A56" s="214" t="s">
        <v>2197</v>
      </c>
    </row>
    <row r="57" spans="1:1" ht="11.25" customHeight="1" x14ac:dyDescent="0.25">
      <c r="A57" s="214"/>
    </row>
    <row r="58" spans="1:1" ht="102" x14ac:dyDescent="0.25">
      <c r="A58" s="214" t="s">
        <v>2198</v>
      </c>
    </row>
    <row r="59" spans="1:1" x14ac:dyDescent="0.25">
      <c r="A59" s="214"/>
    </row>
  </sheetData>
  <hyperlinks>
    <hyperlink ref="C3" location="TOC!A1" display="Back to Table of Contents"/>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7" workbookViewId="0">
      <selection activeCell="J7" sqref="J1:K1048576"/>
    </sheetView>
  </sheetViews>
  <sheetFormatPr defaultRowHeight="15" x14ac:dyDescent="0.25"/>
  <sheetData>
    <row r="1" spans="1:11" x14ac:dyDescent="0.25">
      <c r="A1" s="304" t="s">
        <v>199</v>
      </c>
      <c r="B1" s="304"/>
      <c r="C1" s="304"/>
      <c r="D1" s="304"/>
      <c r="E1" s="304"/>
      <c r="F1" s="304"/>
      <c r="G1" s="304"/>
      <c r="H1" s="304"/>
      <c r="I1" s="304"/>
    </row>
    <row r="2" spans="1:11" ht="15.75" thickBot="1" x14ac:dyDescent="0.3">
      <c r="A2" s="305" t="s">
        <v>217</v>
      </c>
      <c r="B2" s="305"/>
      <c r="C2" s="305"/>
      <c r="D2" s="305"/>
      <c r="E2" s="305"/>
      <c r="F2" s="305"/>
      <c r="G2" s="305"/>
      <c r="H2" s="305"/>
      <c r="I2" s="305"/>
    </row>
    <row r="3" spans="1:11" ht="15.75" thickBot="1" x14ac:dyDescent="0.3">
      <c r="A3" s="318" t="s">
        <v>253</v>
      </c>
      <c r="B3" s="319"/>
      <c r="C3" s="319"/>
      <c r="D3" s="319"/>
      <c r="E3" s="319"/>
      <c r="F3" s="319"/>
      <c r="G3" s="319"/>
      <c r="H3" s="319"/>
      <c r="I3" s="320"/>
    </row>
    <row r="4" spans="1:11" ht="15.75" thickBot="1" x14ac:dyDescent="0.3">
      <c r="A4" s="321" t="s">
        <v>254</v>
      </c>
      <c r="B4" s="322"/>
      <c r="C4" s="322"/>
      <c r="D4" s="322"/>
      <c r="E4" s="322"/>
      <c r="F4" s="322"/>
      <c r="G4" s="322"/>
      <c r="H4" s="322"/>
      <c r="I4" s="323"/>
      <c r="K4" s="217" t="s">
        <v>2199</v>
      </c>
    </row>
    <row r="5" spans="1:11" ht="45.75" thickBot="1" x14ac:dyDescent="0.3">
      <c r="A5" s="85" t="s">
        <v>255</v>
      </c>
      <c r="B5" s="86" t="s">
        <v>256</v>
      </c>
      <c r="C5" s="86" t="s">
        <v>257</v>
      </c>
      <c r="D5" s="86" t="s">
        <v>258</v>
      </c>
      <c r="E5" s="86" t="s">
        <v>6</v>
      </c>
      <c r="F5" s="86" t="s">
        <v>27</v>
      </c>
      <c r="G5" s="86" t="s">
        <v>259</v>
      </c>
      <c r="H5" s="87" t="s">
        <v>29</v>
      </c>
      <c r="I5" s="56" t="s">
        <v>204</v>
      </c>
      <c r="K5" s="218"/>
    </row>
    <row r="6" spans="1:11" ht="15.75" thickBot="1" x14ac:dyDescent="0.3">
      <c r="A6" s="56">
        <v>1992</v>
      </c>
      <c r="B6" s="88">
        <v>0.02</v>
      </c>
      <c r="C6" s="55" t="s">
        <v>15</v>
      </c>
      <c r="D6" s="55" t="s">
        <v>15</v>
      </c>
      <c r="E6" s="55" t="s">
        <v>15</v>
      </c>
      <c r="F6" s="55" t="s">
        <v>15</v>
      </c>
      <c r="G6" s="55" t="s">
        <v>15</v>
      </c>
      <c r="H6" s="55" t="s">
        <v>15</v>
      </c>
      <c r="I6" s="55" t="s">
        <v>15</v>
      </c>
      <c r="K6" s="219"/>
    </row>
    <row r="7" spans="1:11" ht="15.75" thickBot="1" x14ac:dyDescent="0.3">
      <c r="A7" s="56">
        <v>1993</v>
      </c>
      <c r="B7" s="88">
        <v>4.1000000000000002E-2</v>
      </c>
      <c r="C7" s="55" t="s">
        <v>15</v>
      </c>
      <c r="D7" s="55" t="s">
        <v>15</v>
      </c>
      <c r="E7" s="88">
        <v>5.8000000000000003E-2</v>
      </c>
      <c r="F7" s="55" t="s">
        <v>15</v>
      </c>
      <c r="G7" s="55" t="s">
        <v>15</v>
      </c>
      <c r="H7" s="55" t="s">
        <v>15</v>
      </c>
      <c r="I7" s="55" t="s">
        <v>15</v>
      </c>
    </row>
    <row r="8" spans="1:11" ht="15.75" thickBot="1" x14ac:dyDescent="0.3">
      <c r="A8" s="56">
        <v>1994</v>
      </c>
      <c r="B8" s="88">
        <v>6.5000000000000002E-2</v>
      </c>
      <c r="C8" s="55" t="s">
        <v>15</v>
      </c>
      <c r="D8" s="55" t="s">
        <v>15</v>
      </c>
      <c r="E8" s="88">
        <v>7.4999999999999997E-2</v>
      </c>
      <c r="F8" s="55" t="s">
        <v>15</v>
      </c>
      <c r="G8" s="55" t="s">
        <v>15</v>
      </c>
      <c r="H8" s="55" t="s">
        <v>15</v>
      </c>
      <c r="I8" s="55" t="s">
        <v>15</v>
      </c>
    </row>
    <row r="9" spans="1:11" ht="15.75" thickBot="1" x14ac:dyDescent="0.3">
      <c r="A9" s="56">
        <v>1995</v>
      </c>
      <c r="B9" s="88">
        <v>6.3E-2</v>
      </c>
      <c r="C9" s="55" t="s">
        <v>15</v>
      </c>
      <c r="D9" s="55" t="s">
        <v>15</v>
      </c>
      <c r="E9" s="88">
        <v>0.112</v>
      </c>
      <c r="F9" s="55" t="s">
        <v>15</v>
      </c>
      <c r="G9" s="55" t="s">
        <v>15</v>
      </c>
      <c r="H9" s="55" t="s">
        <v>15</v>
      </c>
      <c r="I9" s="55" t="s">
        <v>15</v>
      </c>
    </row>
    <row r="10" spans="1:11" ht="15.75" thickBot="1" x14ac:dyDescent="0.3">
      <c r="A10" s="56">
        <v>1996</v>
      </c>
      <c r="B10" s="88">
        <v>6.4000000000000001E-2</v>
      </c>
      <c r="C10" s="55" t="s">
        <v>15</v>
      </c>
      <c r="D10" s="55" t="s">
        <v>15</v>
      </c>
      <c r="E10" s="88">
        <v>0.14000000000000001</v>
      </c>
      <c r="F10" s="88">
        <v>0.999</v>
      </c>
      <c r="G10" s="88">
        <v>1</v>
      </c>
      <c r="H10" s="88">
        <v>0.02</v>
      </c>
      <c r="I10" s="88">
        <v>1</v>
      </c>
    </row>
    <row r="11" spans="1:11" ht="15.75" thickBot="1" x14ac:dyDescent="0.3">
      <c r="A11" s="56">
        <v>1997</v>
      </c>
      <c r="B11" s="88">
        <v>5.6000000000000001E-2</v>
      </c>
      <c r="C11" s="55" t="s">
        <v>15</v>
      </c>
      <c r="D11" s="55" t="s">
        <v>15</v>
      </c>
      <c r="E11" s="88">
        <v>0.13800000000000001</v>
      </c>
      <c r="F11" s="88">
        <v>1</v>
      </c>
      <c r="G11" s="88">
        <v>1</v>
      </c>
      <c r="H11" s="88">
        <v>0.02</v>
      </c>
      <c r="I11" s="88">
        <v>1</v>
      </c>
    </row>
    <row r="12" spans="1:11" ht="15.75" thickBot="1" x14ac:dyDescent="0.3">
      <c r="A12" s="56">
        <v>1998</v>
      </c>
      <c r="B12" s="88">
        <v>6.5000000000000002E-2</v>
      </c>
      <c r="C12" s="55" t="s">
        <v>15</v>
      </c>
      <c r="D12" s="55" t="s">
        <v>15</v>
      </c>
      <c r="E12" s="88">
        <v>0.13200000000000001</v>
      </c>
      <c r="F12" s="88">
        <v>1</v>
      </c>
      <c r="G12" s="88">
        <v>1</v>
      </c>
      <c r="H12" s="88">
        <v>0.31900000000000001</v>
      </c>
      <c r="I12" s="88">
        <v>1</v>
      </c>
    </row>
    <row r="13" spans="1:11" ht="15.75" thickBot="1" x14ac:dyDescent="0.3">
      <c r="A13" s="56">
        <v>1999</v>
      </c>
      <c r="B13" s="88">
        <v>7.4999999999999997E-2</v>
      </c>
      <c r="C13" s="55" t="s">
        <v>15</v>
      </c>
      <c r="D13" s="55" t="s">
        <v>15</v>
      </c>
      <c r="E13" s="88">
        <v>0.114</v>
      </c>
      <c r="F13" s="88">
        <v>1</v>
      </c>
      <c r="G13" s="88">
        <v>1</v>
      </c>
      <c r="H13" s="88">
        <v>0.32600000000000001</v>
      </c>
      <c r="I13" s="88">
        <v>1</v>
      </c>
    </row>
    <row r="14" spans="1:11" ht="15.75" thickBot="1" x14ac:dyDescent="0.3">
      <c r="A14" s="56">
        <v>2000</v>
      </c>
      <c r="B14" s="88">
        <v>7.9000000000000001E-2</v>
      </c>
      <c r="C14" s="55" t="s">
        <v>15</v>
      </c>
      <c r="D14" s="55" t="s">
        <v>15</v>
      </c>
      <c r="E14" s="88">
        <v>8.5000000000000006E-2</v>
      </c>
      <c r="F14" s="88">
        <v>1</v>
      </c>
      <c r="G14" s="88">
        <v>1</v>
      </c>
      <c r="H14" s="88">
        <v>0.32700000000000001</v>
      </c>
      <c r="I14" s="88">
        <v>1</v>
      </c>
    </row>
    <row r="15" spans="1:11" ht="15.75" thickBot="1" x14ac:dyDescent="0.3">
      <c r="A15" s="56">
        <v>2001</v>
      </c>
      <c r="B15" s="88">
        <v>9.8000000000000004E-2</v>
      </c>
      <c r="C15" s="55" t="s">
        <v>15</v>
      </c>
      <c r="D15" s="55" t="s">
        <v>15</v>
      </c>
      <c r="E15" s="88">
        <v>5.8000000000000003E-2</v>
      </c>
      <c r="F15" s="88">
        <v>1</v>
      </c>
      <c r="G15" s="88">
        <v>1</v>
      </c>
      <c r="H15" s="88">
        <v>0.373</v>
      </c>
      <c r="I15" s="88">
        <v>1</v>
      </c>
    </row>
    <row r="16" spans="1:11" ht="15.75" thickBot="1" x14ac:dyDescent="0.3">
      <c r="A16" s="56">
        <v>2002</v>
      </c>
      <c r="B16" s="88">
        <v>0.11799999999999999</v>
      </c>
      <c r="C16" s="55" t="s">
        <v>15</v>
      </c>
      <c r="D16" s="55" t="s">
        <v>15</v>
      </c>
      <c r="E16" s="88">
        <v>5.0999999999999997E-2</v>
      </c>
      <c r="F16" s="88">
        <v>1</v>
      </c>
      <c r="G16" s="88">
        <v>1</v>
      </c>
      <c r="H16" s="88">
        <v>0.36499999999999999</v>
      </c>
      <c r="I16" s="88">
        <v>1</v>
      </c>
    </row>
    <row r="17" spans="1:9" ht="15.75" thickBot="1" x14ac:dyDescent="0.3">
      <c r="A17" s="56">
        <v>2003</v>
      </c>
      <c r="B17" s="88">
        <v>0.13</v>
      </c>
      <c r="C17" s="55" t="s">
        <v>15</v>
      </c>
      <c r="D17" s="55" t="s">
        <v>15</v>
      </c>
      <c r="E17" s="88">
        <v>5.0999999999999997E-2</v>
      </c>
      <c r="F17" s="88">
        <v>1</v>
      </c>
      <c r="G17" s="88">
        <v>1</v>
      </c>
      <c r="H17" s="88">
        <v>0.40300000000000002</v>
      </c>
      <c r="I17" s="88">
        <v>1</v>
      </c>
    </row>
    <row r="18" spans="1:9" ht="15.75" thickBot="1" x14ac:dyDescent="0.3">
      <c r="A18" s="56">
        <v>2004</v>
      </c>
      <c r="B18" s="88">
        <v>0.13300000000000001</v>
      </c>
      <c r="C18" s="55" t="s">
        <v>15</v>
      </c>
      <c r="D18" s="55" t="s">
        <v>15</v>
      </c>
      <c r="E18" s="88">
        <v>5.0999999999999997E-2</v>
      </c>
      <c r="F18" s="88">
        <v>1</v>
      </c>
      <c r="G18" s="88">
        <v>0.98899999999999999</v>
      </c>
      <c r="H18" s="88">
        <v>0.40300000000000002</v>
      </c>
      <c r="I18" s="88">
        <v>1</v>
      </c>
    </row>
    <row r="19" spans="1:9" ht="15.75" thickBot="1" x14ac:dyDescent="0.3">
      <c r="A19" s="56">
        <v>2005</v>
      </c>
      <c r="B19" s="88">
        <v>0.16</v>
      </c>
      <c r="C19" s="55" t="s">
        <v>15</v>
      </c>
      <c r="D19" s="55" t="s">
        <v>15</v>
      </c>
      <c r="E19" s="88">
        <v>4.9000000000000002E-2</v>
      </c>
      <c r="F19" s="88">
        <v>1</v>
      </c>
      <c r="G19" s="88">
        <v>1</v>
      </c>
      <c r="H19" s="88">
        <v>0.41499999999999998</v>
      </c>
      <c r="I19" s="88">
        <v>1</v>
      </c>
    </row>
    <row r="20" spans="1:9" ht="15.75" thickBot="1" x14ac:dyDescent="0.3">
      <c r="A20" s="56">
        <v>2006</v>
      </c>
      <c r="B20" s="88">
        <v>0.20799999999999999</v>
      </c>
      <c r="C20" s="88">
        <v>0.99299999999999999</v>
      </c>
      <c r="D20" s="88">
        <v>0.11</v>
      </c>
      <c r="E20" s="88">
        <v>6.4000000000000001E-2</v>
      </c>
      <c r="F20" s="88">
        <v>1</v>
      </c>
      <c r="G20" s="88">
        <v>0.98</v>
      </c>
      <c r="H20" s="88">
        <v>0.58199999999999996</v>
      </c>
      <c r="I20" s="88">
        <v>1</v>
      </c>
    </row>
    <row r="21" spans="1:9" ht="15.75" thickBot="1" x14ac:dyDescent="0.3">
      <c r="A21" s="56">
        <v>2007</v>
      </c>
      <c r="B21" s="88">
        <v>0.224</v>
      </c>
      <c r="C21" s="88">
        <v>0.995</v>
      </c>
      <c r="D21" s="88">
        <v>0.10199999999999999</v>
      </c>
      <c r="E21" s="88">
        <v>5.2999999999999999E-2</v>
      </c>
      <c r="F21" s="88">
        <v>1</v>
      </c>
      <c r="G21" s="88">
        <v>0.98399999999999999</v>
      </c>
      <c r="H21" s="88">
        <v>0.58799999999999997</v>
      </c>
      <c r="I21" s="88">
        <v>1</v>
      </c>
    </row>
    <row r="22" spans="1:9" ht="15.75" thickBot="1" x14ac:dyDescent="0.3">
      <c r="A22" s="56">
        <v>2008</v>
      </c>
      <c r="B22" s="88">
        <v>0.316</v>
      </c>
      <c r="C22" s="88">
        <v>0.99099999999999999</v>
      </c>
      <c r="D22" s="88">
        <v>3.5999999999999997E-2</v>
      </c>
      <c r="E22" s="88">
        <v>0.109</v>
      </c>
      <c r="F22" s="88">
        <v>1</v>
      </c>
      <c r="G22" s="88">
        <v>0.99199999999999999</v>
      </c>
      <c r="H22" s="88">
        <v>0.63</v>
      </c>
      <c r="I22" s="88">
        <v>1</v>
      </c>
    </row>
    <row r="23" spans="1:9" ht="15.75" thickBot="1" x14ac:dyDescent="0.3">
      <c r="A23" s="56">
        <v>2009</v>
      </c>
      <c r="B23" s="88">
        <v>0.30399999999999999</v>
      </c>
      <c r="C23" s="88">
        <v>0.995</v>
      </c>
      <c r="D23" s="88">
        <v>0.1</v>
      </c>
      <c r="E23" s="88">
        <v>0.105</v>
      </c>
      <c r="F23" s="88">
        <v>1</v>
      </c>
      <c r="G23" s="88">
        <v>0.98199999999999998</v>
      </c>
      <c r="H23" s="88">
        <v>0.47699999999999998</v>
      </c>
      <c r="I23" s="88">
        <v>1</v>
      </c>
    </row>
    <row r="24" spans="1:9" ht="15.75" thickBot="1" x14ac:dyDescent="0.3">
      <c r="A24" s="56">
        <v>2010</v>
      </c>
      <c r="B24" s="88">
        <v>0.33500000000000002</v>
      </c>
      <c r="C24" s="88">
        <v>0.995</v>
      </c>
      <c r="D24" s="88">
        <v>0.113</v>
      </c>
      <c r="E24" s="88">
        <v>0.08</v>
      </c>
      <c r="F24" s="88">
        <v>1</v>
      </c>
      <c r="G24" s="88">
        <v>0.98299999999999998</v>
      </c>
      <c r="H24" s="88">
        <v>0.47599999999999998</v>
      </c>
      <c r="I24" s="88">
        <v>1</v>
      </c>
    </row>
    <row r="25" spans="1:9" ht="15.75" thickBot="1" x14ac:dyDescent="0.3">
      <c r="A25" s="56">
        <v>2011</v>
      </c>
      <c r="B25" s="88">
        <v>0.36599999999999999</v>
      </c>
      <c r="C25" s="88">
        <v>0.998</v>
      </c>
      <c r="D25" s="88">
        <v>0.11600000000000001</v>
      </c>
      <c r="E25" s="88">
        <v>7.6999999999999999E-2</v>
      </c>
      <c r="F25" s="88">
        <v>1</v>
      </c>
      <c r="G25" s="88">
        <v>0.98399999999999999</v>
      </c>
      <c r="H25" s="88">
        <v>0.45500000000000002</v>
      </c>
      <c r="I25" s="88">
        <v>1</v>
      </c>
    </row>
    <row r="26" spans="1:9" ht="15.75" thickBot="1" x14ac:dyDescent="0.3">
      <c r="A26" s="56">
        <v>2013</v>
      </c>
      <c r="B26" s="88">
        <v>0.40400000000000003</v>
      </c>
      <c r="C26" s="88">
        <v>0.99199999999999999</v>
      </c>
      <c r="D26" s="88">
        <v>0.16600000000000001</v>
      </c>
      <c r="E26" s="88">
        <v>8.3000000000000004E-2</v>
      </c>
      <c r="F26" s="88">
        <v>1</v>
      </c>
      <c r="G26" s="88">
        <v>0.98399999999999999</v>
      </c>
      <c r="H26" s="88">
        <v>0.52600000000000002</v>
      </c>
      <c r="I26" s="88">
        <v>1</v>
      </c>
    </row>
    <row r="27" spans="1:9" x14ac:dyDescent="0.25">
      <c r="A27" s="17" t="s">
        <v>250</v>
      </c>
    </row>
    <row r="28" spans="1:9" x14ac:dyDescent="0.25">
      <c r="A28" s="17" t="s">
        <v>260</v>
      </c>
    </row>
    <row r="29" spans="1:9" x14ac:dyDescent="0.25">
      <c r="A29" s="17" t="s">
        <v>261</v>
      </c>
    </row>
    <row r="30" spans="1:9" x14ac:dyDescent="0.25">
      <c r="A30" s="17" t="s">
        <v>262</v>
      </c>
    </row>
    <row r="31" spans="1:9" x14ac:dyDescent="0.25">
      <c r="A31" s="17" t="s">
        <v>24</v>
      </c>
    </row>
  </sheetData>
  <mergeCells count="5">
    <mergeCell ref="A1:I1"/>
    <mergeCell ref="A2:I2"/>
    <mergeCell ref="A3:I3"/>
    <mergeCell ref="A4:I4"/>
    <mergeCell ref="K4:K6"/>
  </mergeCells>
  <hyperlinks>
    <hyperlink ref="K4:K6" location="TOC!A1" display="Back to Table of Content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22" workbookViewId="0">
      <selection activeCell="H22" sqref="H1:I1048576"/>
    </sheetView>
  </sheetViews>
  <sheetFormatPr defaultRowHeight="15" x14ac:dyDescent="0.25"/>
  <sheetData>
    <row r="1" spans="1:9" x14ac:dyDescent="0.25">
      <c r="A1" s="304" t="s">
        <v>263</v>
      </c>
      <c r="B1" s="304"/>
      <c r="C1" s="304"/>
      <c r="D1" s="304"/>
      <c r="E1" s="304"/>
      <c r="F1" s="304"/>
      <c r="G1" s="304"/>
    </row>
    <row r="2" spans="1:9" ht="21" customHeight="1" thickBot="1" x14ac:dyDescent="0.3">
      <c r="A2" s="305" t="s">
        <v>217</v>
      </c>
      <c r="B2" s="305"/>
      <c r="C2" s="305"/>
      <c r="D2" s="305"/>
      <c r="E2" s="305"/>
      <c r="F2" s="305"/>
      <c r="G2" s="305"/>
    </row>
    <row r="3" spans="1:9" ht="15.75" thickBot="1" x14ac:dyDescent="0.3">
      <c r="A3" s="318" t="s">
        <v>264</v>
      </c>
      <c r="B3" s="319"/>
      <c r="C3" s="319"/>
      <c r="D3" s="319"/>
      <c r="E3" s="319"/>
      <c r="F3" s="319"/>
      <c r="G3" s="320"/>
    </row>
    <row r="4" spans="1:9" ht="15.75" thickBot="1" x14ac:dyDescent="0.3">
      <c r="A4" s="321" t="s">
        <v>265</v>
      </c>
      <c r="B4" s="322"/>
      <c r="C4" s="322"/>
      <c r="D4" s="322"/>
      <c r="E4" s="322"/>
      <c r="F4" s="322"/>
      <c r="G4" s="323"/>
      <c r="I4" s="217" t="s">
        <v>2199</v>
      </c>
    </row>
    <row r="5" spans="1:9" ht="23.25" thickBot="1" x14ac:dyDescent="0.3">
      <c r="A5" s="85" t="s">
        <v>266</v>
      </c>
      <c r="B5" s="86" t="s">
        <v>256</v>
      </c>
      <c r="C5" s="86" t="s">
        <v>267</v>
      </c>
      <c r="D5" s="86" t="s">
        <v>6</v>
      </c>
      <c r="E5" s="86" t="s">
        <v>27</v>
      </c>
      <c r="F5" s="86" t="s">
        <v>268</v>
      </c>
      <c r="G5" s="57" t="s">
        <v>204</v>
      </c>
      <c r="I5" s="218"/>
    </row>
    <row r="6" spans="1:9" ht="15.75" thickBot="1" x14ac:dyDescent="0.3">
      <c r="A6" s="56">
        <v>1990</v>
      </c>
      <c r="B6" s="88">
        <v>0.40200000000000002</v>
      </c>
      <c r="C6" s="55" t="s">
        <v>15</v>
      </c>
      <c r="D6" s="55" t="s">
        <v>15</v>
      </c>
      <c r="E6" s="55" t="s">
        <v>15</v>
      </c>
      <c r="F6" s="55" t="s">
        <v>15</v>
      </c>
      <c r="G6" s="55" t="s">
        <v>15</v>
      </c>
      <c r="I6" s="219"/>
    </row>
    <row r="7" spans="1:9" ht="15.75" thickBot="1" x14ac:dyDescent="0.3">
      <c r="A7" s="56">
        <v>1991</v>
      </c>
      <c r="B7" s="88">
        <v>0.435</v>
      </c>
      <c r="C7" s="55" t="s">
        <v>15</v>
      </c>
      <c r="D7" s="55" t="s">
        <v>15</v>
      </c>
      <c r="E7" s="55" t="s">
        <v>15</v>
      </c>
      <c r="F7" s="55" t="s">
        <v>15</v>
      </c>
      <c r="G7" s="88">
        <v>0.32900000000000001</v>
      </c>
    </row>
    <row r="8" spans="1:9" ht="15.75" thickBot="1" x14ac:dyDescent="0.3">
      <c r="A8" s="56">
        <v>1992</v>
      </c>
      <c r="B8" s="88">
        <v>0.495</v>
      </c>
      <c r="C8" s="55" t="s">
        <v>15</v>
      </c>
      <c r="D8" s="55" t="s">
        <v>15</v>
      </c>
      <c r="E8" s="55" t="s">
        <v>15</v>
      </c>
      <c r="F8" s="55" t="s">
        <v>15</v>
      </c>
      <c r="G8" s="88">
        <v>0.42899999999999999</v>
      </c>
    </row>
    <row r="9" spans="1:9" ht="15.75" thickBot="1" x14ac:dyDescent="0.3">
      <c r="A9" s="56">
        <v>1993</v>
      </c>
      <c r="B9" s="88">
        <v>0.50800000000000001</v>
      </c>
      <c r="C9" s="88">
        <v>0.32400000000000001</v>
      </c>
      <c r="D9" s="88">
        <v>0.84699999999999998</v>
      </c>
      <c r="E9" s="88">
        <v>0.82799999999999996</v>
      </c>
      <c r="F9" s="88">
        <v>0.40699999999999997</v>
      </c>
      <c r="G9" s="88">
        <v>0.47</v>
      </c>
    </row>
    <row r="10" spans="1:9" ht="15.75" thickBot="1" x14ac:dyDescent="0.3">
      <c r="A10" s="56">
        <v>1994</v>
      </c>
      <c r="B10" s="88">
        <v>0.54900000000000004</v>
      </c>
      <c r="C10" s="88">
        <v>0.33300000000000002</v>
      </c>
      <c r="D10" s="88">
        <v>0.86899999999999999</v>
      </c>
      <c r="E10" s="88">
        <v>0.93200000000000005</v>
      </c>
      <c r="F10" s="88">
        <v>0.45500000000000002</v>
      </c>
      <c r="G10" s="88">
        <v>0.51100000000000001</v>
      </c>
    </row>
    <row r="11" spans="1:9" ht="15.75" thickBot="1" x14ac:dyDescent="0.3">
      <c r="A11" s="56">
        <v>1995</v>
      </c>
      <c r="B11" s="88">
        <v>0.59799999999999998</v>
      </c>
      <c r="C11" s="88">
        <v>0.433</v>
      </c>
      <c r="D11" s="88">
        <v>0.89100000000000001</v>
      </c>
      <c r="E11" s="88">
        <v>0.93300000000000005</v>
      </c>
      <c r="F11" s="88">
        <v>0.49199999999999999</v>
      </c>
      <c r="G11" s="88">
        <v>0.51</v>
      </c>
    </row>
    <row r="12" spans="1:9" ht="15.75" thickBot="1" x14ac:dyDescent="0.3">
      <c r="A12" s="56">
        <v>1996</v>
      </c>
      <c r="B12" s="88">
        <v>0.64100000000000001</v>
      </c>
      <c r="C12" s="88">
        <v>0.67</v>
      </c>
      <c r="D12" s="88">
        <v>0.90700000000000003</v>
      </c>
      <c r="E12" s="88">
        <v>0.93700000000000006</v>
      </c>
      <c r="F12" s="88">
        <v>0.54400000000000004</v>
      </c>
      <c r="G12" s="88">
        <v>0.51200000000000001</v>
      </c>
    </row>
    <row r="13" spans="1:9" ht="15.75" thickBot="1" x14ac:dyDescent="0.3">
      <c r="A13" s="56">
        <v>1997</v>
      </c>
      <c r="B13" s="88">
        <v>0.67600000000000005</v>
      </c>
      <c r="C13" s="88">
        <v>0.70499999999999996</v>
      </c>
      <c r="D13" s="88">
        <v>0.92800000000000005</v>
      </c>
      <c r="E13" s="88">
        <v>0.93700000000000006</v>
      </c>
      <c r="F13" s="88">
        <v>0.56200000000000006</v>
      </c>
      <c r="G13" s="88">
        <v>0.48899999999999999</v>
      </c>
    </row>
    <row r="14" spans="1:9" ht="15.75" thickBot="1" x14ac:dyDescent="0.3">
      <c r="A14" s="56">
        <v>1998</v>
      </c>
      <c r="B14" s="88">
        <v>0.72499999999999998</v>
      </c>
      <c r="C14" s="88">
        <v>0.71799999999999997</v>
      </c>
      <c r="D14" s="88">
        <v>0.93</v>
      </c>
      <c r="E14" s="88">
        <v>0.94199999999999995</v>
      </c>
      <c r="F14" s="88">
        <v>0.73099999999999998</v>
      </c>
      <c r="G14" s="88">
        <v>0.498</v>
      </c>
    </row>
    <row r="15" spans="1:9" ht="15.75" thickBot="1" x14ac:dyDescent="0.3">
      <c r="A15" s="56">
        <v>1999</v>
      </c>
      <c r="B15" s="88">
        <v>0.76600000000000001</v>
      </c>
      <c r="C15" s="88">
        <v>0.625</v>
      </c>
      <c r="D15" s="88">
        <v>0.92400000000000004</v>
      </c>
      <c r="E15" s="88">
        <v>0.98299999999999998</v>
      </c>
      <c r="F15" s="88">
        <v>0.77400000000000002</v>
      </c>
      <c r="G15" s="88">
        <v>0.51</v>
      </c>
    </row>
    <row r="16" spans="1:9" ht="15.75" thickBot="1" x14ac:dyDescent="0.3">
      <c r="A16" s="56">
        <v>2000</v>
      </c>
      <c r="B16" s="88">
        <v>0.81</v>
      </c>
      <c r="C16" s="88">
        <v>0.64</v>
      </c>
      <c r="D16" s="88">
        <v>0.93100000000000005</v>
      </c>
      <c r="E16" s="88">
        <v>0.98499999999999999</v>
      </c>
      <c r="F16" s="88">
        <v>0.76700000000000002</v>
      </c>
      <c r="G16" s="88">
        <v>0.51200000000000001</v>
      </c>
    </row>
    <row r="17" spans="1:7" ht="15.75" thickBot="1" x14ac:dyDescent="0.3">
      <c r="A17" s="56">
        <v>2001</v>
      </c>
      <c r="B17" s="88">
        <v>0.86199999999999999</v>
      </c>
      <c r="C17" s="88">
        <v>0.66</v>
      </c>
      <c r="D17" s="88">
        <v>0.90900000000000003</v>
      </c>
      <c r="E17" s="88">
        <v>0.98599999999999999</v>
      </c>
      <c r="F17" s="88">
        <v>0.77100000000000002</v>
      </c>
      <c r="G17" s="88">
        <v>0.51200000000000001</v>
      </c>
    </row>
    <row r="18" spans="1:7" ht="15.75" thickBot="1" x14ac:dyDescent="0.3">
      <c r="A18" s="56">
        <v>2002</v>
      </c>
      <c r="B18" s="88">
        <v>0.90700000000000003</v>
      </c>
      <c r="C18" s="88">
        <v>0.66700000000000004</v>
      </c>
      <c r="D18" s="88">
        <v>0.94399999999999995</v>
      </c>
      <c r="E18" s="88">
        <v>0.98699999999999999</v>
      </c>
      <c r="F18" s="88">
        <v>0.78500000000000003</v>
      </c>
      <c r="G18" s="88">
        <v>0.65100000000000002</v>
      </c>
    </row>
    <row r="19" spans="1:7" ht="15.75" thickBot="1" x14ac:dyDescent="0.3">
      <c r="A19" s="56">
        <v>2003</v>
      </c>
      <c r="B19" s="88">
        <v>0.93</v>
      </c>
      <c r="C19" s="88">
        <v>0.68400000000000005</v>
      </c>
      <c r="D19" s="88">
        <v>0.94099999999999995</v>
      </c>
      <c r="E19" s="88">
        <v>0.98699999999999999</v>
      </c>
      <c r="F19" s="88">
        <v>0.82199999999999995</v>
      </c>
      <c r="G19" s="88">
        <v>0.69499999999999995</v>
      </c>
    </row>
    <row r="20" spans="1:7" ht="15.75" thickBot="1" x14ac:dyDescent="0.3">
      <c r="A20" s="56">
        <v>2004</v>
      </c>
      <c r="B20" s="88">
        <v>0.94799999999999995</v>
      </c>
      <c r="C20" s="88">
        <v>0.70499999999999996</v>
      </c>
      <c r="D20" s="88">
        <v>0.94299999999999995</v>
      </c>
      <c r="E20" s="88">
        <v>0.98699999999999999</v>
      </c>
      <c r="F20" s="88">
        <v>0.84199999999999997</v>
      </c>
      <c r="G20" s="88">
        <v>0.73299999999999998</v>
      </c>
    </row>
    <row r="21" spans="1:7" ht="15.75" thickBot="1" x14ac:dyDescent="0.3">
      <c r="A21" s="56">
        <v>2005</v>
      </c>
      <c r="B21" s="88">
        <v>0.96699999999999997</v>
      </c>
      <c r="C21" s="88">
        <v>0.75600000000000001</v>
      </c>
      <c r="D21" s="88">
        <v>0.93100000000000005</v>
      </c>
      <c r="E21" s="88">
        <v>0.98699999999999999</v>
      </c>
      <c r="F21" s="88">
        <v>0.873</v>
      </c>
      <c r="G21" s="88">
        <v>0.88700000000000001</v>
      </c>
    </row>
    <row r="22" spans="1:7" ht="15.75" thickBot="1" x14ac:dyDescent="0.3">
      <c r="A22" s="56">
        <v>2006</v>
      </c>
      <c r="B22" s="88">
        <v>0.95499999999999996</v>
      </c>
      <c r="C22" s="88">
        <v>0.85399999999999998</v>
      </c>
      <c r="D22" s="88">
        <v>0.91400000000000003</v>
      </c>
      <c r="E22" s="88">
        <v>0.98599999999999999</v>
      </c>
      <c r="F22" s="88">
        <v>0.79900000000000004</v>
      </c>
      <c r="G22" s="88">
        <v>0.95399999999999996</v>
      </c>
    </row>
    <row r="23" spans="1:7" ht="15.75" thickBot="1" x14ac:dyDescent="0.3">
      <c r="A23" s="56">
        <v>2007</v>
      </c>
      <c r="B23" s="88">
        <v>0.97899999999999998</v>
      </c>
      <c r="C23" s="88">
        <v>0.81699999999999995</v>
      </c>
      <c r="D23" s="88">
        <v>0.89700000000000002</v>
      </c>
      <c r="E23" s="88">
        <v>0.99</v>
      </c>
      <c r="F23" s="88">
        <v>0.86799999999999999</v>
      </c>
      <c r="G23" s="88">
        <v>0.92600000000000005</v>
      </c>
    </row>
    <row r="24" spans="1:7" ht="15.75" thickBot="1" x14ac:dyDescent="0.3">
      <c r="A24" s="56">
        <v>2008</v>
      </c>
      <c r="B24" s="88">
        <v>0.99299999999999999</v>
      </c>
      <c r="C24" s="88">
        <v>0.85899999999999999</v>
      </c>
      <c r="D24" s="88">
        <v>0.90600000000000003</v>
      </c>
      <c r="E24" s="88">
        <v>0.98699999999999999</v>
      </c>
      <c r="F24" s="88">
        <v>0.83499999999999996</v>
      </c>
      <c r="G24" s="88">
        <v>0.99099999999999999</v>
      </c>
    </row>
    <row r="25" spans="1:7" ht="15.75" thickBot="1" x14ac:dyDescent="0.3">
      <c r="A25" s="56">
        <v>2009</v>
      </c>
      <c r="B25" s="31">
        <v>0.98</v>
      </c>
      <c r="C25" s="31">
        <v>0.83299999999999996</v>
      </c>
      <c r="D25" s="31">
        <v>0.90200000000000002</v>
      </c>
      <c r="E25" s="31">
        <v>0.98799999999999999</v>
      </c>
      <c r="F25" s="31">
        <v>0.77100000000000002</v>
      </c>
      <c r="G25" s="31">
        <v>0.96799999999999997</v>
      </c>
    </row>
    <row r="26" spans="1:7" ht="15.75" thickBot="1" x14ac:dyDescent="0.3">
      <c r="A26" s="56">
        <v>2010</v>
      </c>
      <c r="B26" s="31">
        <v>0.998</v>
      </c>
      <c r="C26" s="31">
        <v>0.85399999999999998</v>
      </c>
      <c r="D26" s="31">
        <v>0.89</v>
      </c>
      <c r="E26" s="31">
        <v>0.98699999999999999</v>
      </c>
      <c r="F26" s="31">
        <v>0.82</v>
      </c>
      <c r="G26" s="31">
        <v>1</v>
      </c>
    </row>
    <row r="27" spans="1:7" ht="15.75" thickBot="1" x14ac:dyDescent="0.3">
      <c r="A27" s="56">
        <v>2011</v>
      </c>
      <c r="B27" s="31">
        <v>0.998</v>
      </c>
      <c r="C27" s="31">
        <v>0.85099999999999998</v>
      </c>
      <c r="D27" s="31">
        <v>0.89200000000000002</v>
      </c>
      <c r="E27" s="31">
        <v>0.98699999999999999</v>
      </c>
      <c r="F27" s="31">
        <v>0.88200000000000001</v>
      </c>
      <c r="G27" s="31">
        <v>1</v>
      </c>
    </row>
    <row r="28" spans="1:7" ht="15.75" thickBot="1" x14ac:dyDescent="0.3">
      <c r="A28" s="56">
        <v>2013</v>
      </c>
      <c r="B28" s="31">
        <v>0.998</v>
      </c>
      <c r="C28" s="31">
        <v>0.86799999999999999</v>
      </c>
      <c r="D28" s="31">
        <v>0.871</v>
      </c>
      <c r="E28" s="31">
        <v>1</v>
      </c>
      <c r="F28" s="31">
        <v>0.88400000000000001</v>
      </c>
      <c r="G28" s="31">
        <v>1</v>
      </c>
    </row>
    <row r="29" spans="1:7" x14ac:dyDescent="0.25">
      <c r="A29" s="17" t="s">
        <v>250</v>
      </c>
    </row>
    <row r="30" spans="1:7" x14ac:dyDescent="0.25">
      <c r="A30" s="17" t="s">
        <v>260</v>
      </c>
    </row>
    <row r="31" spans="1:7" x14ac:dyDescent="0.25">
      <c r="A31" s="17" t="s">
        <v>261</v>
      </c>
    </row>
    <row r="32" spans="1:7" x14ac:dyDescent="0.25">
      <c r="A32" s="17" t="s">
        <v>269</v>
      </c>
    </row>
    <row r="33" spans="1:1" x14ac:dyDescent="0.25">
      <c r="A33" s="17" t="s">
        <v>24</v>
      </c>
    </row>
  </sheetData>
  <mergeCells count="5">
    <mergeCell ref="A1:G1"/>
    <mergeCell ref="A2:G2"/>
    <mergeCell ref="A3:G3"/>
    <mergeCell ref="A4:G4"/>
    <mergeCell ref="I4:I6"/>
  </mergeCells>
  <hyperlinks>
    <hyperlink ref="I4:I6" location="TOC!A1" display="Back to Table of Contents"/>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13" workbookViewId="0">
      <selection activeCell="J13" sqref="J1:K1048576"/>
    </sheetView>
  </sheetViews>
  <sheetFormatPr defaultRowHeight="15" x14ac:dyDescent="0.25"/>
  <sheetData>
    <row r="1" spans="1:11" x14ac:dyDescent="0.25">
      <c r="A1" s="327" t="s">
        <v>263</v>
      </c>
      <c r="B1" s="327"/>
      <c r="C1" s="327"/>
      <c r="D1" s="327"/>
      <c r="E1" s="327"/>
      <c r="F1" s="327"/>
      <c r="G1" s="327"/>
      <c r="H1" s="327"/>
      <c r="I1" s="327"/>
    </row>
    <row r="2" spans="1:11" ht="15.75" thickBot="1" x14ac:dyDescent="0.3">
      <c r="A2" s="305" t="s">
        <v>217</v>
      </c>
      <c r="B2" s="305"/>
      <c r="C2" s="305"/>
      <c r="D2" s="305"/>
      <c r="E2" s="305"/>
      <c r="F2" s="305"/>
      <c r="G2" s="305"/>
      <c r="H2" s="305"/>
      <c r="I2" s="305"/>
    </row>
    <row r="3" spans="1:11" ht="15.75" thickBot="1" x14ac:dyDescent="0.3">
      <c r="A3" s="328" t="s">
        <v>270</v>
      </c>
      <c r="B3" s="329"/>
      <c r="C3" s="329"/>
      <c r="D3" s="329"/>
      <c r="E3" s="329"/>
      <c r="F3" s="329"/>
      <c r="G3" s="329"/>
      <c r="H3" s="329"/>
      <c r="I3" s="330"/>
    </row>
    <row r="4" spans="1:11" ht="15.75" thickBot="1" x14ac:dyDescent="0.3">
      <c r="A4" s="331" t="s">
        <v>271</v>
      </c>
      <c r="B4" s="332"/>
      <c r="C4" s="332"/>
      <c r="D4" s="332"/>
      <c r="E4" s="332"/>
      <c r="F4" s="332"/>
      <c r="G4" s="332"/>
      <c r="H4" s="332"/>
      <c r="I4" s="333"/>
      <c r="K4" s="217" t="s">
        <v>2199</v>
      </c>
    </row>
    <row r="5" spans="1:11" ht="34.5" thickBot="1" x14ac:dyDescent="0.3">
      <c r="A5" s="85" t="s">
        <v>266</v>
      </c>
      <c r="B5" s="89" t="s">
        <v>256</v>
      </c>
      <c r="C5" s="89" t="s">
        <v>272</v>
      </c>
      <c r="D5" s="89" t="s">
        <v>258</v>
      </c>
      <c r="E5" s="57" t="s">
        <v>6</v>
      </c>
      <c r="F5" s="89" t="s">
        <v>27</v>
      </c>
      <c r="G5" s="89" t="s">
        <v>259</v>
      </c>
      <c r="H5" s="89" t="s">
        <v>204</v>
      </c>
      <c r="I5" s="89" t="s">
        <v>29</v>
      </c>
      <c r="K5" s="218"/>
    </row>
    <row r="6" spans="1:11" ht="15.75" thickBot="1" x14ac:dyDescent="0.3">
      <c r="A6" s="324" t="s">
        <v>273</v>
      </c>
      <c r="B6" s="325"/>
      <c r="C6" s="325"/>
      <c r="D6" s="325"/>
      <c r="E6" s="325"/>
      <c r="F6" s="325"/>
      <c r="G6" s="325"/>
      <c r="H6" s="325"/>
      <c r="I6" s="326"/>
      <c r="K6" s="219"/>
    </row>
    <row r="7" spans="1:11" ht="15.75" thickBot="1" x14ac:dyDescent="0.3">
      <c r="A7" s="85">
        <v>1990</v>
      </c>
      <c r="B7" s="25">
        <v>8.1999999999999993</v>
      </c>
      <c r="C7" s="25" t="s">
        <v>15</v>
      </c>
      <c r="D7" s="25" t="s">
        <v>15</v>
      </c>
      <c r="E7" s="25" t="s">
        <v>15</v>
      </c>
      <c r="F7" s="25" t="s">
        <v>15</v>
      </c>
      <c r="G7" s="25" t="s">
        <v>15</v>
      </c>
      <c r="H7" s="25" t="s">
        <v>15</v>
      </c>
      <c r="I7" s="25" t="s">
        <v>15</v>
      </c>
    </row>
    <row r="8" spans="1:11" ht="15.75" thickBot="1" x14ac:dyDescent="0.3">
      <c r="A8" s="85">
        <v>1991</v>
      </c>
      <c r="B8" s="25">
        <v>8.1</v>
      </c>
      <c r="C8" s="25">
        <v>17.2</v>
      </c>
      <c r="D8" s="25">
        <v>18.100000000000001</v>
      </c>
      <c r="E8" s="25" t="s">
        <v>15</v>
      </c>
      <c r="F8" s="25">
        <v>17.3</v>
      </c>
      <c r="G8" s="25">
        <v>20.100000000000001</v>
      </c>
      <c r="H8" s="25">
        <v>11.2</v>
      </c>
      <c r="I8" s="25" t="s">
        <v>15</v>
      </c>
    </row>
    <row r="9" spans="1:11" ht="15.75" thickBot="1" x14ac:dyDescent="0.3">
      <c r="A9" s="85">
        <v>1992</v>
      </c>
      <c r="B9" s="25">
        <v>8</v>
      </c>
      <c r="C9" s="25">
        <v>17.600000000000001</v>
      </c>
      <c r="D9" s="25">
        <v>18.7</v>
      </c>
      <c r="E9" s="25" t="s">
        <v>15</v>
      </c>
      <c r="F9" s="25">
        <v>18.100000000000001</v>
      </c>
      <c r="G9" s="25">
        <v>20.9</v>
      </c>
      <c r="H9" s="25">
        <v>10.5</v>
      </c>
      <c r="I9" s="25" t="s">
        <v>15</v>
      </c>
    </row>
    <row r="10" spans="1:11" ht="15.75" thickBot="1" x14ac:dyDescent="0.3">
      <c r="A10" s="85">
        <v>1993</v>
      </c>
      <c r="B10" s="25">
        <v>8.6999999999999993</v>
      </c>
      <c r="C10" s="25">
        <v>18.100000000000001</v>
      </c>
      <c r="D10" s="25">
        <v>18.5</v>
      </c>
      <c r="E10" s="25">
        <v>3.9</v>
      </c>
      <c r="F10" s="25">
        <v>18.5</v>
      </c>
      <c r="G10" s="25">
        <v>20.8</v>
      </c>
      <c r="H10" s="25">
        <v>11.9</v>
      </c>
      <c r="I10" s="25" t="s">
        <v>15</v>
      </c>
    </row>
    <row r="11" spans="1:11" ht="15.75" thickBot="1" x14ac:dyDescent="0.3">
      <c r="A11" s="85">
        <v>1994</v>
      </c>
      <c r="B11" s="25">
        <v>8.9</v>
      </c>
      <c r="C11" s="25">
        <v>18.8</v>
      </c>
      <c r="D11" s="25">
        <v>18.7</v>
      </c>
      <c r="E11" s="25">
        <v>4</v>
      </c>
      <c r="F11" s="25">
        <v>18.899999999999999</v>
      </c>
      <c r="G11" s="25">
        <v>20.9</v>
      </c>
      <c r="H11" s="25">
        <v>12.5</v>
      </c>
      <c r="I11" s="25" t="s">
        <v>15</v>
      </c>
    </row>
    <row r="12" spans="1:11" ht="15.75" thickBot="1" x14ac:dyDescent="0.3">
      <c r="A12" s="85">
        <v>1995</v>
      </c>
      <c r="B12" s="25">
        <v>8.9</v>
      </c>
      <c r="C12" s="25">
        <v>19.600000000000001</v>
      </c>
      <c r="D12" s="25">
        <v>18.7</v>
      </c>
      <c r="E12" s="25">
        <v>3.8</v>
      </c>
      <c r="F12" s="25">
        <v>19.100000000000001</v>
      </c>
      <c r="G12" s="25">
        <v>20.2</v>
      </c>
      <c r="H12" s="25">
        <v>13.1</v>
      </c>
      <c r="I12" s="25" t="s">
        <v>15</v>
      </c>
    </row>
    <row r="13" spans="1:11" ht="15.75" thickBot="1" x14ac:dyDescent="0.3">
      <c r="A13" s="85">
        <v>1996</v>
      </c>
      <c r="B13" s="25">
        <v>8.8000000000000007</v>
      </c>
      <c r="C13" s="25">
        <v>20.6</v>
      </c>
      <c r="D13" s="25">
        <v>18.3</v>
      </c>
      <c r="E13" s="25">
        <v>3.5</v>
      </c>
      <c r="F13" s="25">
        <v>19.899999999999999</v>
      </c>
      <c r="G13" s="25">
        <v>20.9</v>
      </c>
      <c r="H13" s="25">
        <v>14.1</v>
      </c>
      <c r="I13" s="25">
        <v>24.2</v>
      </c>
    </row>
    <row r="14" spans="1:11" ht="15.75" thickBot="1" x14ac:dyDescent="0.3">
      <c r="A14" s="85">
        <v>1997</v>
      </c>
      <c r="B14" s="25">
        <v>8.6999999999999993</v>
      </c>
      <c r="C14" s="25">
        <v>21</v>
      </c>
      <c r="D14" s="25">
        <v>18.8</v>
      </c>
      <c r="E14" s="25">
        <v>3.3</v>
      </c>
      <c r="F14" s="25">
        <v>20.8</v>
      </c>
      <c r="G14" s="25">
        <v>21.3</v>
      </c>
      <c r="H14" s="25">
        <v>15</v>
      </c>
      <c r="I14" s="25">
        <v>24.6</v>
      </c>
    </row>
    <row r="15" spans="1:11" ht="15.75" thickBot="1" x14ac:dyDescent="0.3">
      <c r="A15" s="85">
        <v>1998</v>
      </c>
      <c r="B15" s="25">
        <v>8.6</v>
      </c>
      <c r="C15" s="25">
        <v>21</v>
      </c>
      <c r="D15" s="25">
        <v>18.7</v>
      </c>
      <c r="E15" s="25">
        <v>3.5</v>
      </c>
      <c r="F15" s="25">
        <v>21.6</v>
      </c>
      <c r="G15" s="25">
        <v>19.8</v>
      </c>
      <c r="H15" s="25">
        <v>15.8</v>
      </c>
      <c r="I15" s="25">
        <v>26.4</v>
      </c>
    </row>
    <row r="16" spans="1:11" ht="15.75" thickBot="1" x14ac:dyDescent="0.3">
      <c r="A16" s="85">
        <v>1999</v>
      </c>
      <c r="B16" s="25">
        <v>8.5</v>
      </c>
      <c r="C16" s="25">
        <v>21.5</v>
      </c>
      <c r="D16" s="25">
        <v>17.7</v>
      </c>
      <c r="E16" s="25">
        <v>3.4</v>
      </c>
      <c r="F16" s="25">
        <v>21.9</v>
      </c>
      <c r="G16" s="25">
        <v>20.2</v>
      </c>
      <c r="H16" s="25">
        <v>16.2</v>
      </c>
      <c r="I16" s="25">
        <v>26.3</v>
      </c>
    </row>
    <row r="17" spans="1:9" ht="15.75" thickBot="1" x14ac:dyDescent="0.3">
      <c r="A17" s="85">
        <v>2000</v>
      </c>
      <c r="B17" s="25">
        <v>7.3</v>
      </c>
      <c r="C17" s="25">
        <v>20.2</v>
      </c>
      <c r="D17" s="25">
        <v>16</v>
      </c>
      <c r="E17" s="25">
        <v>2.6</v>
      </c>
      <c r="F17" s="25">
        <v>21.3</v>
      </c>
      <c r="G17" s="25">
        <v>17.8</v>
      </c>
      <c r="H17" s="25">
        <v>15.9</v>
      </c>
      <c r="I17" s="25">
        <v>24.8</v>
      </c>
    </row>
    <row r="18" spans="1:9" ht="15.75" thickBot="1" x14ac:dyDescent="0.3">
      <c r="A18" s="85">
        <v>2001</v>
      </c>
      <c r="B18" s="25">
        <v>6.9</v>
      </c>
      <c r="C18" s="25">
        <v>20.399999999999999</v>
      </c>
      <c r="D18" s="25">
        <v>16.5</v>
      </c>
      <c r="E18" s="25">
        <v>2.6</v>
      </c>
      <c r="F18" s="25">
        <v>22.5</v>
      </c>
      <c r="G18" s="25">
        <v>17.899999999999999</v>
      </c>
      <c r="H18" s="25">
        <v>16.899999999999999</v>
      </c>
      <c r="I18" s="25">
        <v>23.6</v>
      </c>
    </row>
    <row r="19" spans="1:9" ht="15.75" thickBot="1" x14ac:dyDescent="0.3">
      <c r="A19" s="85">
        <v>2002</v>
      </c>
      <c r="B19" s="25">
        <v>7.5</v>
      </c>
      <c r="C19" s="25">
        <v>22</v>
      </c>
      <c r="D19" s="25">
        <v>17.2</v>
      </c>
      <c r="E19" s="25">
        <v>3.3</v>
      </c>
      <c r="F19" s="25">
        <v>21.8</v>
      </c>
      <c r="G19" s="25">
        <v>18.399999999999999</v>
      </c>
      <c r="H19" s="25">
        <v>14.7</v>
      </c>
      <c r="I19" s="25">
        <v>25.1</v>
      </c>
    </row>
    <row r="20" spans="1:9" ht="15.75" thickBot="1" x14ac:dyDescent="0.3">
      <c r="A20" s="85">
        <v>2003</v>
      </c>
      <c r="B20" s="25">
        <v>6.3</v>
      </c>
      <c r="C20" s="25">
        <v>20.9</v>
      </c>
      <c r="D20" s="25">
        <v>17.3</v>
      </c>
      <c r="E20" s="25">
        <v>2.4</v>
      </c>
      <c r="F20" s="25">
        <v>19.399999999999999</v>
      </c>
      <c r="G20" s="25">
        <v>16.399999999999999</v>
      </c>
      <c r="H20" s="25">
        <v>12.2</v>
      </c>
      <c r="I20" s="25">
        <v>20.100000000000001</v>
      </c>
    </row>
    <row r="21" spans="1:9" ht="15.75" thickBot="1" x14ac:dyDescent="0.3">
      <c r="A21" s="85">
        <v>2004</v>
      </c>
      <c r="B21" s="25">
        <v>7.3</v>
      </c>
      <c r="C21" s="25">
        <v>21.6</v>
      </c>
      <c r="D21" s="25">
        <v>17.899999999999999</v>
      </c>
      <c r="E21" s="25">
        <v>3.7</v>
      </c>
      <c r="F21" s="25">
        <v>20</v>
      </c>
      <c r="G21" s="25">
        <v>16.7</v>
      </c>
      <c r="H21" s="25">
        <v>12.4</v>
      </c>
      <c r="I21" s="25">
        <v>22.1</v>
      </c>
    </row>
    <row r="22" spans="1:9" ht="15.75" thickBot="1" x14ac:dyDescent="0.3">
      <c r="A22" s="85">
        <v>2005</v>
      </c>
      <c r="B22" s="25">
        <v>7.5</v>
      </c>
      <c r="C22" s="25">
        <v>20.100000000000001</v>
      </c>
      <c r="D22" s="25">
        <v>19.600000000000001</v>
      </c>
      <c r="E22" s="25">
        <v>4.0999999999999996</v>
      </c>
      <c r="F22" s="25">
        <v>21.4</v>
      </c>
      <c r="G22" s="25">
        <v>15.1</v>
      </c>
      <c r="H22" s="25">
        <v>8.3000000000000007</v>
      </c>
      <c r="I22" s="25">
        <v>23.4</v>
      </c>
    </row>
    <row r="23" spans="1:9" ht="15.75" thickBot="1" x14ac:dyDescent="0.3">
      <c r="A23" s="85">
        <v>2006</v>
      </c>
      <c r="B23" s="25">
        <v>7.5</v>
      </c>
      <c r="C23" s="25">
        <v>18.2</v>
      </c>
      <c r="D23" s="25">
        <v>18.7</v>
      </c>
      <c r="E23" s="25">
        <v>3.9</v>
      </c>
      <c r="F23" s="25">
        <v>21.6</v>
      </c>
      <c r="G23" s="25">
        <v>16.7</v>
      </c>
      <c r="H23" s="25">
        <v>8.9</v>
      </c>
      <c r="I23" s="25">
        <v>22.9</v>
      </c>
    </row>
    <row r="24" spans="1:9" ht="15.75" thickBot="1" x14ac:dyDescent="0.3">
      <c r="A24" s="85">
        <v>2007</v>
      </c>
      <c r="B24" s="25">
        <v>7.8</v>
      </c>
      <c r="C24" s="25">
        <v>18.899999999999999</v>
      </c>
      <c r="D24" s="25">
        <v>19.7</v>
      </c>
      <c r="E24" s="25">
        <v>3.9</v>
      </c>
      <c r="F24" s="25">
        <v>22.4</v>
      </c>
      <c r="G24" s="25">
        <v>17.8</v>
      </c>
      <c r="H24" s="25">
        <v>9.5</v>
      </c>
      <c r="I24" s="25">
        <v>23.9</v>
      </c>
    </row>
    <row r="25" spans="1:9" ht="15.75" thickBot="1" x14ac:dyDescent="0.3">
      <c r="A25" s="85">
        <v>2008</v>
      </c>
      <c r="B25" s="25">
        <v>7.5</v>
      </c>
      <c r="C25" s="25">
        <v>16.399999999999999</v>
      </c>
      <c r="D25" s="25">
        <v>19.8</v>
      </c>
      <c r="E25" s="25">
        <v>3.6</v>
      </c>
      <c r="F25" s="25">
        <v>22</v>
      </c>
      <c r="G25" s="25">
        <v>18.3</v>
      </c>
      <c r="H25" s="25">
        <v>8.8000000000000007</v>
      </c>
      <c r="I25" s="25">
        <v>25.9</v>
      </c>
    </row>
    <row r="26" spans="1:9" ht="15.75" thickBot="1" x14ac:dyDescent="0.3">
      <c r="A26" s="85">
        <v>2009</v>
      </c>
      <c r="B26" s="25">
        <v>7.5</v>
      </c>
      <c r="C26" s="25">
        <v>16.3</v>
      </c>
      <c r="D26" s="25">
        <v>19.899999999999999</v>
      </c>
      <c r="E26" s="25">
        <v>3.4</v>
      </c>
      <c r="F26" s="25">
        <v>21.1</v>
      </c>
      <c r="G26" s="25">
        <v>15.7</v>
      </c>
      <c r="H26" s="25">
        <v>7.9</v>
      </c>
      <c r="I26" s="25">
        <v>16.8</v>
      </c>
    </row>
    <row r="27" spans="1:9" ht="15.75" thickBot="1" x14ac:dyDescent="0.3">
      <c r="A27" s="85">
        <v>2010</v>
      </c>
      <c r="B27" s="25">
        <v>7.5</v>
      </c>
      <c r="C27" s="25">
        <v>17.100000000000001</v>
      </c>
      <c r="D27" s="25">
        <v>20.5</v>
      </c>
      <c r="E27" s="25">
        <v>3.5</v>
      </c>
      <c r="F27" s="25">
        <v>21.9</v>
      </c>
      <c r="G27" s="25">
        <v>15.8</v>
      </c>
      <c r="H27" s="25">
        <v>8.9</v>
      </c>
      <c r="I27" s="25">
        <v>17.8</v>
      </c>
    </row>
    <row r="28" spans="1:9" ht="15.75" thickBot="1" x14ac:dyDescent="0.3">
      <c r="A28" s="85">
        <v>2011</v>
      </c>
      <c r="B28" s="25">
        <v>8</v>
      </c>
      <c r="C28" s="25">
        <v>18.2</v>
      </c>
      <c r="D28" s="25">
        <v>19</v>
      </c>
      <c r="E28" s="25">
        <v>4.0999999999999996</v>
      </c>
      <c r="F28" s="25">
        <v>20.2</v>
      </c>
      <c r="G28" s="25">
        <v>16.600000000000001</v>
      </c>
      <c r="H28" s="25">
        <v>9.9</v>
      </c>
      <c r="I28" s="25">
        <v>18.8</v>
      </c>
    </row>
    <row r="29" spans="1:9" ht="15.75" thickBot="1" x14ac:dyDescent="0.3">
      <c r="A29" s="85">
        <v>2013</v>
      </c>
      <c r="B29" s="25">
        <v>7.8</v>
      </c>
      <c r="C29" s="25">
        <v>17</v>
      </c>
      <c r="D29" s="25">
        <v>19.2</v>
      </c>
      <c r="E29" s="25">
        <v>4.2</v>
      </c>
      <c r="F29" s="25">
        <v>20.5</v>
      </c>
      <c r="G29" s="25">
        <v>17.8</v>
      </c>
      <c r="H29" s="25">
        <v>11.4</v>
      </c>
      <c r="I29" s="25">
        <v>21.7</v>
      </c>
    </row>
    <row r="30" spans="1:9" ht="15.75" thickBot="1" x14ac:dyDescent="0.3">
      <c r="A30" s="324" t="s">
        <v>274</v>
      </c>
      <c r="B30" s="325"/>
      <c r="C30" s="325"/>
      <c r="D30" s="325"/>
      <c r="E30" s="325"/>
      <c r="F30" s="325"/>
      <c r="G30" s="325"/>
      <c r="H30" s="325"/>
      <c r="I30" s="326"/>
    </row>
    <row r="31" spans="1:9" ht="23.25" thickBot="1" x14ac:dyDescent="0.3">
      <c r="A31" s="85" t="s">
        <v>275</v>
      </c>
      <c r="B31" s="25" t="s">
        <v>276</v>
      </c>
      <c r="C31" s="25">
        <v>25</v>
      </c>
      <c r="D31" s="25">
        <v>25</v>
      </c>
      <c r="E31" s="25">
        <v>4</v>
      </c>
      <c r="F31" s="25">
        <v>25</v>
      </c>
      <c r="G31" s="25">
        <v>25</v>
      </c>
      <c r="H31" s="25">
        <v>15</v>
      </c>
      <c r="I31" s="25">
        <v>25</v>
      </c>
    </row>
    <row r="32" spans="1:9" ht="15.75" thickBot="1" x14ac:dyDescent="0.3">
      <c r="A32" s="324" t="s">
        <v>277</v>
      </c>
      <c r="B32" s="325"/>
      <c r="C32" s="325"/>
      <c r="D32" s="325"/>
      <c r="E32" s="325"/>
      <c r="F32" s="325"/>
      <c r="G32" s="325"/>
      <c r="H32" s="325"/>
      <c r="I32" s="326"/>
    </row>
    <row r="33" spans="1:9" ht="15.75" thickBot="1" x14ac:dyDescent="0.3">
      <c r="A33" s="85">
        <v>2009</v>
      </c>
      <c r="B33" s="33">
        <v>0.182</v>
      </c>
      <c r="C33" s="33">
        <v>0.27900000000000003</v>
      </c>
      <c r="D33" s="33">
        <v>0.36899999999999999</v>
      </c>
      <c r="E33" s="33">
        <v>0.38700000000000001</v>
      </c>
      <c r="F33" s="33">
        <v>0.38700000000000001</v>
      </c>
      <c r="G33" s="33">
        <v>0.17100000000000001</v>
      </c>
      <c r="H33" s="33">
        <v>0</v>
      </c>
      <c r="I33" s="33">
        <v>0.28599999999999998</v>
      </c>
    </row>
    <row r="34" spans="1:9" ht="15.75" thickBot="1" x14ac:dyDescent="0.3">
      <c r="A34" s="85">
        <v>2010</v>
      </c>
      <c r="B34" s="33">
        <v>0.17299999999999999</v>
      </c>
      <c r="C34" s="33">
        <v>0.308</v>
      </c>
      <c r="D34" s="33">
        <v>0.371</v>
      </c>
      <c r="E34" s="33">
        <v>0.39100000000000001</v>
      </c>
      <c r="F34" s="33">
        <v>0.38100000000000001</v>
      </c>
      <c r="G34" s="33">
        <v>0.16300000000000001</v>
      </c>
      <c r="H34" s="33">
        <v>0</v>
      </c>
      <c r="I34" s="33">
        <v>0.28599999999999998</v>
      </c>
    </row>
    <row r="35" spans="1:9" ht="15.75" thickBot="1" x14ac:dyDescent="0.3">
      <c r="A35" s="85">
        <v>2011</v>
      </c>
      <c r="B35" s="33">
        <v>0.17699999999999999</v>
      </c>
      <c r="C35" s="33">
        <v>0.31</v>
      </c>
      <c r="D35" s="33">
        <v>0.35399999999999998</v>
      </c>
      <c r="E35" s="33">
        <v>0.40600000000000003</v>
      </c>
      <c r="F35" s="33">
        <v>0.33200000000000002</v>
      </c>
      <c r="G35" s="33">
        <v>0.158</v>
      </c>
      <c r="H35" s="33">
        <v>0</v>
      </c>
      <c r="I35" s="33">
        <v>0.27200000000000002</v>
      </c>
    </row>
    <row r="36" spans="1:9" ht="15.75" thickBot="1" x14ac:dyDescent="0.3">
      <c r="A36" s="85">
        <v>2013</v>
      </c>
      <c r="B36" s="33">
        <v>0.19400000000000001</v>
      </c>
      <c r="C36" s="33">
        <v>0.26600000000000001</v>
      </c>
      <c r="D36" s="33">
        <v>0.35</v>
      </c>
      <c r="E36" s="33">
        <v>0.49299999999999999</v>
      </c>
      <c r="F36" s="33">
        <v>0.42499999999999999</v>
      </c>
      <c r="G36" s="33">
        <v>0.21199999999999999</v>
      </c>
      <c r="H36" s="33">
        <v>0</v>
      </c>
      <c r="I36" s="33">
        <v>0.42599999999999999</v>
      </c>
    </row>
    <row r="37" spans="1:9" x14ac:dyDescent="0.25">
      <c r="A37" s="17" t="s">
        <v>250</v>
      </c>
    </row>
    <row r="38" spans="1:9" x14ac:dyDescent="0.25">
      <c r="A38" s="17" t="s">
        <v>260</v>
      </c>
    </row>
    <row r="39" spans="1:9" x14ac:dyDescent="0.25">
      <c r="A39" s="17" t="s">
        <v>261</v>
      </c>
    </row>
    <row r="40" spans="1:9" x14ac:dyDescent="0.25">
      <c r="A40" s="17" t="s">
        <v>269</v>
      </c>
    </row>
    <row r="41" spans="1:9" x14ac:dyDescent="0.25">
      <c r="A41" s="90" t="s">
        <v>278</v>
      </c>
    </row>
    <row r="42" spans="1:9" x14ac:dyDescent="0.25">
      <c r="A42" s="90" t="s">
        <v>279</v>
      </c>
    </row>
    <row r="43" spans="1:9" x14ac:dyDescent="0.25">
      <c r="A43" s="17" t="s">
        <v>24</v>
      </c>
    </row>
  </sheetData>
  <mergeCells count="8">
    <mergeCell ref="K4:K6"/>
    <mergeCell ref="A32:I32"/>
    <mergeCell ref="A1:I1"/>
    <mergeCell ref="A2:I2"/>
    <mergeCell ref="A3:I3"/>
    <mergeCell ref="A4:I4"/>
    <mergeCell ref="A6:I6"/>
    <mergeCell ref="A30:I30"/>
  </mergeCells>
  <hyperlinks>
    <hyperlink ref="K4:K6" location="TOC!A1" display="Back to Table of Contents"/>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J1" sqref="J1:K1048576"/>
    </sheetView>
  </sheetViews>
  <sheetFormatPr defaultRowHeight="15" x14ac:dyDescent="0.25"/>
  <sheetData>
    <row r="1" spans="1:11" x14ac:dyDescent="0.25">
      <c r="A1" s="327" t="s">
        <v>263</v>
      </c>
      <c r="B1" s="327"/>
      <c r="C1" s="327"/>
      <c r="D1" s="327"/>
      <c r="E1" s="327"/>
      <c r="F1" s="327"/>
      <c r="G1" s="327"/>
      <c r="H1" s="327"/>
      <c r="I1" s="327"/>
    </row>
    <row r="2" spans="1:11" ht="15.75" thickBot="1" x14ac:dyDescent="0.3">
      <c r="A2" s="305" t="s">
        <v>217</v>
      </c>
      <c r="B2" s="305"/>
      <c r="C2" s="305"/>
      <c r="D2" s="305"/>
      <c r="E2" s="305"/>
      <c r="F2" s="305"/>
      <c r="G2" s="305"/>
      <c r="H2" s="305"/>
      <c r="I2" s="305"/>
    </row>
    <row r="3" spans="1:11" ht="15.75" thickBot="1" x14ac:dyDescent="0.3">
      <c r="A3" s="334" t="s">
        <v>280</v>
      </c>
      <c r="B3" s="335"/>
      <c r="C3" s="335"/>
      <c r="D3" s="335"/>
      <c r="E3" s="335"/>
      <c r="F3" s="335"/>
      <c r="G3" s="335"/>
      <c r="H3" s="335"/>
      <c r="I3" s="336"/>
    </row>
    <row r="4" spans="1:11" ht="45.75" thickBot="1" x14ac:dyDescent="0.3">
      <c r="A4" s="85" t="s">
        <v>266</v>
      </c>
      <c r="B4" s="57" t="s">
        <v>281</v>
      </c>
      <c r="C4" s="57" t="s">
        <v>282</v>
      </c>
      <c r="D4" s="57" t="s">
        <v>283</v>
      </c>
      <c r="E4" s="57" t="s">
        <v>284</v>
      </c>
      <c r="F4" s="57" t="s">
        <v>285</v>
      </c>
      <c r="G4" s="57" t="s">
        <v>286</v>
      </c>
      <c r="H4" s="57" t="s">
        <v>287</v>
      </c>
      <c r="I4" s="57" t="s">
        <v>288</v>
      </c>
      <c r="K4" s="217" t="s">
        <v>2199</v>
      </c>
    </row>
    <row r="5" spans="1:11" ht="15.75" thickBot="1" x14ac:dyDescent="0.3">
      <c r="A5" s="85">
        <v>2001</v>
      </c>
      <c r="B5" s="91">
        <v>0.96399999999999997</v>
      </c>
      <c r="C5" s="91">
        <v>0.68899999999999995</v>
      </c>
      <c r="D5" s="91">
        <v>0.10199999999999999</v>
      </c>
      <c r="E5" s="91">
        <v>2.8000000000000001E-2</v>
      </c>
      <c r="F5" s="91">
        <v>0.13</v>
      </c>
      <c r="G5" s="91">
        <v>0.318</v>
      </c>
      <c r="H5" s="91">
        <v>0.20599999999999999</v>
      </c>
      <c r="I5" s="91">
        <v>7.0000000000000001E-3</v>
      </c>
      <c r="K5" s="218"/>
    </row>
    <row r="6" spans="1:11" ht="15.75" thickBot="1" x14ac:dyDescent="0.3">
      <c r="A6" s="85">
        <v>2002</v>
      </c>
      <c r="B6" s="91">
        <v>0.93200000000000005</v>
      </c>
      <c r="C6" s="91">
        <v>0.71299999999999997</v>
      </c>
      <c r="D6" s="91">
        <v>0.113</v>
      </c>
      <c r="E6" s="91">
        <v>0.03</v>
      </c>
      <c r="F6" s="91">
        <v>0.17399999999999999</v>
      </c>
      <c r="G6" s="91">
        <v>0.36099999999999999</v>
      </c>
      <c r="H6" s="91">
        <v>0.23100000000000001</v>
      </c>
      <c r="I6" s="91">
        <v>7.0000000000000001E-3</v>
      </c>
      <c r="K6" s="219"/>
    </row>
    <row r="7" spans="1:11" ht="15.75" thickBot="1" x14ac:dyDescent="0.3">
      <c r="A7" s="85">
        <v>2003</v>
      </c>
      <c r="B7" s="91">
        <v>0.93700000000000006</v>
      </c>
      <c r="C7" s="91">
        <v>0.752</v>
      </c>
      <c r="D7" s="91">
        <v>0.153</v>
      </c>
      <c r="E7" s="91">
        <v>3.5999999999999997E-2</v>
      </c>
      <c r="F7" s="91">
        <v>0.23799999999999999</v>
      </c>
      <c r="G7" s="91">
        <v>0.45500000000000002</v>
      </c>
      <c r="H7" s="91">
        <v>0.30199999999999999</v>
      </c>
      <c r="I7" s="91">
        <v>8.9999999999999993E-3</v>
      </c>
    </row>
    <row r="8" spans="1:11" ht="15.75" thickBot="1" x14ac:dyDescent="0.3">
      <c r="A8" s="85">
        <v>2004</v>
      </c>
      <c r="B8" s="91">
        <v>0.93400000000000005</v>
      </c>
      <c r="C8" s="91">
        <v>0.76300000000000001</v>
      </c>
      <c r="D8" s="91">
        <v>0.20200000000000001</v>
      </c>
      <c r="E8" s="91">
        <v>5.7000000000000002E-2</v>
      </c>
      <c r="F8" s="91">
        <v>0.27300000000000002</v>
      </c>
      <c r="G8" s="91">
        <v>0.497</v>
      </c>
      <c r="H8" s="91">
        <v>0.38700000000000001</v>
      </c>
      <c r="I8" s="91">
        <v>2.5000000000000001E-2</v>
      </c>
    </row>
    <row r="9" spans="1:11" ht="15.75" thickBot="1" x14ac:dyDescent="0.3">
      <c r="A9" s="85">
        <v>2005</v>
      </c>
      <c r="B9" s="91">
        <v>0.96399999999999997</v>
      </c>
      <c r="C9" s="91">
        <v>0.81299999999999994</v>
      </c>
      <c r="D9" s="91">
        <v>0.29299999999999998</v>
      </c>
      <c r="E9" s="91">
        <v>0.111</v>
      </c>
      <c r="F9" s="91">
        <v>0.314</v>
      </c>
      <c r="G9" s="91">
        <v>0.56899999999999995</v>
      </c>
      <c r="H9" s="91">
        <v>0.49399999999999999</v>
      </c>
      <c r="I9" s="91">
        <v>3.2000000000000001E-2</v>
      </c>
    </row>
    <row r="10" spans="1:11" ht="15.75" thickBot="1" x14ac:dyDescent="0.3">
      <c r="A10" s="85">
        <v>2006</v>
      </c>
      <c r="B10" s="91">
        <v>0.95399999999999996</v>
      </c>
      <c r="C10" s="91">
        <v>0.8</v>
      </c>
      <c r="D10" s="91">
        <v>0.34499999999999997</v>
      </c>
      <c r="E10" s="91">
        <v>0.153</v>
      </c>
      <c r="F10" s="91">
        <v>0.34699999999999998</v>
      </c>
      <c r="G10" s="91">
        <v>0.621</v>
      </c>
      <c r="H10" s="91">
        <v>0.50900000000000001</v>
      </c>
      <c r="I10" s="91">
        <v>3.5000000000000003E-2</v>
      </c>
    </row>
    <row r="11" spans="1:11" ht="15.75" thickBot="1" x14ac:dyDescent="0.3">
      <c r="A11" s="85">
        <v>2007</v>
      </c>
      <c r="B11" s="91">
        <v>0.93200000000000005</v>
      </c>
      <c r="C11" s="91">
        <v>0.81299999999999994</v>
      </c>
      <c r="D11" s="91">
        <v>0.39600000000000002</v>
      </c>
      <c r="E11" s="91">
        <v>0.17</v>
      </c>
      <c r="F11" s="91">
        <v>0.38200000000000001</v>
      </c>
      <c r="G11" s="91">
        <v>0.627</v>
      </c>
      <c r="H11" s="91">
        <v>0.54300000000000004</v>
      </c>
      <c r="I11" s="91">
        <v>3.2000000000000001E-2</v>
      </c>
    </row>
    <row r="12" spans="1:11" ht="15.75" thickBot="1" x14ac:dyDescent="0.3">
      <c r="A12" s="85">
        <v>2008</v>
      </c>
      <c r="B12" s="91">
        <v>0.92</v>
      </c>
      <c r="C12" s="91">
        <v>0.80700000000000005</v>
      </c>
      <c r="D12" s="91">
        <v>0.45300000000000001</v>
      </c>
      <c r="E12" s="91">
        <v>0.22800000000000001</v>
      </c>
      <c r="F12" s="91">
        <v>0.47499999999999998</v>
      </c>
      <c r="G12" s="91">
        <v>0.70799999999999996</v>
      </c>
      <c r="H12" s="91">
        <v>0.59099999999999997</v>
      </c>
      <c r="I12" s="91">
        <v>2.1000000000000001E-2</v>
      </c>
    </row>
    <row r="13" spans="1:11" ht="15.75" thickBot="1" x14ac:dyDescent="0.3">
      <c r="A13" s="85">
        <v>2009</v>
      </c>
      <c r="B13" s="33">
        <v>0.91300000000000003</v>
      </c>
      <c r="C13" s="33">
        <v>0.81399999999999995</v>
      </c>
      <c r="D13" s="33">
        <v>0.49199999999999999</v>
      </c>
      <c r="E13" s="33">
        <v>0.26700000000000002</v>
      </c>
      <c r="F13" s="33">
        <v>0.496</v>
      </c>
      <c r="G13" s="33">
        <v>0.73099999999999998</v>
      </c>
      <c r="H13" s="33">
        <v>0.61899999999999999</v>
      </c>
      <c r="I13" s="33">
        <v>3.9E-2</v>
      </c>
    </row>
    <row r="14" spans="1:11" ht="15.75" thickBot="1" x14ac:dyDescent="0.3">
      <c r="A14" s="85">
        <v>2010</v>
      </c>
      <c r="B14" s="33">
        <v>0.95099999999999996</v>
      </c>
      <c r="C14" s="33">
        <v>0.91200000000000003</v>
      </c>
      <c r="D14" s="33">
        <v>0.48399999999999999</v>
      </c>
      <c r="E14" s="33">
        <v>0.317</v>
      </c>
      <c r="F14" s="33">
        <v>0.53</v>
      </c>
      <c r="G14" s="33">
        <v>0.72099999999999997</v>
      </c>
      <c r="H14" s="33">
        <v>0.60099999999999998</v>
      </c>
      <c r="I14" s="33">
        <v>5.1999999999999998E-2</v>
      </c>
    </row>
    <row r="15" spans="1:11" ht="15.75" thickBot="1" x14ac:dyDescent="0.3">
      <c r="A15" s="85">
        <v>2011</v>
      </c>
      <c r="B15" s="33">
        <v>0.95</v>
      </c>
      <c r="C15" s="33">
        <v>0.91</v>
      </c>
      <c r="D15" s="33">
        <v>0.53</v>
      </c>
      <c r="E15" s="33">
        <v>0.33800000000000002</v>
      </c>
      <c r="F15" s="33">
        <v>0.55500000000000005</v>
      </c>
      <c r="G15" s="33">
        <v>0.74199999999999999</v>
      </c>
      <c r="H15" s="33">
        <v>0.64200000000000002</v>
      </c>
      <c r="I15" s="33">
        <v>6.7000000000000004E-2</v>
      </c>
    </row>
    <row r="16" spans="1:11" ht="15.75" thickBot="1" x14ac:dyDescent="0.3">
      <c r="A16" s="85">
        <v>2013</v>
      </c>
      <c r="B16" s="33">
        <v>0.93899999999999995</v>
      </c>
      <c r="C16" s="33">
        <v>0.92200000000000004</v>
      </c>
      <c r="D16" s="33">
        <v>0.55600000000000005</v>
      </c>
      <c r="E16" s="33">
        <v>0.375</v>
      </c>
      <c r="F16" s="33">
        <v>0.61499999999999999</v>
      </c>
      <c r="G16" s="33">
        <v>0.74</v>
      </c>
      <c r="H16" s="33">
        <v>0.70899999999999996</v>
      </c>
      <c r="I16" s="33">
        <v>9.6000000000000002E-2</v>
      </c>
    </row>
    <row r="17" spans="1:1" x14ac:dyDescent="0.25">
      <c r="A17" s="17" t="s">
        <v>250</v>
      </c>
    </row>
    <row r="18" spans="1:1" x14ac:dyDescent="0.25">
      <c r="A18" s="17" t="s">
        <v>24</v>
      </c>
    </row>
    <row r="19" spans="1:1" x14ac:dyDescent="0.25">
      <c r="A19" s="17" t="s">
        <v>289</v>
      </c>
    </row>
  </sheetData>
  <mergeCells count="4">
    <mergeCell ref="A1:I1"/>
    <mergeCell ref="A2:I2"/>
    <mergeCell ref="A3:I3"/>
    <mergeCell ref="K4:K6"/>
  </mergeCells>
  <hyperlinks>
    <hyperlink ref="K4:K6" location="TOC!A1" display="Back to Table of Contents"/>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I1" sqref="I1:J1048576"/>
    </sheetView>
  </sheetViews>
  <sheetFormatPr defaultRowHeight="15" x14ac:dyDescent="0.25"/>
  <sheetData>
    <row r="1" spans="1:10" x14ac:dyDescent="0.25">
      <c r="A1" s="327" t="s">
        <v>263</v>
      </c>
      <c r="B1" s="327"/>
      <c r="C1" s="327"/>
      <c r="D1" s="327"/>
      <c r="E1" s="327"/>
      <c r="F1" s="327"/>
      <c r="G1" s="327"/>
      <c r="H1" s="327"/>
    </row>
    <row r="2" spans="1:10" ht="15.75" thickBot="1" x14ac:dyDescent="0.3">
      <c r="A2" s="305" t="s">
        <v>217</v>
      </c>
      <c r="B2" s="305"/>
      <c r="C2" s="305"/>
      <c r="D2" s="305"/>
      <c r="E2" s="305"/>
      <c r="F2" s="305"/>
      <c r="G2" s="305"/>
      <c r="H2" s="305"/>
    </row>
    <row r="3" spans="1:10" ht="15.75" thickBot="1" x14ac:dyDescent="0.3">
      <c r="A3" s="334" t="s">
        <v>290</v>
      </c>
      <c r="B3" s="335"/>
      <c r="C3" s="335"/>
      <c r="D3" s="335"/>
      <c r="E3" s="335"/>
      <c r="F3" s="335"/>
      <c r="G3" s="335"/>
      <c r="H3" s="336"/>
    </row>
    <row r="4" spans="1:10" ht="45.75" thickBot="1" x14ac:dyDescent="0.3">
      <c r="A4" s="85" t="s">
        <v>266</v>
      </c>
      <c r="B4" s="57" t="s">
        <v>281</v>
      </c>
      <c r="C4" s="57" t="s">
        <v>282</v>
      </c>
      <c r="D4" s="57" t="s">
        <v>283</v>
      </c>
      <c r="E4" s="57" t="s">
        <v>291</v>
      </c>
      <c r="F4" s="57" t="s">
        <v>285</v>
      </c>
      <c r="G4" s="57" t="s">
        <v>287</v>
      </c>
      <c r="H4" s="57" t="s">
        <v>288</v>
      </c>
      <c r="J4" s="217" t="s">
        <v>2199</v>
      </c>
    </row>
    <row r="5" spans="1:10" ht="15.75" thickBot="1" x14ac:dyDescent="0.3">
      <c r="A5" s="85">
        <v>2001</v>
      </c>
      <c r="B5" s="91">
        <v>0.84799999999999998</v>
      </c>
      <c r="C5" s="91">
        <v>0.79200000000000004</v>
      </c>
      <c r="D5" s="91">
        <v>0.23699999999999999</v>
      </c>
      <c r="E5" s="91">
        <v>0.14299999999999999</v>
      </c>
      <c r="F5" s="91">
        <v>0.106</v>
      </c>
      <c r="G5" s="91">
        <v>0.193</v>
      </c>
      <c r="H5" s="91">
        <v>0.13</v>
      </c>
      <c r="J5" s="218"/>
    </row>
    <row r="6" spans="1:10" ht="15.75" thickBot="1" x14ac:dyDescent="0.3">
      <c r="A6" s="85">
        <v>2002</v>
      </c>
      <c r="B6" s="91">
        <v>0.82099999999999995</v>
      </c>
      <c r="C6" s="91">
        <v>0.77200000000000002</v>
      </c>
      <c r="D6" s="91">
        <v>0.224</v>
      </c>
      <c r="E6" s="91">
        <v>0.22500000000000001</v>
      </c>
      <c r="F6" s="91">
        <v>0.104</v>
      </c>
      <c r="G6" s="91">
        <v>0.20499999999999999</v>
      </c>
      <c r="H6" s="91">
        <v>0.129</v>
      </c>
      <c r="J6" s="219"/>
    </row>
    <row r="7" spans="1:10" ht="15.75" thickBot="1" x14ac:dyDescent="0.3">
      <c r="A7" s="85">
        <v>2003</v>
      </c>
      <c r="B7" s="91">
        <v>0.94299999999999995</v>
      </c>
      <c r="C7" s="91">
        <v>0.82199999999999995</v>
      </c>
      <c r="D7" s="91">
        <v>0.35599999999999998</v>
      </c>
      <c r="E7" s="91">
        <v>0.24</v>
      </c>
      <c r="F7" s="91">
        <v>0.112</v>
      </c>
      <c r="G7" s="91">
        <v>0.30099999999999999</v>
      </c>
      <c r="H7" s="91">
        <v>0.21099999999999999</v>
      </c>
    </row>
    <row r="8" spans="1:10" ht="15.75" thickBot="1" x14ac:dyDescent="0.3">
      <c r="A8" s="85">
        <v>2004</v>
      </c>
      <c r="B8" s="91">
        <v>0.93</v>
      </c>
      <c r="C8" s="91">
        <v>0.83799999999999997</v>
      </c>
      <c r="D8" s="91">
        <v>0.42199999999999999</v>
      </c>
      <c r="E8" s="91">
        <v>0.23499999999999999</v>
      </c>
      <c r="F8" s="91">
        <v>0.19600000000000001</v>
      </c>
      <c r="G8" s="91">
        <v>0.29499999999999998</v>
      </c>
      <c r="H8" s="91">
        <v>0.222</v>
      </c>
    </row>
    <row r="9" spans="1:10" ht="15.75" thickBot="1" x14ac:dyDescent="0.3">
      <c r="A9" s="85">
        <v>2005</v>
      </c>
      <c r="B9" s="91">
        <v>0.96</v>
      </c>
      <c r="C9" s="91">
        <v>0.90200000000000002</v>
      </c>
      <c r="D9" s="91">
        <v>0.56999999999999995</v>
      </c>
      <c r="E9" s="91">
        <v>0.25600000000000001</v>
      </c>
      <c r="F9" s="91">
        <v>0.32800000000000001</v>
      </c>
      <c r="G9" s="91">
        <v>0.4</v>
      </c>
      <c r="H9" s="91">
        <v>0.28000000000000003</v>
      </c>
    </row>
    <row r="10" spans="1:10" ht="15.75" thickBot="1" x14ac:dyDescent="0.3">
      <c r="A10" s="85">
        <v>2006</v>
      </c>
      <c r="B10" s="91">
        <v>0.97299999999999998</v>
      </c>
      <c r="C10" s="91">
        <v>0.89800000000000002</v>
      </c>
      <c r="D10" s="91">
        <v>0.62</v>
      </c>
      <c r="E10" s="91">
        <v>0.28999999999999998</v>
      </c>
      <c r="F10" s="91">
        <v>0.38200000000000001</v>
      </c>
      <c r="G10" s="91">
        <v>0.45800000000000002</v>
      </c>
      <c r="H10" s="91">
        <v>0.28499999999999998</v>
      </c>
    </row>
    <row r="11" spans="1:10" ht="15.75" thickBot="1" x14ac:dyDescent="0.3">
      <c r="A11" s="85">
        <v>2007</v>
      </c>
      <c r="B11" s="91">
        <v>0.96499999999999997</v>
      </c>
      <c r="C11" s="91">
        <v>0.876</v>
      </c>
      <c r="D11" s="91">
        <v>0.56000000000000005</v>
      </c>
      <c r="E11" s="91">
        <v>0.24199999999999999</v>
      </c>
      <c r="F11" s="91">
        <v>0.35899999999999999</v>
      </c>
      <c r="G11" s="91">
        <v>0.47899999999999998</v>
      </c>
      <c r="H11" s="91">
        <v>0.28399999999999997</v>
      </c>
    </row>
    <row r="12" spans="1:10" ht="15.75" thickBot="1" x14ac:dyDescent="0.3">
      <c r="A12" s="85">
        <v>2008</v>
      </c>
      <c r="B12" s="91">
        <v>0.93700000000000006</v>
      </c>
      <c r="C12" s="91">
        <v>0.84699999999999998</v>
      </c>
      <c r="D12" s="91">
        <v>0.53300000000000003</v>
      </c>
      <c r="E12" s="91">
        <v>0.35099999999999998</v>
      </c>
      <c r="F12" s="91">
        <v>0.41899999999999998</v>
      </c>
      <c r="G12" s="91">
        <v>0.51600000000000001</v>
      </c>
      <c r="H12" s="91">
        <v>0.32800000000000001</v>
      </c>
    </row>
    <row r="13" spans="1:10" ht="15.75" thickBot="1" x14ac:dyDescent="0.3">
      <c r="A13" s="85">
        <v>2009</v>
      </c>
      <c r="B13" s="33">
        <v>0.96799999999999997</v>
      </c>
      <c r="C13" s="33">
        <v>0.95</v>
      </c>
      <c r="D13" s="33">
        <v>0.625</v>
      </c>
      <c r="E13" s="33">
        <v>0.432</v>
      </c>
      <c r="F13" s="33">
        <v>0.42799999999999999</v>
      </c>
      <c r="G13" s="33">
        <v>0.58299999999999996</v>
      </c>
      <c r="H13" s="33">
        <v>0.29799999999999999</v>
      </c>
    </row>
    <row r="14" spans="1:10" ht="15.75" thickBot="1" x14ac:dyDescent="0.3">
      <c r="A14" s="85">
        <v>2010</v>
      </c>
      <c r="B14" s="33">
        <v>0.95399999999999996</v>
      </c>
      <c r="C14" s="33">
        <v>0.94099999999999995</v>
      </c>
      <c r="D14" s="33">
        <v>0.69199999999999995</v>
      </c>
      <c r="E14" s="33">
        <v>0.48299999999999998</v>
      </c>
      <c r="F14" s="33">
        <v>0.496</v>
      </c>
      <c r="G14" s="33">
        <v>0.55300000000000005</v>
      </c>
      <c r="H14" s="33">
        <v>0.255</v>
      </c>
    </row>
    <row r="15" spans="1:10" ht="15.75" thickBot="1" x14ac:dyDescent="0.3">
      <c r="A15" s="85">
        <v>2011</v>
      </c>
      <c r="B15" s="33">
        <v>0.96299999999999997</v>
      </c>
      <c r="C15" s="33">
        <v>0.95099999999999996</v>
      </c>
      <c r="D15" s="33">
        <v>0.73299999999999998</v>
      </c>
      <c r="E15" s="33">
        <v>0.56599999999999995</v>
      </c>
      <c r="F15" s="33">
        <v>0.45200000000000001</v>
      </c>
      <c r="G15" s="33">
        <v>0.64500000000000002</v>
      </c>
      <c r="H15" s="33">
        <v>0.23499999999999999</v>
      </c>
    </row>
    <row r="16" spans="1:10" ht="15.75" thickBot="1" x14ac:dyDescent="0.3">
      <c r="A16" s="85">
        <v>2013</v>
      </c>
      <c r="B16" s="33">
        <v>0.97</v>
      </c>
      <c r="C16" s="33">
        <v>0.95899999999999996</v>
      </c>
      <c r="D16" s="33">
        <v>0.82799999999999996</v>
      </c>
      <c r="E16" s="33">
        <v>0.71</v>
      </c>
      <c r="F16" s="33">
        <v>0.56599999999999995</v>
      </c>
      <c r="G16" s="33">
        <v>0.66900000000000004</v>
      </c>
      <c r="H16" s="33">
        <v>0.21</v>
      </c>
    </row>
    <row r="17" spans="1:1" x14ac:dyDescent="0.25">
      <c r="A17" s="17" t="s">
        <v>250</v>
      </c>
    </row>
    <row r="18" spans="1:1" x14ac:dyDescent="0.25">
      <c r="A18" s="17" t="s">
        <v>24</v>
      </c>
    </row>
    <row r="19" spans="1:1" x14ac:dyDescent="0.25">
      <c r="A19" s="17" t="s">
        <v>292</v>
      </c>
    </row>
  </sheetData>
  <mergeCells count="4">
    <mergeCell ref="A1:H1"/>
    <mergeCell ref="A2:H2"/>
    <mergeCell ref="A3:H3"/>
    <mergeCell ref="J4:J6"/>
  </mergeCells>
  <hyperlinks>
    <hyperlink ref="J4:J6" location="TOC!A1" display="Back to Table of Contents"/>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H1" sqref="H1:I1048576"/>
    </sheetView>
  </sheetViews>
  <sheetFormatPr defaultRowHeight="15" x14ac:dyDescent="0.25"/>
  <sheetData>
    <row r="1" spans="1:9" x14ac:dyDescent="0.25">
      <c r="A1" s="327" t="s">
        <v>263</v>
      </c>
      <c r="B1" s="327"/>
      <c r="C1" s="327"/>
      <c r="D1" s="327"/>
      <c r="E1" s="327"/>
      <c r="F1" s="327"/>
      <c r="G1" s="327"/>
    </row>
    <row r="2" spans="1:9" ht="21" customHeight="1" thickBot="1" x14ac:dyDescent="0.3">
      <c r="A2" s="305" t="s">
        <v>217</v>
      </c>
      <c r="B2" s="305"/>
      <c r="C2" s="305"/>
      <c r="D2" s="305"/>
      <c r="E2" s="305"/>
      <c r="F2" s="305"/>
      <c r="G2" s="305"/>
    </row>
    <row r="3" spans="1:9" ht="15.75" thickBot="1" x14ac:dyDescent="0.3">
      <c r="A3" s="334" t="s">
        <v>293</v>
      </c>
      <c r="B3" s="335"/>
      <c r="C3" s="335"/>
      <c r="D3" s="335"/>
      <c r="E3" s="335"/>
      <c r="F3" s="335"/>
      <c r="G3" s="336"/>
    </row>
    <row r="4" spans="1:9" ht="45.75" thickBot="1" x14ac:dyDescent="0.3">
      <c r="A4" s="85" t="s">
        <v>266</v>
      </c>
      <c r="B4" s="57" t="s">
        <v>281</v>
      </c>
      <c r="C4" s="57" t="s">
        <v>282</v>
      </c>
      <c r="D4" s="57" t="s">
        <v>283</v>
      </c>
      <c r="E4" s="57" t="s">
        <v>294</v>
      </c>
      <c r="F4" s="57" t="s">
        <v>285</v>
      </c>
      <c r="G4" s="57" t="s">
        <v>287</v>
      </c>
      <c r="I4" s="217" t="s">
        <v>2199</v>
      </c>
    </row>
    <row r="5" spans="1:9" ht="15.75" thickBot="1" x14ac:dyDescent="0.3">
      <c r="A5" s="85">
        <v>2001</v>
      </c>
      <c r="B5" s="91">
        <v>0.83099999999999996</v>
      </c>
      <c r="C5" s="91">
        <v>0.91</v>
      </c>
      <c r="D5" s="91">
        <v>0.186</v>
      </c>
      <c r="E5" s="54" t="s">
        <v>15</v>
      </c>
      <c r="F5" s="91">
        <v>0.01</v>
      </c>
      <c r="G5" s="91">
        <v>1.2999999999999999E-2</v>
      </c>
      <c r="I5" s="218"/>
    </row>
    <row r="6" spans="1:9" ht="15.75" thickBot="1" x14ac:dyDescent="0.3">
      <c r="A6" s="85">
        <v>2002</v>
      </c>
      <c r="B6" s="91">
        <v>0.83699999999999997</v>
      </c>
      <c r="C6" s="91">
        <v>0.98</v>
      </c>
      <c r="D6" s="91">
        <v>0.24299999999999999</v>
      </c>
      <c r="E6" s="91">
        <v>0.38700000000000001</v>
      </c>
      <c r="F6" s="91">
        <v>1.7999999999999999E-2</v>
      </c>
      <c r="G6" s="91">
        <v>2.3E-2</v>
      </c>
      <c r="I6" s="219"/>
    </row>
    <row r="7" spans="1:9" ht="15.75" thickBot="1" x14ac:dyDescent="0.3">
      <c r="A7" s="85">
        <v>2003</v>
      </c>
      <c r="B7" s="91">
        <v>0.84099999999999997</v>
      </c>
      <c r="C7" s="91">
        <v>0.98199999999999998</v>
      </c>
      <c r="D7" s="91">
        <v>0.30499999999999999</v>
      </c>
      <c r="E7" s="91">
        <v>0.45</v>
      </c>
      <c r="F7" s="91">
        <v>2.5000000000000001E-2</v>
      </c>
      <c r="G7" s="91">
        <v>2.3E-2</v>
      </c>
    </row>
    <row r="8" spans="1:9" ht="15.75" thickBot="1" x14ac:dyDescent="0.3">
      <c r="A8" s="85">
        <v>2004</v>
      </c>
      <c r="B8" s="91">
        <v>0.84299999999999997</v>
      </c>
      <c r="C8" s="91">
        <v>0.98799999999999999</v>
      </c>
      <c r="D8" s="91">
        <v>0.34200000000000003</v>
      </c>
      <c r="E8" s="91">
        <v>0.49099999999999999</v>
      </c>
      <c r="F8" s="91">
        <v>2.5999999999999999E-2</v>
      </c>
      <c r="G8" s="91">
        <v>2.4E-2</v>
      </c>
    </row>
    <row r="9" spans="1:9" ht="15.75" thickBot="1" x14ac:dyDescent="0.3">
      <c r="A9" s="85">
        <v>2005</v>
      </c>
      <c r="B9" s="91">
        <v>0.84499999999999997</v>
      </c>
      <c r="C9" s="91">
        <v>0.99399999999999999</v>
      </c>
      <c r="D9" s="91">
        <v>0.34899999999999998</v>
      </c>
      <c r="E9" s="91">
        <v>0.497</v>
      </c>
      <c r="F9" s="91">
        <v>2.5000000000000001E-2</v>
      </c>
      <c r="G9" s="91">
        <v>0.03</v>
      </c>
    </row>
    <row r="10" spans="1:9" ht="15.75" thickBot="1" x14ac:dyDescent="0.3">
      <c r="A10" s="85">
        <v>2006</v>
      </c>
      <c r="B10" s="91">
        <v>0.84099999999999997</v>
      </c>
      <c r="C10" s="91">
        <v>0.98799999999999999</v>
      </c>
      <c r="D10" s="91">
        <v>0.35</v>
      </c>
      <c r="E10" s="91">
        <v>0.51600000000000001</v>
      </c>
      <c r="F10" s="91">
        <v>2.7E-2</v>
      </c>
      <c r="G10" s="91">
        <v>0.03</v>
      </c>
    </row>
    <row r="11" spans="1:9" ht="15.75" thickBot="1" x14ac:dyDescent="0.3">
      <c r="A11" s="85">
        <v>2007</v>
      </c>
      <c r="B11" s="91">
        <v>0.83699999999999997</v>
      </c>
      <c r="C11" s="91">
        <v>0.98299999999999998</v>
      </c>
      <c r="D11" s="91">
        <v>0.34899999999999998</v>
      </c>
      <c r="E11" s="91">
        <v>0.51300000000000001</v>
      </c>
      <c r="F11" s="91">
        <v>2.7E-2</v>
      </c>
      <c r="G11" s="91">
        <v>2.9000000000000001E-2</v>
      </c>
    </row>
    <row r="12" spans="1:9" ht="15.75" thickBot="1" x14ac:dyDescent="0.3">
      <c r="A12" s="85">
        <v>2008</v>
      </c>
      <c r="B12" s="91">
        <v>0.82899999999999996</v>
      </c>
      <c r="C12" s="91">
        <v>0.97799999999999998</v>
      </c>
      <c r="D12" s="91">
        <v>0.375</v>
      </c>
      <c r="E12" s="91">
        <v>0.52300000000000002</v>
      </c>
      <c r="F12" s="91">
        <v>2.8000000000000001E-2</v>
      </c>
      <c r="G12" s="91">
        <v>0.03</v>
      </c>
    </row>
    <row r="13" spans="1:9" ht="15.75" thickBot="1" x14ac:dyDescent="0.3">
      <c r="A13" s="85">
        <v>2009</v>
      </c>
      <c r="B13" s="33">
        <v>0.84799999999999998</v>
      </c>
      <c r="C13" s="33">
        <v>0.99299999999999999</v>
      </c>
      <c r="D13" s="33">
        <v>0.45800000000000002</v>
      </c>
      <c r="E13" s="33">
        <v>0.627</v>
      </c>
      <c r="F13" s="33">
        <v>3.2000000000000001E-2</v>
      </c>
      <c r="G13" s="33">
        <v>2.8000000000000001E-2</v>
      </c>
    </row>
    <row r="14" spans="1:9" ht="15.75" thickBot="1" x14ac:dyDescent="0.3">
      <c r="A14" s="85">
        <v>2010</v>
      </c>
      <c r="B14" s="33">
        <v>0.84599999999999997</v>
      </c>
      <c r="C14" s="33">
        <v>0.99199999999999999</v>
      </c>
      <c r="D14" s="33">
        <v>0.45600000000000002</v>
      </c>
      <c r="E14" s="33">
        <v>0.63100000000000001</v>
      </c>
      <c r="F14" s="33">
        <v>3.6999999999999998E-2</v>
      </c>
      <c r="G14" s="33">
        <v>2.9000000000000001E-2</v>
      </c>
    </row>
    <row r="15" spans="1:9" ht="15.75" thickBot="1" x14ac:dyDescent="0.3">
      <c r="A15" s="85">
        <v>2011</v>
      </c>
      <c r="B15" s="33">
        <v>0.81499999999999995</v>
      </c>
      <c r="C15" s="33">
        <v>0.99199999999999999</v>
      </c>
      <c r="D15" s="33">
        <v>0.55100000000000005</v>
      </c>
      <c r="E15" s="33">
        <v>0.71199999999999997</v>
      </c>
      <c r="F15" s="33">
        <v>6.7000000000000004E-2</v>
      </c>
      <c r="G15" s="33">
        <v>2.9000000000000001E-2</v>
      </c>
    </row>
    <row r="16" spans="1:9" ht="15.75" thickBot="1" x14ac:dyDescent="0.3">
      <c r="A16" s="85">
        <v>2013</v>
      </c>
      <c r="B16" s="33">
        <v>0.95199999999999996</v>
      </c>
      <c r="C16" s="33">
        <v>0.99</v>
      </c>
      <c r="D16" s="33">
        <v>0.496</v>
      </c>
      <c r="E16" s="33">
        <v>0.67900000000000005</v>
      </c>
      <c r="F16" s="33">
        <v>8.5999999999999993E-2</v>
      </c>
      <c r="G16" s="33">
        <v>4.2999999999999997E-2</v>
      </c>
    </row>
    <row r="17" spans="1:1" x14ac:dyDescent="0.25">
      <c r="A17" s="17" t="s">
        <v>250</v>
      </c>
    </row>
    <row r="18" spans="1:1" x14ac:dyDescent="0.25">
      <c r="A18" s="17" t="s">
        <v>24</v>
      </c>
    </row>
  </sheetData>
  <mergeCells count="4">
    <mergeCell ref="A1:G1"/>
    <mergeCell ref="A2:G2"/>
    <mergeCell ref="A3:G3"/>
    <mergeCell ref="I4:I6"/>
  </mergeCells>
  <hyperlinks>
    <hyperlink ref="I4:I6" location="TOC!A1" display="Back to Table of Contents"/>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I1" sqref="I1:J1048576"/>
    </sheetView>
  </sheetViews>
  <sheetFormatPr defaultRowHeight="15" x14ac:dyDescent="0.25"/>
  <sheetData>
    <row r="1" spans="1:10" x14ac:dyDescent="0.25">
      <c r="A1" s="327" t="s">
        <v>263</v>
      </c>
      <c r="B1" s="327"/>
      <c r="C1" s="327"/>
      <c r="D1" s="327"/>
      <c r="E1" s="327"/>
      <c r="F1" s="327"/>
      <c r="G1" s="327"/>
      <c r="H1" s="327"/>
    </row>
    <row r="2" spans="1:10" ht="15.75" thickBot="1" x14ac:dyDescent="0.3">
      <c r="A2" s="305" t="s">
        <v>217</v>
      </c>
      <c r="B2" s="305"/>
      <c r="C2" s="305"/>
      <c r="D2" s="305"/>
      <c r="E2" s="305"/>
      <c r="F2" s="305"/>
      <c r="G2" s="305"/>
      <c r="H2" s="305"/>
    </row>
    <row r="3" spans="1:10" ht="15.75" thickBot="1" x14ac:dyDescent="0.3">
      <c r="A3" s="334" t="s">
        <v>295</v>
      </c>
      <c r="B3" s="335"/>
      <c r="C3" s="335"/>
      <c r="D3" s="335"/>
      <c r="E3" s="335"/>
      <c r="F3" s="335"/>
      <c r="G3" s="335"/>
      <c r="H3" s="336"/>
    </row>
    <row r="4" spans="1:10" ht="45.75" thickBot="1" x14ac:dyDescent="0.3">
      <c r="A4" s="85" t="s">
        <v>266</v>
      </c>
      <c r="B4" s="57" t="s">
        <v>296</v>
      </c>
      <c r="C4" s="57" t="s">
        <v>281</v>
      </c>
      <c r="D4" s="57" t="s">
        <v>282</v>
      </c>
      <c r="E4" s="57" t="s">
        <v>283</v>
      </c>
      <c r="F4" s="57" t="s">
        <v>297</v>
      </c>
      <c r="G4" s="57" t="s">
        <v>285</v>
      </c>
      <c r="H4" s="57" t="s">
        <v>287</v>
      </c>
      <c r="J4" s="217" t="s">
        <v>2199</v>
      </c>
    </row>
    <row r="5" spans="1:10" ht="15.75" thickBot="1" x14ac:dyDescent="0.3">
      <c r="A5" s="85">
        <v>2001</v>
      </c>
      <c r="B5" s="91">
        <v>0.48699999999999999</v>
      </c>
      <c r="C5" s="91">
        <v>0.61499999999999999</v>
      </c>
      <c r="D5" s="91">
        <v>0.73099999999999998</v>
      </c>
      <c r="E5" s="91">
        <v>3.9E-2</v>
      </c>
      <c r="F5" s="91">
        <v>0.47899999999999998</v>
      </c>
      <c r="G5" s="91">
        <v>0</v>
      </c>
      <c r="H5" s="91">
        <v>0.01</v>
      </c>
      <c r="J5" s="218"/>
    </row>
    <row r="6" spans="1:10" ht="15.75" thickBot="1" x14ac:dyDescent="0.3">
      <c r="A6" s="85">
        <v>2002</v>
      </c>
      <c r="B6" s="91">
        <v>0.47599999999999998</v>
      </c>
      <c r="C6" s="91">
        <v>0.622</v>
      </c>
      <c r="D6" s="91">
        <v>0.77</v>
      </c>
      <c r="E6" s="91">
        <v>3.9E-2</v>
      </c>
      <c r="F6" s="91">
        <v>0.48299999999999998</v>
      </c>
      <c r="G6" s="91">
        <v>0</v>
      </c>
      <c r="H6" s="91">
        <v>1.0999999999999999E-2</v>
      </c>
      <c r="J6" s="219"/>
    </row>
    <row r="7" spans="1:10" ht="15.75" thickBot="1" x14ac:dyDescent="0.3">
      <c r="A7" s="85">
        <v>2003</v>
      </c>
      <c r="B7" s="91">
        <v>0.47</v>
      </c>
      <c r="C7" s="91">
        <v>0.60399999999999998</v>
      </c>
      <c r="D7" s="91">
        <v>0.74399999999999999</v>
      </c>
      <c r="E7" s="91">
        <v>3.7999999999999999E-2</v>
      </c>
      <c r="F7" s="91">
        <v>0.48099999999999998</v>
      </c>
      <c r="G7" s="91">
        <v>0</v>
      </c>
      <c r="H7" s="91">
        <v>0.01</v>
      </c>
    </row>
    <row r="8" spans="1:10" ht="15.75" thickBot="1" x14ac:dyDescent="0.3">
      <c r="A8" s="85">
        <v>2004</v>
      </c>
      <c r="B8" s="91">
        <v>0.47799999999999998</v>
      </c>
      <c r="C8" s="91">
        <v>0.58599999999999997</v>
      </c>
      <c r="D8" s="91">
        <v>0.92700000000000005</v>
      </c>
      <c r="E8" s="91">
        <v>7.6999999999999999E-2</v>
      </c>
      <c r="F8" s="91">
        <v>0.46800000000000003</v>
      </c>
      <c r="G8" s="91">
        <v>0</v>
      </c>
      <c r="H8" s="91">
        <v>4.8000000000000001E-2</v>
      </c>
    </row>
    <row r="9" spans="1:10" ht="15.75" thickBot="1" x14ac:dyDescent="0.3">
      <c r="A9" s="85">
        <v>2005</v>
      </c>
      <c r="B9" s="91">
        <v>0.47699999999999998</v>
      </c>
      <c r="C9" s="91">
        <v>0.60199999999999998</v>
      </c>
      <c r="D9" s="91">
        <v>0.98499999999999999</v>
      </c>
      <c r="E9" s="91">
        <v>0.13100000000000001</v>
      </c>
      <c r="F9" s="91">
        <v>0.46300000000000002</v>
      </c>
      <c r="G9" s="91">
        <v>0</v>
      </c>
      <c r="H9" s="91">
        <v>0.08</v>
      </c>
    </row>
    <row r="10" spans="1:10" ht="15.75" thickBot="1" x14ac:dyDescent="0.3">
      <c r="A10" s="85">
        <v>2006</v>
      </c>
      <c r="B10" s="91">
        <v>0.499</v>
      </c>
      <c r="C10" s="91">
        <v>0.55700000000000005</v>
      </c>
      <c r="D10" s="91">
        <v>0.91</v>
      </c>
      <c r="E10" s="91">
        <v>0.18</v>
      </c>
      <c r="F10" s="91">
        <v>0.45500000000000002</v>
      </c>
      <c r="G10" s="91">
        <v>5.0000000000000001E-3</v>
      </c>
      <c r="H10" s="91">
        <v>0.14799999999999999</v>
      </c>
    </row>
    <row r="11" spans="1:10" ht="15.75" thickBot="1" x14ac:dyDescent="0.3">
      <c r="A11" s="85">
        <v>2007</v>
      </c>
      <c r="B11" s="91">
        <v>0.501</v>
      </c>
      <c r="C11" s="91">
        <v>0.55200000000000005</v>
      </c>
      <c r="D11" s="91">
        <v>0.90900000000000003</v>
      </c>
      <c r="E11" s="91">
        <v>0.19800000000000001</v>
      </c>
      <c r="F11" s="91">
        <v>0.42699999999999999</v>
      </c>
      <c r="G11" s="91">
        <v>8.9999999999999993E-3</v>
      </c>
      <c r="H11" s="91">
        <v>0.161</v>
      </c>
    </row>
    <row r="12" spans="1:10" ht="15.75" thickBot="1" x14ac:dyDescent="0.3">
      <c r="A12" s="85">
        <v>2008</v>
      </c>
      <c r="B12" s="91">
        <v>0.53900000000000003</v>
      </c>
      <c r="C12" s="91">
        <v>0.68799999999999994</v>
      </c>
      <c r="D12" s="91">
        <v>0.96899999999999997</v>
      </c>
      <c r="E12" s="91">
        <v>0.315</v>
      </c>
      <c r="F12" s="91">
        <v>0.55500000000000005</v>
      </c>
      <c r="G12" s="91">
        <v>6.0000000000000001E-3</v>
      </c>
      <c r="H12" s="91">
        <v>0.28199999999999997</v>
      </c>
    </row>
    <row r="13" spans="1:10" ht="15.75" thickBot="1" x14ac:dyDescent="0.3">
      <c r="A13" s="85">
        <v>2009</v>
      </c>
      <c r="B13" s="91">
        <v>0.45100000000000001</v>
      </c>
      <c r="C13" s="91">
        <v>0.64600000000000002</v>
      </c>
      <c r="D13" s="91">
        <v>0.98299999999999998</v>
      </c>
      <c r="E13" s="91">
        <v>0.28999999999999998</v>
      </c>
      <c r="F13" s="91">
        <v>0.52900000000000003</v>
      </c>
      <c r="G13" s="91">
        <v>0.02</v>
      </c>
      <c r="H13" s="91">
        <v>0.26200000000000001</v>
      </c>
    </row>
    <row r="14" spans="1:10" ht="15.75" thickBot="1" x14ac:dyDescent="0.3">
      <c r="A14" s="85">
        <v>2010</v>
      </c>
      <c r="B14" s="91">
        <v>0.46899999999999997</v>
      </c>
      <c r="C14" s="91">
        <v>0.622</v>
      </c>
      <c r="D14" s="91">
        <v>0.97899999999999998</v>
      </c>
      <c r="E14" s="91">
        <v>0.313</v>
      </c>
      <c r="F14" s="91">
        <v>0.55600000000000005</v>
      </c>
      <c r="G14" s="91">
        <v>2.4E-2</v>
      </c>
      <c r="H14" s="91">
        <v>0.29599999999999999</v>
      </c>
    </row>
    <row r="15" spans="1:10" ht="15.75" thickBot="1" x14ac:dyDescent="0.3">
      <c r="A15" s="85">
        <v>2011</v>
      </c>
      <c r="B15" s="91">
        <v>0.46400000000000002</v>
      </c>
      <c r="C15" s="91">
        <v>0.56200000000000006</v>
      </c>
      <c r="D15" s="91">
        <v>0.95899999999999996</v>
      </c>
      <c r="E15" s="91">
        <v>0.30299999999999999</v>
      </c>
      <c r="F15" s="91">
        <v>0.51</v>
      </c>
      <c r="G15" s="91">
        <v>2.3E-2</v>
      </c>
      <c r="H15" s="91">
        <v>0.27100000000000002</v>
      </c>
    </row>
    <row r="16" spans="1:10" ht="15.75" thickBot="1" x14ac:dyDescent="0.3">
      <c r="A16" s="85">
        <v>2013</v>
      </c>
      <c r="B16" s="91">
        <v>0.46899999999999997</v>
      </c>
      <c r="C16" s="91">
        <v>0.67900000000000005</v>
      </c>
      <c r="D16" s="91">
        <v>0.995</v>
      </c>
      <c r="E16" s="91">
        <v>0.44</v>
      </c>
      <c r="F16" s="91">
        <v>0.40699999999999997</v>
      </c>
      <c r="G16" s="91">
        <v>0.08</v>
      </c>
      <c r="H16" s="91">
        <v>0.41699999999999998</v>
      </c>
    </row>
    <row r="17" spans="1:1" x14ac:dyDescent="0.25">
      <c r="A17" s="17" t="s">
        <v>250</v>
      </c>
    </row>
    <row r="18" spans="1:1" x14ac:dyDescent="0.25">
      <c r="A18" s="17" t="s">
        <v>298</v>
      </c>
    </row>
    <row r="19" spans="1:1" x14ac:dyDescent="0.25">
      <c r="A19" s="17" t="s">
        <v>299</v>
      </c>
    </row>
  </sheetData>
  <mergeCells count="4">
    <mergeCell ref="A1:H1"/>
    <mergeCell ref="A2:H2"/>
    <mergeCell ref="A3:H3"/>
    <mergeCell ref="J4:J6"/>
  </mergeCells>
  <hyperlinks>
    <hyperlink ref="J4:J6" location="TOC!A1" display="Back to Table of Contents"/>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I1" sqref="I1:J1048576"/>
    </sheetView>
  </sheetViews>
  <sheetFormatPr defaultRowHeight="15" x14ac:dyDescent="0.25"/>
  <sheetData>
    <row r="1" spans="1:10" x14ac:dyDescent="0.25">
      <c r="A1" s="327" t="s">
        <v>263</v>
      </c>
      <c r="B1" s="327"/>
      <c r="C1" s="327"/>
      <c r="D1" s="327"/>
      <c r="E1" s="327"/>
      <c r="F1" s="327"/>
      <c r="G1" s="327"/>
      <c r="H1" s="327"/>
    </row>
    <row r="2" spans="1:10" ht="15.75" thickBot="1" x14ac:dyDescent="0.3">
      <c r="A2" s="305" t="s">
        <v>217</v>
      </c>
      <c r="B2" s="305"/>
      <c r="C2" s="305"/>
      <c r="D2" s="305"/>
      <c r="E2" s="305"/>
      <c r="F2" s="305"/>
      <c r="G2" s="305"/>
      <c r="H2" s="305"/>
    </row>
    <row r="3" spans="1:10" ht="15.75" thickBot="1" x14ac:dyDescent="0.3">
      <c r="A3" s="334" t="s">
        <v>300</v>
      </c>
      <c r="B3" s="335"/>
      <c r="C3" s="335"/>
      <c r="D3" s="335"/>
      <c r="E3" s="335"/>
      <c r="F3" s="335"/>
      <c r="G3" s="335"/>
      <c r="H3" s="336"/>
    </row>
    <row r="4" spans="1:10" ht="34.5" thickBot="1" x14ac:dyDescent="0.3">
      <c r="A4" s="56" t="s">
        <v>301</v>
      </c>
      <c r="B4" s="57" t="s">
        <v>302</v>
      </c>
      <c r="C4" s="57" t="s">
        <v>303</v>
      </c>
      <c r="D4" s="57" t="s">
        <v>304</v>
      </c>
      <c r="E4" s="57" t="s">
        <v>305</v>
      </c>
      <c r="F4" s="57" t="s">
        <v>306</v>
      </c>
      <c r="G4" s="57" t="s">
        <v>307</v>
      </c>
      <c r="H4" s="57" t="s">
        <v>166</v>
      </c>
      <c r="J4" s="217" t="s">
        <v>2199</v>
      </c>
    </row>
    <row r="5" spans="1:10" ht="15.75" thickBot="1" x14ac:dyDescent="0.3">
      <c r="A5" s="56">
        <v>1996</v>
      </c>
      <c r="B5" s="91">
        <v>2.8000000000000001E-2</v>
      </c>
      <c r="C5" s="91">
        <v>0.95399999999999996</v>
      </c>
      <c r="D5" s="91">
        <v>1E-3</v>
      </c>
      <c r="E5" s="91">
        <v>5.0000000000000001E-3</v>
      </c>
      <c r="F5" s="54" t="s">
        <v>15</v>
      </c>
      <c r="G5" s="91">
        <v>1.2E-2</v>
      </c>
      <c r="H5" s="91">
        <v>1</v>
      </c>
      <c r="J5" s="218"/>
    </row>
    <row r="6" spans="1:10" ht="15.75" thickBot="1" x14ac:dyDescent="0.3">
      <c r="A6" s="56">
        <v>1997</v>
      </c>
      <c r="B6" s="91">
        <v>3.7999999999999999E-2</v>
      </c>
      <c r="C6" s="91">
        <v>0.94699999999999995</v>
      </c>
      <c r="D6" s="91">
        <v>0</v>
      </c>
      <c r="E6" s="91">
        <v>5.0000000000000001E-3</v>
      </c>
      <c r="F6" s="54" t="s">
        <v>15</v>
      </c>
      <c r="G6" s="91">
        <v>1.0999999999999999E-2</v>
      </c>
      <c r="H6" s="91">
        <v>1</v>
      </c>
      <c r="J6" s="219"/>
    </row>
    <row r="7" spans="1:10" ht="15.75" thickBot="1" x14ac:dyDescent="0.3">
      <c r="A7" s="56">
        <v>1998</v>
      </c>
      <c r="B7" s="91">
        <v>0.05</v>
      </c>
      <c r="C7" s="91">
        <v>0.93500000000000005</v>
      </c>
      <c r="D7" s="91">
        <v>1E-3</v>
      </c>
      <c r="E7" s="91">
        <v>5.0000000000000001E-3</v>
      </c>
      <c r="F7" s="54" t="s">
        <v>15</v>
      </c>
      <c r="G7" s="91">
        <v>0.01</v>
      </c>
      <c r="H7" s="91">
        <v>1</v>
      </c>
    </row>
    <row r="8" spans="1:10" ht="15.75" thickBot="1" x14ac:dyDescent="0.3">
      <c r="A8" s="56">
        <v>1999</v>
      </c>
      <c r="B8" s="91">
        <v>6.2E-2</v>
      </c>
      <c r="C8" s="91">
        <v>0.92500000000000004</v>
      </c>
      <c r="D8" s="91">
        <v>1E-3</v>
      </c>
      <c r="E8" s="91">
        <v>4.0000000000000001E-3</v>
      </c>
      <c r="F8" s="54" t="s">
        <v>15</v>
      </c>
      <c r="G8" s="91">
        <v>8.0000000000000002E-3</v>
      </c>
      <c r="H8" s="91">
        <v>1</v>
      </c>
    </row>
    <row r="9" spans="1:10" ht="15.75" thickBot="1" x14ac:dyDescent="0.3">
      <c r="A9" s="56">
        <v>2000</v>
      </c>
      <c r="B9" s="91">
        <v>7.0999999999999994E-2</v>
      </c>
      <c r="C9" s="91">
        <v>0.92100000000000004</v>
      </c>
      <c r="D9" s="91">
        <v>1E-3</v>
      </c>
      <c r="E9" s="91">
        <v>4.0000000000000001E-3</v>
      </c>
      <c r="F9" s="54" t="s">
        <v>15</v>
      </c>
      <c r="G9" s="91">
        <v>2E-3</v>
      </c>
      <c r="H9" s="91">
        <v>1</v>
      </c>
    </row>
    <row r="10" spans="1:10" ht="15.75" thickBot="1" x14ac:dyDescent="0.3">
      <c r="A10" s="56">
        <v>2001</v>
      </c>
      <c r="B10" s="91">
        <v>0.09</v>
      </c>
      <c r="C10" s="91">
        <v>0.90100000000000002</v>
      </c>
      <c r="D10" s="91">
        <v>1E-3</v>
      </c>
      <c r="E10" s="91">
        <v>4.0000000000000001E-3</v>
      </c>
      <c r="F10" s="54" t="s">
        <v>15</v>
      </c>
      <c r="G10" s="91">
        <v>3.0000000000000001E-3</v>
      </c>
      <c r="H10" s="91">
        <v>1</v>
      </c>
    </row>
    <row r="11" spans="1:10" ht="15.75" thickBot="1" x14ac:dyDescent="0.3">
      <c r="A11" s="56">
        <v>2002</v>
      </c>
      <c r="B11" s="91">
        <v>0.11</v>
      </c>
      <c r="C11" s="91">
        <v>0.88</v>
      </c>
      <c r="D11" s="91">
        <v>2E-3</v>
      </c>
      <c r="E11" s="91">
        <v>4.0000000000000001E-3</v>
      </c>
      <c r="F11" s="54" t="s">
        <v>15</v>
      </c>
      <c r="G11" s="91">
        <v>4.0000000000000001E-3</v>
      </c>
      <c r="H11" s="91">
        <v>1</v>
      </c>
    </row>
    <row r="12" spans="1:10" ht="15.75" thickBot="1" x14ac:dyDescent="0.3">
      <c r="A12" s="56">
        <v>2003</v>
      </c>
      <c r="B12" s="91">
        <v>0.124</v>
      </c>
      <c r="C12" s="91">
        <v>0.86599999999999999</v>
      </c>
      <c r="D12" s="91">
        <v>3.0000000000000001E-3</v>
      </c>
      <c r="E12" s="91">
        <v>4.0000000000000001E-3</v>
      </c>
      <c r="F12" s="54" t="s">
        <v>15</v>
      </c>
      <c r="G12" s="91">
        <v>4.0000000000000001E-3</v>
      </c>
      <c r="H12" s="91">
        <v>1</v>
      </c>
    </row>
    <row r="13" spans="1:10" ht="15.75" thickBot="1" x14ac:dyDescent="0.3">
      <c r="A13" s="56">
        <v>2004</v>
      </c>
      <c r="B13" s="91">
        <v>0.124</v>
      </c>
      <c r="C13" s="91">
        <v>0.86299999999999999</v>
      </c>
      <c r="D13" s="91">
        <v>3.0000000000000001E-3</v>
      </c>
      <c r="E13" s="91">
        <v>4.0000000000000001E-3</v>
      </c>
      <c r="F13" s="54" t="s">
        <v>15</v>
      </c>
      <c r="G13" s="91">
        <v>5.0000000000000001E-3</v>
      </c>
      <c r="H13" s="91">
        <v>1</v>
      </c>
    </row>
    <row r="14" spans="1:10" ht="15.75" thickBot="1" x14ac:dyDescent="0.3">
      <c r="A14" s="56">
        <v>2005</v>
      </c>
      <c r="B14" s="91">
        <v>0.13800000000000001</v>
      </c>
      <c r="C14" s="91">
        <v>0.83599999999999997</v>
      </c>
      <c r="D14" s="91">
        <v>1.0999999999999999E-2</v>
      </c>
      <c r="E14" s="91">
        <v>5.0000000000000001E-3</v>
      </c>
      <c r="F14" s="54" t="s">
        <v>15</v>
      </c>
      <c r="G14" s="91">
        <v>8.9999999999999993E-3</v>
      </c>
      <c r="H14" s="91">
        <v>1</v>
      </c>
    </row>
    <row r="15" spans="1:10" ht="15.75" thickBot="1" x14ac:dyDescent="0.3">
      <c r="A15" s="56">
        <v>2006</v>
      </c>
      <c r="B15" s="91">
        <v>0.152</v>
      </c>
      <c r="C15" s="91">
        <v>0.81399999999999995</v>
      </c>
      <c r="D15" s="91">
        <v>1.7000000000000001E-2</v>
      </c>
      <c r="E15" s="91">
        <v>6.0000000000000001E-3</v>
      </c>
      <c r="F15" s="54" t="s">
        <v>15</v>
      </c>
      <c r="G15" s="91">
        <v>1.2E-2</v>
      </c>
      <c r="H15" s="91">
        <v>1</v>
      </c>
    </row>
    <row r="16" spans="1:10" ht="15.75" thickBot="1" x14ac:dyDescent="0.3">
      <c r="A16" s="56">
        <v>2007</v>
      </c>
      <c r="B16" s="91">
        <v>0.156</v>
      </c>
      <c r="C16" s="91">
        <v>0.79800000000000004</v>
      </c>
      <c r="D16" s="91">
        <v>2.3E-2</v>
      </c>
      <c r="E16" s="91">
        <v>6.0000000000000001E-3</v>
      </c>
      <c r="F16" s="54" t="s">
        <v>15</v>
      </c>
      <c r="G16" s="91">
        <v>1.7000000000000001E-2</v>
      </c>
      <c r="H16" s="91">
        <v>1</v>
      </c>
    </row>
    <row r="17" spans="1:8" ht="15.75" thickBot="1" x14ac:dyDescent="0.3">
      <c r="A17" s="56">
        <v>2008</v>
      </c>
      <c r="B17" s="91">
        <v>0.185</v>
      </c>
      <c r="C17" s="91">
        <v>0.70199999999999996</v>
      </c>
      <c r="D17" s="91">
        <v>3.7999999999999999E-2</v>
      </c>
      <c r="E17" s="91">
        <v>5.0000000000000001E-3</v>
      </c>
      <c r="F17" s="91">
        <v>6.6000000000000003E-2</v>
      </c>
      <c r="G17" s="91">
        <v>4.0000000000000001E-3</v>
      </c>
      <c r="H17" s="91">
        <v>1</v>
      </c>
    </row>
    <row r="18" spans="1:8" ht="15.75" thickBot="1" x14ac:dyDescent="0.3">
      <c r="A18" s="56">
        <v>2009</v>
      </c>
      <c r="B18" s="91">
        <v>0.183</v>
      </c>
      <c r="C18" s="91">
        <v>0.68899999999999995</v>
      </c>
      <c r="D18" s="91">
        <v>4.9000000000000002E-2</v>
      </c>
      <c r="E18" s="91">
        <v>7.0000000000000001E-3</v>
      </c>
      <c r="F18" s="91">
        <v>6.4000000000000001E-2</v>
      </c>
      <c r="G18" s="91">
        <v>8.0000000000000002E-3</v>
      </c>
      <c r="H18" s="91">
        <v>1</v>
      </c>
    </row>
    <row r="19" spans="1:8" ht="15.75" thickBot="1" x14ac:dyDescent="0.3">
      <c r="A19" s="56">
        <v>2010</v>
      </c>
      <c r="B19" s="91">
        <v>0.186</v>
      </c>
      <c r="C19" s="91">
        <v>0.65800000000000003</v>
      </c>
      <c r="D19" s="91">
        <v>7.0000000000000007E-2</v>
      </c>
      <c r="E19" s="91">
        <v>7.0000000000000001E-3</v>
      </c>
      <c r="F19" s="91">
        <v>7.6999999999999999E-2</v>
      </c>
      <c r="G19" s="91">
        <v>2E-3</v>
      </c>
      <c r="H19" s="91">
        <v>1</v>
      </c>
    </row>
    <row r="20" spans="1:8" ht="15.75" thickBot="1" x14ac:dyDescent="0.3">
      <c r="A20" s="56">
        <v>2011</v>
      </c>
      <c r="B20" s="91">
        <v>0.186</v>
      </c>
      <c r="C20" s="91">
        <v>0.63500000000000001</v>
      </c>
      <c r="D20" s="91">
        <v>8.7999999999999995E-2</v>
      </c>
      <c r="E20" s="91">
        <v>8.0000000000000002E-3</v>
      </c>
      <c r="F20" s="91">
        <v>7.9000000000000001E-2</v>
      </c>
      <c r="G20" s="91">
        <v>4.0000000000000001E-3</v>
      </c>
      <c r="H20" s="91">
        <v>1</v>
      </c>
    </row>
    <row r="21" spans="1:8" ht="15.75" thickBot="1" x14ac:dyDescent="0.3">
      <c r="A21" s="56">
        <v>2013</v>
      </c>
      <c r="B21" s="91">
        <v>0.2</v>
      </c>
      <c r="C21" s="91">
        <v>0.58399999999999996</v>
      </c>
      <c r="D21" s="91">
        <v>0.13200000000000001</v>
      </c>
      <c r="E21" s="91">
        <v>1.0999999999999999E-2</v>
      </c>
      <c r="F21" s="91">
        <v>7.0000000000000007E-2</v>
      </c>
      <c r="G21" s="91">
        <v>3.0000000000000001E-3</v>
      </c>
      <c r="H21" s="91">
        <v>1</v>
      </c>
    </row>
    <row r="22" spans="1:8" x14ac:dyDescent="0.25">
      <c r="A22" s="17" t="s">
        <v>250</v>
      </c>
    </row>
    <row r="23" spans="1:8" x14ac:dyDescent="0.25">
      <c r="A23" s="17" t="s">
        <v>308</v>
      </c>
    </row>
    <row r="24" spans="1:8" x14ac:dyDescent="0.25">
      <c r="A24" s="17" t="s">
        <v>289</v>
      </c>
    </row>
  </sheetData>
  <mergeCells count="4">
    <mergeCell ref="A1:H1"/>
    <mergeCell ref="A2:H2"/>
    <mergeCell ref="A3:H3"/>
    <mergeCell ref="J4:J6"/>
  </mergeCells>
  <hyperlinks>
    <hyperlink ref="J4:J6" location="TOC!A1" display="Back to Table of Contents"/>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I1" sqref="I1:J1048576"/>
    </sheetView>
  </sheetViews>
  <sheetFormatPr defaultRowHeight="15" x14ac:dyDescent="0.25"/>
  <sheetData>
    <row r="1" spans="1:10" x14ac:dyDescent="0.25">
      <c r="A1" s="327" t="s">
        <v>263</v>
      </c>
      <c r="B1" s="327"/>
      <c r="C1" s="327"/>
      <c r="D1" s="327"/>
      <c r="E1" s="327"/>
      <c r="F1" s="327"/>
      <c r="G1" s="327"/>
      <c r="H1" s="327"/>
    </row>
    <row r="2" spans="1:10" ht="15.75" thickBot="1" x14ac:dyDescent="0.3">
      <c r="A2" s="305" t="s">
        <v>217</v>
      </c>
      <c r="B2" s="305"/>
      <c r="C2" s="305"/>
      <c r="D2" s="305"/>
      <c r="E2" s="305"/>
      <c r="F2" s="305"/>
      <c r="G2" s="305"/>
      <c r="H2" s="305"/>
    </row>
    <row r="3" spans="1:10" ht="15.75" thickBot="1" x14ac:dyDescent="0.3">
      <c r="A3" s="334" t="s">
        <v>309</v>
      </c>
      <c r="B3" s="335"/>
      <c r="C3" s="335"/>
      <c r="D3" s="335"/>
      <c r="E3" s="335"/>
      <c r="F3" s="335"/>
      <c r="G3" s="335"/>
      <c r="H3" s="336"/>
    </row>
    <row r="4" spans="1:10" ht="34.5" thickBot="1" x14ac:dyDescent="0.3">
      <c r="A4" s="56" t="s">
        <v>301</v>
      </c>
      <c r="B4" s="57" t="s">
        <v>302</v>
      </c>
      <c r="C4" s="57" t="s">
        <v>303</v>
      </c>
      <c r="D4" s="57" t="s">
        <v>304</v>
      </c>
      <c r="E4" s="57" t="s">
        <v>305</v>
      </c>
      <c r="F4" s="57" t="s">
        <v>306</v>
      </c>
      <c r="G4" s="57" t="s">
        <v>307</v>
      </c>
      <c r="H4" s="57" t="s">
        <v>166</v>
      </c>
      <c r="J4" s="217" t="s">
        <v>2199</v>
      </c>
    </row>
    <row r="5" spans="1:10" ht="15.75" thickBot="1" x14ac:dyDescent="0.3">
      <c r="A5" s="85">
        <v>2001</v>
      </c>
      <c r="B5" s="91">
        <v>3.5000000000000003E-2</v>
      </c>
      <c r="C5" s="91">
        <v>0.56799999999999995</v>
      </c>
      <c r="D5" s="91">
        <v>0</v>
      </c>
      <c r="E5" s="91">
        <v>0.375</v>
      </c>
      <c r="F5" s="91">
        <v>0</v>
      </c>
      <c r="G5" s="91">
        <v>2.1999999999999999E-2</v>
      </c>
      <c r="H5" s="91">
        <v>1</v>
      </c>
      <c r="J5" s="218"/>
    </row>
    <row r="6" spans="1:10" ht="15.75" thickBot="1" x14ac:dyDescent="0.3">
      <c r="A6" s="85">
        <v>2002</v>
      </c>
      <c r="B6" s="91">
        <v>3.6999999999999998E-2</v>
      </c>
      <c r="C6" s="91">
        <v>0.63500000000000001</v>
      </c>
      <c r="D6" s="91">
        <v>0</v>
      </c>
      <c r="E6" s="91">
        <v>0.315</v>
      </c>
      <c r="F6" s="91">
        <v>0</v>
      </c>
      <c r="G6" s="91">
        <v>1.2999999999999999E-2</v>
      </c>
      <c r="H6" s="91">
        <v>1</v>
      </c>
      <c r="J6" s="219"/>
    </row>
    <row r="7" spans="1:10" ht="15.75" thickBot="1" x14ac:dyDescent="0.3">
      <c r="A7" s="85">
        <v>2003</v>
      </c>
      <c r="B7" s="91">
        <v>3.9E-2</v>
      </c>
      <c r="C7" s="91">
        <v>0.629</v>
      </c>
      <c r="D7" s="91">
        <v>0</v>
      </c>
      <c r="E7" s="91">
        <v>0.318</v>
      </c>
      <c r="F7" s="54" t="s">
        <v>104</v>
      </c>
      <c r="G7" s="91">
        <v>1.4E-2</v>
      </c>
      <c r="H7" s="91">
        <v>1</v>
      </c>
    </row>
    <row r="8" spans="1:10" ht="15.75" thickBot="1" x14ac:dyDescent="0.3">
      <c r="A8" s="85">
        <v>2004</v>
      </c>
      <c r="B8" s="91">
        <v>3.4000000000000002E-2</v>
      </c>
      <c r="C8" s="91">
        <v>0.65900000000000003</v>
      </c>
      <c r="D8" s="91">
        <v>0</v>
      </c>
      <c r="E8" s="91">
        <v>0.29099999999999998</v>
      </c>
      <c r="F8" s="91">
        <v>3.0000000000000001E-3</v>
      </c>
      <c r="G8" s="91">
        <v>1.2999999999999999E-2</v>
      </c>
      <c r="H8" s="91">
        <v>1</v>
      </c>
    </row>
    <row r="9" spans="1:10" ht="15.75" thickBot="1" x14ac:dyDescent="0.3">
      <c r="A9" s="85">
        <v>2005</v>
      </c>
      <c r="B9" s="91">
        <v>3.2000000000000001E-2</v>
      </c>
      <c r="C9" s="91">
        <v>0.65300000000000002</v>
      </c>
      <c r="D9" s="91">
        <v>0</v>
      </c>
      <c r="E9" s="91">
        <v>0.29799999999999999</v>
      </c>
      <c r="F9" s="91">
        <v>3.0000000000000001E-3</v>
      </c>
      <c r="G9" s="91">
        <v>1.4E-2</v>
      </c>
      <c r="H9" s="91">
        <v>1</v>
      </c>
    </row>
    <row r="10" spans="1:10" ht="15.75" thickBot="1" x14ac:dyDescent="0.3">
      <c r="A10" s="85">
        <v>2006</v>
      </c>
      <c r="B10" s="91">
        <v>2.9000000000000001E-2</v>
      </c>
      <c r="C10" s="91">
        <v>0.65200000000000002</v>
      </c>
      <c r="D10" s="91">
        <v>0</v>
      </c>
      <c r="E10" s="91">
        <v>0.30299999999999999</v>
      </c>
      <c r="F10" s="91">
        <v>3.0000000000000001E-3</v>
      </c>
      <c r="G10" s="91">
        <v>1.2999999999999999E-2</v>
      </c>
      <c r="H10" s="91">
        <v>1</v>
      </c>
    </row>
    <row r="11" spans="1:10" ht="15.75" thickBot="1" x14ac:dyDescent="0.3">
      <c r="A11" s="85">
        <v>2007</v>
      </c>
      <c r="B11" s="91">
        <v>2.1000000000000001E-2</v>
      </c>
      <c r="C11" s="91">
        <v>0.64600000000000002</v>
      </c>
      <c r="D11" s="91">
        <v>5.0000000000000001E-3</v>
      </c>
      <c r="E11" s="91">
        <v>0.307</v>
      </c>
      <c r="F11" s="91">
        <v>1.6E-2</v>
      </c>
      <c r="G11" s="91">
        <v>5.0000000000000001E-3</v>
      </c>
      <c r="H11" s="91">
        <v>1</v>
      </c>
    </row>
    <row r="12" spans="1:10" ht="15.75" thickBot="1" x14ac:dyDescent="0.3">
      <c r="A12" s="85">
        <v>2008</v>
      </c>
      <c r="B12" s="91">
        <v>2.7E-2</v>
      </c>
      <c r="C12" s="91">
        <v>0.55900000000000005</v>
      </c>
      <c r="D12" s="91">
        <v>1.2999999999999999E-2</v>
      </c>
      <c r="E12" s="91">
        <v>0.35199999999999998</v>
      </c>
      <c r="F12" s="91">
        <v>4.5999999999999999E-2</v>
      </c>
      <c r="G12" s="91">
        <v>3.0000000000000001E-3</v>
      </c>
      <c r="H12" s="91">
        <v>1</v>
      </c>
    </row>
    <row r="13" spans="1:10" ht="15.75" thickBot="1" x14ac:dyDescent="0.3">
      <c r="A13" s="85">
        <v>2009</v>
      </c>
      <c r="B13" s="91">
        <v>2.5000000000000001E-2</v>
      </c>
      <c r="C13" s="91">
        <v>0.505</v>
      </c>
      <c r="D13" s="91">
        <v>6.0000000000000001E-3</v>
      </c>
      <c r="E13" s="91">
        <v>0.39</v>
      </c>
      <c r="F13" s="91">
        <v>7.1999999999999995E-2</v>
      </c>
      <c r="G13" s="91">
        <v>2E-3</v>
      </c>
      <c r="H13" s="91">
        <v>1</v>
      </c>
    </row>
    <row r="14" spans="1:10" ht="15.75" thickBot="1" x14ac:dyDescent="0.3">
      <c r="A14" s="85">
        <v>2010</v>
      </c>
      <c r="B14" s="91">
        <v>1.9E-2</v>
      </c>
      <c r="C14" s="91">
        <v>0.49199999999999999</v>
      </c>
      <c r="D14" s="91">
        <v>5.0000000000000001E-3</v>
      </c>
      <c r="E14" s="91">
        <v>0.42799999999999999</v>
      </c>
      <c r="F14" s="91">
        <v>5.5E-2</v>
      </c>
      <c r="G14" s="91">
        <v>1E-3</v>
      </c>
      <c r="H14" s="91">
        <v>1</v>
      </c>
    </row>
    <row r="15" spans="1:10" ht="15.75" thickBot="1" x14ac:dyDescent="0.3">
      <c r="A15" s="85">
        <v>2011</v>
      </c>
      <c r="B15" s="91">
        <v>1.9E-2</v>
      </c>
      <c r="C15" s="91">
        <v>0.49299999999999999</v>
      </c>
      <c r="D15" s="91">
        <v>1E-3</v>
      </c>
      <c r="E15" s="91">
        <v>0.43</v>
      </c>
      <c r="F15" s="91">
        <v>5.6000000000000001E-2</v>
      </c>
      <c r="G15" s="91">
        <v>1E-3</v>
      </c>
      <c r="H15" s="91">
        <v>1</v>
      </c>
    </row>
    <row r="16" spans="1:10" ht="15.75" thickBot="1" x14ac:dyDescent="0.3">
      <c r="A16" s="85">
        <v>2013</v>
      </c>
      <c r="B16" s="91">
        <v>1.9E-2</v>
      </c>
      <c r="C16" s="91">
        <v>0.46700000000000003</v>
      </c>
      <c r="D16" s="91">
        <v>1.4E-2</v>
      </c>
      <c r="E16" s="91">
        <v>0.45100000000000001</v>
      </c>
      <c r="F16" s="91">
        <v>4.8000000000000001E-2</v>
      </c>
      <c r="G16" s="91">
        <v>1E-3</v>
      </c>
      <c r="H16" s="91">
        <v>1</v>
      </c>
    </row>
    <row r="17" spans="1:1" x14ac:dyDescent="0.25">
      <c r="A17" s="17" t="s">
        <v>250</v>
      </c>
    </row>
    <row r="18" spans="1:1" x14ac:dyDescent="0.25">
      <c r="A18" s="17" t="s">
        <v>310</v>
      </c>
    </row>
  </sheetData>
  <mergeCells count="4">
    <mergeCell ref="A1:H1"/>
    <mergeCell ref="A2:H2"/>
    <mergeCell ref="A3:H3"/>
    <mergeCell ref="J4:J6"/>
  </mergeCells>
  <hyperlinks>
    <hyperlink ref="J4:J6" location="TOC!A1" display="Back to Table of Contents"/>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G1" sqref="G1:H1048576"/>
    </sheetView>
  </sheetViews>
  <sheetFormatPr defaultRowHeight="15" x14ac:dyDescent="0.25"/>
  <sheetData>
    <row r="1" spans="1:8" x14ac:dyDescent="0.25">
      <c r="A1" s="304" t="s">
        <v>311</v>
      </c>
      <c r="B1" s="304"/>
      <c r="C1" s="304"/>
      <c r="D1" s="304"/>
      <c r="E1" s="304"/>
      <c r="F1" s="304"/>
    </row>
    <row r="2" spans="1:8" ht="21" customHeight="1" thickBot="1" x14ac:dyDescent="0.3">
      <c r="A2" s="305" t="s">
        <v>217</v>
      </c>
      <c r="B2" s="305"/>
      <c r="C2" s="305"/>
      <c r="D2" s="305"/>
      <c r="E2" s="305"/>
      <c r="F2" s="305"/>
    </row>
    <row r="3" spans="1:8" ht="15.75" thickBot="1" x14ac:dyDescent="0.3">
      <c r="A3" s="334" t="s">
        <v>312</v>
      </c>
      <c r="B3" s="335"/>
      <c r="C3" s="335"/>
      <c r="D3" s="335"/>
      <c r="E3" s="335"/>
      <c r="F3" s="336"/>
    </row>
    <row r="4" spans="1:8" ht="22.5" customHeight="1" thickBot="1" x14ac:dyDescent="0.3">
      <c r="A4" s="302" t="s">
        <v>301</v>
      </c>
      <c r="B4" s="338" t="s">
        <v>313</v>
      </c>
      <c r="C4" s="339"/>
      <c r="D4" s="340"/>
      <c r="E4" s="338" t="s">
        <v>314</v>
      </c>
      <c r="F4" s="340"/>
      <c r="H4" s="217" t="s">
        <v>2199</v>
      </c>
    </row>
    <row r="5" spans="1:8" x14ac:dyDescent="0.25">
      <c r="A5" s="337"/>
      <c r="B5" s="302" t="s">
        <v>315</v>
      </c>
      <c r="C5" s="302" t="s">
        <v>303</v>
      </c>
      <c r="D5" s="302" t="s">
        <v>316</v>
      </c>
      <c r="E5" s="63" t="s">
        <v>315</v>
      </c>
      <c r="F5" s="63" t="s">
        <v>318</v>
      </c>
      <c r="H5" s="218"/>
    </row>
    <row r="6" spans="1:8" ht="15.75" thickBot="1" x14ac:dyDescent="0.3">
      <c r="A6" s="303"/>
      <c r="B6" s="303"/>
      <c r="C6" s="303"/>
      <c r="D6" s="303"/>
      <c r="E6" s="57" t="s">
        <v>317</v>
      </c>
      <c r="F6" s="57" t="s">
        <v>319</v>
      </c>
      <c r="H6" s="219"/>
    </row>
    <row r="7" spans="1:8" ht="15.75" thickBot="1" x14ac:dyDescent="0.3">
      <c r="A7" s="85">
        <v>2001</v>
      </c>
      <c r="B7" s="91">
        <v>0.48399999999999999</v>
      </c>
      <c r="C7" s="91">
        <v>3.0000000000000001E-3</v>
      </c>
      <c r="D7" s="91">
        <v>0.51300000000000001</v>
      </c>
      <c r="E7" s="91">
        <v>7.5999999999999998E-2</v>
      </c>
      <c r="F7" s="91">
        <v>0.92400000000000004</v>
      </c>
    </row>
    <row r="8" spans="1:8" ht="15.75" thickBot="1" x14ac:dyDescent="0.3">
      <c r="A8" s="85">
        <v>2002</v>
      </c>
      <c r="B8" s="91">
        <v>0.47599999999999998</v>
      </c>
      <c r="C8" s="91">
        <v>3.0000000000000001E-3</v>
      </c>
      <c r="D8" s="91">
        <v>0.52100000000000002</v>
      </c>
      <c r="E8" s="91">
        <v>0.108</v>
      </c>
      <c r="F8" s="91">
        <v>0.89200000000000002</v>
      </c>
    </row>
    <row r="9" spans="1:8" ht="15.75" thickBot="1" x14ac:dyDescent="0.3">
      <c r="A9" s="85">
        <v>2003</v>
      </c>
      <c r="B9" s="91">
        <v>0.46700000000000003</v>
      </c>
      <c r="C9" s="91">
        <v>2E-3</v>
      </c>
      <c r="D9" s="91">
        <v>0.53100000000000003</v>
      </c>
      <c r="E9" s="91">
        <v>9.9000000000000005E-2</v>
      </c>
      <c r="F9" s="91">
        <v>0.90100000000000002</v>
      </c>
    </row>
    <row r="10" spans="1:8" ht="15.75" thickBot="1" x14ac:dyDescent="0.3">
      <c r="A10" s="85">
        <v>2004</v>
      </c>
      <c r="B10" s="91">
        <v>0.47499999999999998</v>
      </c>
      <c r="C10" s="91">
        <v>2E-3</v>
      </c>
      <c r="D10" s="91">
        <v>0.52300000000000002</v>
      </c>
      <c r="E10" s="91">
        <v>0.11700000000000001</v>
      </c>
      <c r="F10" s="91">
        <v>0.88300000000000001</v>
      </c>
    </row>
    <row r="11" spans="1:8" ht="15.75" thickBot="1" x14ac:dyDescent="0.3">
      <c r="A11" s="85">
        <v>2005</v>
      </c>
      <c r="B11" s="91">
        <v>0.46899999999999997</v>
      </c>
      <c r="C11" s="91">
        <v>3.0000000000000001E-3</v>
      </c>
      <c r="D11" s="91">
        <v>0.52800000000000002</v>
      </c>
      <c r="E11" s="91">
        <v>0.127</v>
      </c>
      <c r="F11" s="91">
        <v>0.873</v>
      </c>
    </row>
    <row r="12" spans="1:8" ht="15.75" thickBot="1" x14ac:dyDescent="0.3">
      <c r="A12" s="85">
        <v>2006</v>
      </c>
      <c r="B12" s="91">
        <v>0.49299999999999999</v>
      </c>
      <c r="C12" s="91">
        <v>4.0000000000000001E-3</v>
      </c>
      <c r="D12" s="91">
        <v>0.503</v>
      </c>
      <c r="E12" s="91">
        <v>0.113</v>
      </c>
      <c r="F12" s="91">
        <v>0.88700000000000001</v>
      </c>
    </row>
    <row r="13" spans="1:8" ht="15.75" thickBot="1" x14ac:dyDescent="0.3">
      <c r="A13" s="85">
        <v>2007</v>
      </c>
      <c r="B13" s="91">
        <v>0.49099999999999999</v>
      </c>
      <c r="C13" s="91">
        <v>4.0000000000000001E-3</v>
      </c>
      <c r="D13" s="91">
        <v>0.505</v>
      </c>
      <c r="E13" s="91">
        <v>0.113</v>
      </c>
      <c r="F13" s="91">
        <v>0.88700000000000001</v>
      </c>
    </row>
    <row r="14" spans="1:8" ht="15.75" thickBot="1" x14ac:dyDescent="0.3">
      <c r="A14" s="85">
        <v>2008</v>
      </c>
      <c r="B14" s="91">
        <v>0.53400000000000003</v>
      </c>
      <c r="C14" s="91">
        <v>4.0000000000000001E-3</v>
      </c>
      <c r="D14" s="91">
        <v>0.46200000000000002</v>
      </c>
      <c r="E14" s="91">
        <v>0.107</v>
      </c>
      <c r="F14" s="91">
        <v>0.89300000000000002</v>
      </c>
    </row>
    <row r="15" spans="1:8" ht="15.75" thickBot="1" x14ac:dyDescent="0.3">
      <c r="A15" s="85">
        <v>2009</v>
      </c>
      <c r="B15" s="91">
        <v>0.45600000000000002</v>
      </c>
      <c r="C15" s="91">
        <v>2E-3</v>
      </c>
      <c r="D15" s="91">
        <v>0.54200000000000004</v>
      </c>
      <c r="E15" s="91">
        <v>0.1</v>
      </c>
      <c r="F15" s="91">
        <v>0.9</v>
      </c>
    </row>
    <row r="16" spans="1:8" ht="15.75" thickBot="1" x14ac:dyDescent="0.3">
      <c r="A16" s="85">
        <v>2010</v>
      </c>
      <c r="B16" s="91">
        <v>0.46100000000000002</v>
      </c>
      <c r="C16" s="91">
        <v>2E-3</v>
      </c>
      <c r="D16" s="91">
        <v>0.53100000000000003</v>
      </c>
      <c r="E16" s="91">
        <v>0.113</v>
      </c>
      <c r="F16" s="91">
        <v>0.88700000000000001</v>
      </c>
    </row>
    <row r="17" spans="1:6" ht="15.75" thickBot="1" x14ac:dyDescent="0.3">
      <c r="A17" s="85">
        <v>2011</v>
      </c>
      <c r="B17" s="91">
        <v>0.46500000000000002</v>
      </c>
      <c r="C17" s="91">
        <v>2E-3</v>
      </c>
      <c r="D17" s="91">
        <v>0.53300000000000003</v>
      </c>
      <c r="E17" s="91">
        <v>0.11799999999999999</v>
      </c>
      <c r="F17" s="91">
        <v>0.88200000000000001</v>
      </c>
    </row>
    <row r="18" spans="1:6" ht="15.75" thickBot="1" x14ac:dyDescent="0.3">
      <c r="A18" s="85">
        <v>2013</v>
      </c>
      <c r="B18" s="91">
        <v>0.46500000000000002</v>
      </c>
      <c r="C18" s="91">
        <v>4.0000000000000001E-3</v>
      </c>
      <c r="D18" s="91">
        <v>0.53100000000000003</v>
      </c>
      <c r="E18" s="91">
        <v>0.16600000000000001</v>
      </c>
      <c r="F18" s="91">
        <v>0.83399999999999996</v>
      </c>
    </row>
    <row r="19" spans="1:6" x14ac:dyDescent="0.25">
      <c r="A19" s="17" t="s">
        <v>250</v>
      </c>
    </row>
    <row r="20" spans="1:6" x14ac:dyDescent="0.25">
      <c r="A20" s="17" t="s">
        <v>298</v>
      </c>
    </row>
    <row r="21" spans="1:6" x14ac:dyDescent="0.25">
      <c r="A21" s="17" t="s">
        <v>320</v>
      </c>
    </row>
    <row r="22" spans="1:6" x14ac:dyDescent="0.25">
      <c r="A22" s="17" t="s">
        <v>24</v>
      </c>
    </row>
  </sheetData>
  <mergeCells count="10">
    <mergeCell ref="H4:H6"/>
    <mergeCell ref="A1:F1"/>
    <mergeCell ref="A2:F2"/>
    <mergeCell ref="A3:F3"/>
    <mergeCell ref="A4:A6"/>
    <mergeCell ref="B4:D4"/>
    <mergeCell ref="E4:F4"/>
    <mergeCell ref="B5:B6"/>
    <mergeCell ref="C5:C6"/>
    <mergeCell ref="D5:D6"/>
  </mergeCells>
  <hyperlinks>
    <hyperlink ref="H4:H6" location="TOC!A1" display="Back to Table of 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6"/>
  <sheetViews>
    <sheetView workbookViewId="0">
      <selection activeCell="V1" sqref="V1:W1048576"/>
    </sheetView>
  </sheetViews>
  <sheetFormatPr defaultRowHeight="15" x14ac:dyDescent="0.25"/>
  <sheetData>
    <row r="1" spans="1:23" ht="15" customHeight="1" x14ac:dyDescent="0.25">
      <c r="A1" s="229" t="s">
        <v>0</v>
      </c>
      <c r="B1" s="229"/>
      <c r="C1" s="229"/>
      <c r="D1" s="229"/>
      <c r="E1" s="229"/>
      <c r="F1" s="229"/>
      <c r="G1" s="229"/>
      <c r="H1" s="229"/>
      <c r="I1" s="229"/>
      <c r="J1" s="229"/>
      <c r="K1" s="229" t="s">
        <v>0</v>
      </c>
      <c r="L1" s="229"/>
      <c r="M1" s="229"/>
      <c r="N1" s="229"/>
      <c r="O1" s="229"/>
      <c r="P1" s="229"/>
      <c r="Q1" s="229"/>
      <c r="R1" s="229"/>
      <c r="S1" s="229"/>
      <c r="T1" s="229"/>
      <c r="U1" s="229"/>
    </row>
    <row r="2" spans="1:23" ht="15.75" customHeight="1" thickBot="1" x14ac:dyDescent="0.3">
      <c r="A2" s="230" t="s">
        <v>1</v>
      </c>
      <c r="B2" s="230"/>
      <c r="C2" s="230"/>
      <c r="D2" s="230"/>
      <c r="E2" s="230"/>
      <c r="F2" s="230"/>
      <c r="G2" s="230"/>
      <c r="H2" s="230"/>
      <c r="I2" s="230"/>
      <c r="J2" s="230"/>
      <c r="K2" s="230" t="s">
        <v>1</v>
      </c>
      <c r="L2" s="230"/>
      <c r="M2" s="230"/>
      <c r="N2" s="230"/>
      <c r="O2" s="230"/>
      <c r="P2" s="230"/>
      <c r="Q2" s="230"/>
      <c r="R2" s="230"/>
      <c r="S2" s="230"/>
      <c r="T2" s="230"/>
      <c r="U2" s="230"/>
    </row>
    <row r="3" spans="1:23" ht="15.75" customHeight="1" thickBot="1" x14ac:dyDescent="0.3">
      <c r="A3" s="243" t="s">
        <v>2</v>
      </c>
      <c r="B3" s="227"/>
      <c r="C3" s="227"/>
      <c r="D3" s="227"/>
      <c r="E3" s="227"/>
      <c r="F3" s="227"/>
      <c r="G3" s="227"/>
      <c r="H3" s="227"/>
      <c r="I3" s="227"/>
      <c r="J3" s="228"/>
      <c r="K3" s="226" t="s">
        <v>25</v>
      </c>
      <c r="L3" s="227"/>
      <c r="M3" s="227"/>
      <c r="N3" s="227"/>
      <c r="O3" s="227"/>
      <c r="P3" s="227"/>
      <c r="Q3" s="227"/>
      <c r="R3" s="227"/>
      <c r="S3" s="227"/>
      <c r="T3" s="227"/>
      <c r="U3" s="228"/>
    </row>
    <row r="4" spans="1:23" ht="25.5" customHeight="1" thickBot="1" x14ac:dyDescent="0.3">
      <c r="A4" s="234" t="s">
        <v>3</v>
      </c>
      <c r="B4" s="220" t="s">
        <v>4</v>
      </c>
      <c r="C4" s="221"/>
      <c r="D4" s="221"/>
      <c r="E4" s="222"/>
      <c r="F4" s="234" t="s">
        <v>5</v>
      </c>
      <c r="G4" s="234" t="s">
        <v>6</v>
      </c>
      <c r="H4" s="234" t="s">
        <v>7</v>
      </c>
      <c r="I4" s="234" t="s">
        <v>8</v>
      </c>
      <c r="J4" s="234" t="s">
        <v>9</v>
      </c>
      <c r="K4" s="220" t="s">
        <v>26</v>
      </c>
      <c r="L4" s="221"/>
      <c r="M4" s="222"/>
      <c r="N4" s="223" t="s">
        <v>27</v>
      </c>
      <c r="O4" s="240" t="s">
        <v>28</v>
      </c>
      <c r="P4" s="241"/>
      <c r="Q4" s="242"/>
      <c r="R4" s="231" t="s">
        <v>29</v>
      </c>
      <c r="S4" s="234" t="s">
        <v>30</v>
      </c>
      <c r="T4" s="234" t="s">
        <v>31</v>
      </c>
      <c r="U4" s="234" t="s">
        <v>32</v>
      </c>
      <c r="W4" s="217" t="s">
        <v>2199</v>
      </c>
    </row>
    <row r="5" spans="1:23" ht="18" customHeight="1" x14ac:dyDescent="0.25">
      <c r="A5" s="235"/>
      <c r="B5" s="237" t="s">
        <v>10</v>
      </c>
      <c r="C5" s="237" t="s">
        <v>11</v>
      </c>
      <c r="D5" s="1" t="s">
        <v>12</v>
      </c>
      <c r="E5" s="237" t="s">
        <v>14</v>
      </c>
      <c r="F5" s="235"/>
      <c r="G5" s="235"/>
      <c r="H5" s="235"/>
      <c r="I5" s="235"/>
      <c r="J5" s="235"/>
      <c r="K5" s="237" t="s">
        <v>33</v>
      </c>
      <c r="L5" s="1" t="s">
        <v>34</v>
      </c>
      <c r="M5" s="237" t="s">
        <v>36</v>
      </c>
      <c r="N5" s="224"/>
      <c r="O5" s="238" t="s">
        <v>37</v>
      </c>
      <c r="P5" s="238" t="s">
        <v>38</v>
      </c>
      <c r="Q5" s="238" t="s">
        <v>39</v>
      </c>
      <c r="R5" s="232"/>
      <c r="S5" s="235"/>
      <c r="T5" s="235"/>
      <c r="U5" s="235"/>
      <c r="W5" s="218"/>
    </row>
    <row r="6" spans="1:23" ht="15.75" thickBot="1" x14ac:dyDescent="0.3">
      <c r="A6" s="236"/>
      <c r="B6" s="236"/>
      <c r="C6" s="236"/>
      <c r="D6" s="2" t="s">
        <v>13</v>
      </c>
      <c r="E6" s="236"/>
      <c r="F6" s="236"/>
      <c r="G6" s="236"/>
      <c r="H6" s="236"/>
      <c r="I6" s="236"/>
      <c r="J6" s="236"/>
      <c r="K6" s="236"/>
      <c r="L6" s="2" t="s">
        <v>35</v>
      </c>
      <c r="M6" s="236"/>
      <c r="N6" s="225"/>
      <c r="O6" s="239"/>
      <c r="P6" s="239"/>
      <c r="Q6" s="239"/>
      <c r="R6" s="233"/>
      <c r="S6" s="236"/>
      <c r="T6" s="236"/>
      <c r="U6" s="236"/>
      <c r="W6" s="219"/>
    </row>
    <row r="7" spans="1:23" ht="15.75" thickBot="1" x14ac:dyDescent="0.3">
      <c r="A7" s="3" t="s">
        <v>40</v>
      </c>
      <c r="B7" s="4" t="s">
        <v>15</v>
      </c>
      <c r="C7" s="4" t="s">
        <v>15</v>
      </c>
      <c r="D7" s="4" t="s">
        <v>15</v>
      </c>
      <c r="E7" s="4" t="s">
        <v>15</v>
      </c>
      <c r="F7" s="4" t="s">
        <v>15</v>
      </c>
      <c r="G7" s="4" t="s">
        <v>15</v>
      </c>
      <c r="H7" s="4" t="s">
        <v>15</v>
      </c>
      <c r="I7" s="4" t="s">
        <v>15</v>
      </c>
      <c r="J7" s="4" t="s">
        <v>15</v>
      </c>
      <c r="K7" s="4" t="s">
        <v>15</v>
      </c>
      <c r="L7" s="4" t="s">
        <v>15</v>
      </c>
      <c r="M7" s="4" t="s">
        <v>15</v>
      </c>
      <c r="N7" s="4" t="s">
        <v>15</v>
      </c>
      <c r="O7" s="5">
        <v>2023</v>
      </c>
      <c r="P7" s="4" t="s">
        <v>41</v>
      </c>
      <c r="Q7" s="5">
        <v>2023</v>
      </c>
      <c r="R7" s="4" t="s">
        <v>15</v>
      </c>
      <c r="S7" s="4" t="s">
        <v>15</v>
      </c>
      <c r="T7" s="6">
        <v>2023</v>
      </c>
      <c r="U7" s="5">
        <v>2023</v>
      </c>
    </row>
    <row r="8" spans="1:23" ht="15.75" thickBot="1" x14ac:dyDescent="0.3">
      <c r="A8" s="3" t="s">
        <v>42</v>
      </c>
      <c r="B8" s="4" t="s">
        <v>15</v>
      </c>
      <c r="C8" s="4" t="s">
        <v>15</v>
      </c>
      <c r="D8" s="4" t="s">
        <v>15</v>
      </c>
      <c r="E8" s="4" t="s">
        <v>15</v>
      </c>
      <c r="F8" s="4" t="s">
        <v>15</v>
      </c>
      <c r="G8" s="4" t="s">
        <v>15</v>
      </c>
      <c r="H8" s="4" t="s">
        <v>15</v>
      </c>
      <c r="I8" s="4" t="s">
        <v>15</v>
      </c>
      <c r="J8" s="4" t="s">
        <v>15</v>
      </c>
      <c r="K8" s="4" t="s">
        <v>15</v>
      </c>
      <c r="L8" s="4" t="s">
        <v>15</v>
      </c>
      <c r="M8" s="4" t="s">
        <v>15</v>
      </c>
      <c r="N8" s="4" t="s">
        <v>15</v>
      </c>
      <c r="O8" s="5">
        <v>5836</v>
      </c>
      <c r="P8" s="4" t="s">
        <v>41</v>
      </c>
      <c r="Q8" s="5">
        <v>5836</v>
      </c>
      <c r="R8" s="4" t="s">
        <v>15</v>
      </c>
      <c r="S8" s="4" t="s">
        <v>15</v>
      </c>
      <c r="T8" s="6">
        <v>5836</v>
      </c>
      <c r="U8" s="5">
        <v>5836</v>
      </c>
    </row>
    <row r="9" spans="1:23" ht="15.75" thickBot="1" x14ac:dyDescent="0.3">
      <c r="A9" s="3" t="s">
        <v>43</v>
      </c>
      <c r="B9" s="4" t="s">
        <v>15</v>
      </c>
      <c r="C9" s="4" t="s">
        <v>15</v>
      </c>
      <c r="D9" s="4" t="s">
        <v>15</v>
      </c>
      <c r="E9" s="4" t="s">
        <v>15</v>
      </c>
      <c r="F9" s="4" t="s">
        <v>15</v>
      </c>
      <c r="G9" s="4" t="s">
        <v>15</v>
      </c>
      <c r="H9" s="4" t="s">
        <v>15</v>
      </c>
      <c r="I9" s="4" t="s">
        <v>15</v>
      </c>
      <c r="J9" s="4" t="s">
        <v>15</v>
      </c>
      <c r="K9" s="4" t="s">
        <v>15</v>
      </c>
      <c r="L9" s="4" t="s">
        <v>15</v>
      </c>
      <c r="M9" s="4" t="s">
        <v>15</v>
      </c>
      <c r="N9" s="4">
        <v>675</v>
      </c>
      <c r="O9" s="5">
        <v>9533</v>
      </c>
      <c r="P9" s="4" t="s">
        <v>41</v>
      </c>
      <c r="Q9" s="5">
        <v>9533</v>
      </c>
      <c r="R9" s="4" t="s">
        <v>15</v>
      </c>
      <c r="S9" s="4" t="s">
        <v>15</v>
      </c>
      <c r="T9" s="6">
        <v>10208</v>
      </c>
      <c r="U9" s="5">
        <v>10208</v>
      </c>
    </row>
    <row r="10" spans="1:23" ht="15.75" thickBot="1" x14ac:dyDescent="0.3">
      <c r="A10" s="3" t="s">
        <v>44</v>
      </c>
      <c r="B10" s="4" t="s">
        <v>15</v>
      </c>
      <c r="C10" s="4" t="s">
        <v>15</v>
      </c>
      <c r="D10" s="4" t="s">
        <v>15</v>
      </c>
      <c r="E10" s="4" t="s">
        <v>15</v>
      </c>
      <c r="F10" s="4" t="s">
        <v>15</v>
      </c>
      <c r="G10" s="4" t="s">
        <v>15</v>
      </c>
      <c r="H10" s="4" t="s">
        <v>15</v>
      </c>
      <c r="I10" s="4" t="s">
        <v>15</v>
      </c>
      <c r="J10" s="4" t="s">
        <v>15</v>
      </c>
      <c r="K10" s="4" t="s">
        <v>15</v>
      </c>
      <c r="L10" s="4" t="s">
        <v>15</v>
      </c>
      <c r="M10" s="4" t="s">
        <v>15</v>
      </c>
      <c r="N10" s="5">
        <v>1041</v>
      </c>
      <c r="O10" s="5">
        <v>12135</v>
      </c>
      <c r="P10" s="4" t="s">
        <v>41</v>
      </c>
      <c r="Q10" s="5">
        <v>12135</v>
      </c>
      <c r="R10" s="4" t="s">
        <v>15</v>
      </c>
      <c r="S10" s="4" t="s">
        <v>15</v>
      </c>
      <c r="T10" s="6">
        <v>13176</v>
      </c>
      <c r="U10" s="5">
        <v>13176</v>
      </c>
    </row>
    <row r="11" spans="1:23" ht="15.75" thickBot="1" x14ac:dyDescent="0.3">
      <c r="A11" s="3">
        <v>1917</v>
      </c>
      <c r="B11" s="4" t="s">
        <v>15</v>
      </c>
      <c r="C11" s="4" t="s">
        <v>15</v>
      </c>
      <c r="D11" s="4" t="s">
        <v>15</v>
      </c>
      <c r="E11" s="4" t="s">
        <v>15</v>
      </c>
      <c r="F11" s="4" t="s">
        <v>15</v>
      </c>
      <c r="G11" s="4" t="s">
        <v>15</v>
      </c>
      <c r="H11" s="4" t="s">
        <v>15</v>
      </c>
      <c r="I11" s="4" t="s">
        <v>15</v>
      </c>
      <c r="J11" s="4" t="s">
        <v>15</v>
      </c>
      <c r="K11" s="4" t="s">
        <v>15</v>
      </c>
      <c r="L11" s="4" t="s">
        <v>15</v>
      </c>
      <c r="M11" s="4" t="s">
        <v>15</v>
      </c>
      <c r="N11" s="5">
        <v>1332</v>
      </c>
      <c r="O11" s="5">
        <v>13193</v>
      </c>
      <c r="P11" s="4" t="s">
        <v>41</v>
      </c>
      <c r="Q11" s="5">
        <v>13193</v>
      </c>
      <c r="R11" s="4" t="s">
        <v>15</v>
      </c>
      <c r="S11" s="4" t="s">
        <v>15</v>
      </c>
      <c r="T11" s="6">
        <v>14525</v>
      </c>
      <c r="U11" s="5">
        <v>14525</v>
      </c>
    </row>
    <row r="12" spans="1:23" ht="15.75" thickBot="1" x14ac:dyDescent="0.3">
      <c r="A12" s="3">
        <v>1918</v>
      </c>
      <c r="B12" s="4" t="s">
        <v>15</v>
      </c>
      <c r="C12" s="4" t="s">
        <v>15</v>
      </c>
      <c r="D12" s="4" t="s">
        <v>15</v>
      </c>
      <c r="E12" s="4" t="s">
        <v>15</v>
      </c>
      <c r="F12" s="4" t="s">
        <v>15</v>
      </c>
      <c r="G12" s="4" t="s">
        <v>15</v>
      </c>
      <c r="H12" s="4" t="s">
        <v>15</v>
      </c>
      <c r="I12" s="4" t="s">
        <v>15</v>
      </c>
      <c r="J12" s="4" t="s">
        <v>15</v>
      </c>
      <c r="K12" s="4" t="s">
        <v>15</v>
      </c>
      <c r="L12" s="4" t="s">
        <v>15</v>
      </c>
      <c r="M12" s="4" t="s">
        <v>15</v>
      </c>
      <c r="N12" s="5">
        <v>1385</v>
      </c>
      <c r="O12" s="5">
        <v>12876</v>
      </c>
      <c r="P12" s="4" t="s">
        <v>41</v>
      </c>
      <c r="Q12" s="5">
        <v>12876</v>
      </c>
      <c r="R12" s="4" t="s">
        <v>15</v>
      </c>
      <c r="S12" s="4" t="s">
        <v>15</v>
      </c>
      <c r="T12" s="6">
        <v>14261</v>
      </c>
      <c r="U12" s="5">
        <v>14261</v>
      </c>
    </row>
    <row r="13" spans="1:23" ht="15.75" thickBot="1" x14ac:dyDescent="0.3">
      <c r="A13" s="3">
        <v>1919</v>
      </c>
      <c r="B13" s="4" t="s">
        <v>15</v>
      </c>
      <c r="C13" s="4" t="s">
        <v>15</v>
      </c>
      <c r="D13" s="4" t="s">
        <v>15</v>
      </c>
      <c r="E13" s="4" t="s">
        <v>15</v>
      </c>
      <c r="F13" s="4" t="s">
        <v>15</v>
      </c>
      <c r="G13" s="4" t="s">
        <v>15</v>
      </c>
      <c r="H13" s="4" t="s">
        <v>15</v>
      </c>
      <c r="I13" s="4" t="s">
        <v>15</v>
      </c>
      <c r="J13" s="4" t="s">
        <v>15</v>
      </c>
      <c r="K13" s="4" t="s">
        <v>15</v>
      </c>
      <c r="L13" s="4" t="s">
        <v>15</v>
      </c>
      <c r="M13" s="4" t="s">
        <v>15</v>
      </c>
      <c r="N13" s="5">
        <v>1505</v>
      </c>
      <c r="O13" s="5">
        <v>13430</v>
      </c>
      <c r="P13" s="4" t="s">
        <v>41</v>
      </c>
      <c r="Q13" s="5">
        <v>13430</v>
      </c>
      <c r="R13" s="4" t="s">
        <v>15</v>
      </c>
      <c r="S13" s="4" t="s">
        <v>15</v>
      </c>
      <c r="T13" s="6">
        <v>14935</v>
      </c>
      <c r="U13" s="5">
        <v>14935</v>
      </c>
    </row>
    <row r="14" spans="1:23" ht="15.75" thickBot="1" x14ac:dyDescent="0.3">
      <c r="A14" s="3">
        <v>1920</v>
      </c>
      <c r="B14" s="4" t="s">
        <v>15</v>
      </c>
      <c r="C14" s="4" t="s">
        <v>15</v>
      </c>
      <c r="D14" s="4" t="s">
        <v>15</v>
      </c>
      <c r="E14" s="4" t="s">
        <v>15</v>
      </c>
      <c r="F14" s="4" t="s">
        <v>15</v>
      </c>
      <c r="G14" s="4" t="s">
        <v>15</v>
      </c>
      <c r="H14" s="4" t="s">
        <v>15</v>
      </c>
      <c r="I14" s="4" t="s">
        <v>15</v>
      </c>
      <c r="J14" s="4" t="s">
        <v>15</v>
      </c>
      <c r="K14" s="4" t="s">
        <v>15</v>
      </c>
      <c r="L14" s="4" t="s">
        <v>15</v>
      </c>
      <c r="M14" s="4" t="s">
        <v>15</v>
      </c>
      <c r="N14" s="5">
        <v>1792</v>
      </c>
      <c r="O14" s="5">
        <v>13770</v>
      </c>
      <c r="P14" s="4" t="s">
        <v>41</v>
      </c>
      <c r="Q14" s="5">
        <v>13770</v>
      </c>
      <c r="R14" s="4" t="s">
        <v>15</v>
      </c>
      <c r="S14" s="4" t="s">
        <v>15</v>
      </c>
      <c r="T14" s="6">
        <v>15562</v>
      </c>
      <c r="U14" s="5">
        <v>15562</v>
      </c>
    </row>
    <row r="15" spans="1:23" ht="15.75" thickBot="1" x14ac:dyDescent="0.3">
      <c r="A15" s="3">
        <v>1921</v>
      </c>
      <c r="B15" s="4" t="s">
        <v>15</v>
      </c>
      <c r="C15" s="4" t="s">
        <v>15</v>
      </c>
      <c r="D15" s="4" t="s">
        <v>15</v>
      </c>
      <c r="E15" s="4" t="s">
        <v>15</v>
      </c>
      <c r="F15" s="4" t="s">
        <v>15</v>
      </c>
      <c r="G15" s="4" t="s">
        <v>15</v>
      </c>
      <c r="H15" s="4" t="s">
        <v>15</v>
      </c>
      <c r="I15" s="4" t="s">
        <v>15</v>
      </c>
      <c r="J15" s="4" t="s">
        <v>15</v>
      </c>
      <c r="K15" s="4" t="s">
        <v>15</v>
      </c>
      <c r="L15" s="4" t="s">
        <v>15</v>
      </c>
      <c r="M15" s="4" t="s">
        <v>15</v>
      </c>
      <c r="N15" s="5">
        <v>1909</v>
      </c>
      <c r="O15" s="5">
        <v>12688</v>
      </c>
      <c r="P15" s="4" t="s">
        <v>41</v>
      </c>
      <c r="Q15" s="5">
        <v>12688</v>
      </c>
      <c r="R15" s="4" t="s">
        <v>15</v>
      </c>
      <c r="S15" s="4" t="s">
        <v>15</v>
      </c>
      <c r="T15" s="6">
        <v>14597</v>
      </c>
      <c r="U15" s="5">
        <v>14597</v>
      </c>
    </row>
    <row r="16" spans="1:23" ht="15.75" thickBot="1" x14ac:dyDescent="0.3">
      <c r="A16" s="3">
        <v>1922</v>
      </c>
      <c r="B16" s="4" t="s">
        <v>16</v>
      </c>
      <c r="C16" s="4" t="s">
        <v>15</v>
      </c>
      <c r="D16" s="4" t="s">
        <v>16</v>
      </c>
      <c r="E16" s="4">
        <v>404</v>
      </c>
      <c r="F16" s="4" t="s">
        <v>15</v>
      </c>
      <c r="G16" s="4" t="s">
        <v>15</v>
      </c>
      <c r="H16" s="4" t="s">
        <v>15</v>
      </c>
      <c r="I16" s="4" t="s">
        <v>15</v>
      </c>
      <c r="J16" s="4">
        <v>404</v>
      </c>
      <c r="K16" s="4" t="s">
        <v>15</v>
      </c>
      <c r="L16" s="4" t="s">
        <v>15</v>
      </c>
      <c r="M16" s="4" t="s">
        <v>15</v>
      </c>
      <c r="N16" s="5">
        <v>1942</v>
      </c>
      <c r="O16" s="5">
        <v>13413</v>
      </c>
      <c r="P16" s="4" t="s">
        <v>41</v>
      </c>
      <c r="Q16" s="5">
        <v>13413</v>
      </c>
      <c r="R16" s="4" t="s">
        <v>15</v>
      </c>
      <c r="S16" s="4" t="s">
        <v>15</v>
      </c>
      <c r="T16" s="6">
        <v>15355</v>
      </c>
      <c r="U16" s="5">
        <v>15759</v>
      </c>
    </row>
    <row r="17" spans="1:21" ht="15.75" thickBot="1" x14ac:dyDescent="0.3">
      <c r="A17" s="3">
        <v>1923</v>
      </c>
      <c r="B17" s="4" t="s">
        <v>16</v>
      </c>
      <c r="C17" s="4" t="s">
        <v>15</v>
      </c>
      <c r="D17" s="4" t="s">
        <v>16</v>
      </c>
      <c r="E17" s="4">
        <v>661</v>
      </c>
      <c r="F17" s="4" t="s">
        <v>15</v>
      </c>
      <c r="G17" s="4" t="s">
        <v>15</v>
      </c>
      <c r="H17" s="4" t="s">
        <v>15</v>
      </c>
      <c r="I17" s="4" t="s">
        <v>15</v>
      </c>
      <c r="J17" s="4">
        <v>661</v>
      </c>
      <c r="K17" s="4" t="s">
        <v>15</v>
      </c>
      <c r="L17" s="4" t="s">
        <v>15</v>
      </c>
      <c r="M17" s="4" t="s">
        <v>15</v>
      </c>
      <c r="N17" s="5">
        <v>2081</v>
      </c>
      <c r="O17" s="5">
        <v>13593</v>
      </c>
      <c r="P17" s="4" t="s">
        <v>41</v>
      </c>
      <c r="Q17" s="5">
        <v>13593</v>
      </c>
      <c r="R17" s="4" t="s">
        <v>15</v>
      </c>
      <c r="S17" s="4" t="s">
        <v>15</v>
      </c>
      <c r="T17" s="6">
        <v>15674</v>
      </c>
      <c r="U17" s="5">
        <v>16335</v>
      </c>
    </row>
    <row r="18" spans="1:21" ht="15.75" thickBot="1" x14ac:dyDescent="0.3">
      <c r="A18" s="3">
        <v>1924</v>
      </c>
      <c r="B18" s="4" t="s">
        <v>16</v>
      </c>
      <c r="C18" s="4" t="s">
        <v>15</v>
      </c>
      <c r="D18" s="4" t="s">
        <v>16</v>
      </c>
      <c r="E18" s="4">
        <v>989</v>
      </c>
      <c r="F18" s="4" t="s">
        <v>15</v>
      </c>
      <c r="G18" s="4" t="s">
        <v>15</v>
      </c>
      <c r="H18" s="4" t="s">
        <v>15</v>
      </c>
      <c r="I18" s="4" t="s">
        <v>15</v>
      </c>
      <c r="J18" s="4">
        <v>989</v>
      </c>
      <c r="K18" s="4" t="s">
        <v>15</v>
      </c>
      <c r="L18" s="4" t="s">
        <v>15</v>
      </c>
      <c r="M18" s="4" t="s">
        <v>15</v>
      </c>
      <c r="N18" s="5">
        <v>2207</v>
      </c>
      <c r="O18" s="5">
        <v>13130</v>
      </c>
      <c r="P18" s="4" t="s">
        <v>41</v>
      </c>
      <c r="Q18" s="5">
        <v>13130</v>
      </c>
      <c r="R18" s="4" t="s">
        <v>15</v>
      </c>
      <c r="S18" s="4" t="s">
        <v>15</v>
      </c>
      <c r="T18" s="6">
        <v>15337</v>
      </c>
      <c r="U18" s="5">
        <v>16326</v>
      </c>
    </row>
    <row r="19" spans="1:21" ht="15.75" thickBot="1" x14ac:dyDescent="0.3">
      <c r="A19" s="3">
        <v>1925</v>
      </c>
      <c r="B19" s="4" t="s">
        <v>16</v>
      </c>
      <c r="C19" s="4" t="s">
        <v>15</v>
      </c>
      <c r="D19" s="4" t="s">
        <v>16</v>
      </c>
      <c r="E19" s="5">
        <v>1484</v>
      </c>
      <c r="F19" s="4" t="s">
        <v>15</v>
      </c>
      <c r="G19" s="4" t="s">
        <v>15</v>
      </c>
      <c r="H19" s="4" t="s">
        <v>15</v>
      </c>
      <c r="I19" s="4" t="s">
        <v>15</v>
      </c>
      <c r="J19" s="5">
        <v>1484</v>
      </c>
      <c r="K19" s="4" t="s">
        <v>15</v>
      </c>
      <c r="L19" s="4" t="s">
        <v>15</v>
      </c>
      <c r="M19" s="4" t="s">
        <v>15</v>
      </c>
      <c r="N19" s="5">
        <v>2264</v>
      </c>
      <c r="O19" s="5">
        <v>12924</v>
      </c>
      <c r="P19" s="4" t="s">
        <v>41</v>
      </c>
      <c r="Q19" s="5">
        <v>12924</v>
      </c>
      <c r="R19" s="4" t="s">
        <v>15</v>
      </c>
      <c r="S19" s="4" t="s">
        <v>15</v>
      </c>
      <c r="T19" s="6">
        <v>15188</v>
      </c>
      <c r="U19" s="5">
        <v>16672</v>
      </c>
    </row>
    <row r="20" spans="1:21" ht="15.75" thickBot="1" x14ac:dyDescent="0.3">
      <c r="A20" s="3">
        <v>1926</v>
      </c>
      <c r="B20" s="4" t="s">
        <v>16</v>
      </c>
      <c r="C20" s="4" t="s">
        <v>15</v>
      </c>
      <c r="D20" s="4" t="s">
        <v>16</v>
      </c>
      <c r="E20" s="5">
        <v>2009</v>
      </c>
      <c r="F20" s="4" t="s">
        <v>15</v>
      </c>
      <c r="G20" s="4" t="s">
        <v>15</v>
      </c>
      <c r="H20" s="4" t="s">
        <v>15</v>
      </c>
      <c r="I20" s="4" t="s">
        <v>15</v>
      </c>
      <c r="J20" s="5">
        <v>2009</v>
      </c>
      <c r="K20" s="4" t="s">
        <v>15</v>
      </c>
      <c r="L20" s="4" t="s">
        <v>15</v>
      </c>
      <c r="M20" s="4" t="s">
        <v>15</v>
      </c>
      <c r="N20" s="5">
        <v>2350</v>
      </c>
      <c r="O20" s="5">
        <v>12895</v>
      </c>
      <c r="P20" s="4" t="s">
        <v>41</v>
      </c>
      <c r="Q20" s="5">
        <v>12895</v>
      </c>
      <c r="R20" s="4" t="s">
        <v>15</v>
      </c>
      <c r="S20" s="4" t="s">
        <v>15</v>
      </c>
      <c r="T20" s="6">
        <v>15245</v>
      </c>
      <c r="U20" s="5">
        <v>17254</v>
      </c>
    </row>
    <row r="21" spans="1:21" ht="15.75" thickBot="1" x14ac:dyDescent="0.3">
      <c r="A21" s="3">
        <v>1927</v>
      </c>
      <c r="B21" s="4" t="s">
        <v>16</v>
      </c>
      <c r="C21" s="4" t="s">
        <v>15</v>
      </c>
      <c r="D21" s="4" t="s">
        <v>16</v>
      </c>
      <c r="E21" s="5">
        <v>2301</v>
      </c>
      <c r="F21" s="4" t="s">
        <v>15</v>
      </c>
      <c r="G21" s="4" t="s">
        <v>15</v>
      </c>
      <c r="H21" s="4" t="s">
        <v>15</v>
      </c>
      <c r="I21" s="4" t="s">
        <v>15</v>
      </c>
      <c r="J21" s="5">
        <v>2301</v>
      </c>
      <c r="K21" s="4" t="s">
        <v>15</v>
      </c>
      <c r="L21" s="4" t="s">
        <v>15</v>
      </c>
      <c r="M21" s="4" t="s">
        <v>15</v>
      </c>
      <c r="N21" s="5">
        <v>2451</v>
      </c>
      <c r="O21" s="5">
        <v>12469</v>
      </c>
      <c r="P21" s="4" t="s">
        <v>41</v>
      </c>
      <c r="Q21" s="5">
        <v>12469</v>
      </c>
      <c r="R21" s="4" t="s">
        <v>15</v>
      </c>
      <c r="S21" s="4" t="s">
        <v>15</v>
      </c>
      <c r="T21" s="6">
        <v>14920</v>
      </c>
      <c r="U21" s="5">
        <v>17221</v>
      </c>
    </row>
    <row r="22" spans="1:21" ht="15.75" thickBot="1" x14ac:dyDescent="0.3">
      <c r="A22" s="3">
        <v>1928</v>
      </c>
      <c r="B22" s="4" t="s">
        <v>16</v>
      </c>
      <c r="C22" s="4" t="s">
        <v>15</v>
      </c>
      <c r="D22" s="4" t="s">
        <v>16</v>
      </c>
      <c r="E22" s="5">
        <v>2470</v>
      </c>
      <c r="F22" s="4">
        <v>3</v>
      </c>
      <c r="G22" s="4" t="s">
        <v>15</v>
      </c>
      <c r="H22" s="4" t="s">
        <v>15</v>
      </c>
      <c r="I22" s="4" t="s">
        <v>15</v>
      </c>
      <c r="J22" s="6">
        <v>2473</v>
      </c>
      <c r="K22" s="4" t="s">
        <v>15</v>
      </c>
      <c r="L22" s="4" t="s">
        <v>15</v>
      </c>
      <c r="M22" s="4" t="s">
        <v>15</v>
      </c>
      <c r="N22" s="5">
        <v>2492</v>
      </c>
      <c r="O22" s="5">
        <v>12044</v>
      </c>
      <c r="P22" s="4" t="s">
        <v>41</v>
      </c>
      <c r="Q22" s="5">
        <v>12044</v>
      </c>
      <c r="R22" s="4" t="s">
        <v>15</v>
      </c>
      <c r="S22" s="4" t="s">
        <v>15</v>
      </c>
      <c r="T22" s="6">
        <v>14536</v>
      </c>
      <c r="U22" s="5">
        <v>17009</v>
      </c>
    </row>
    <row r="23" spans="1:21" ht="15.75" thickBot="1" x14ac:dyDescent="0.3">
      <c r="A23" s="3">
        <v>1929</v>
      </c>
      <c r="B23" s="4" t="s">
        <v>16</v>
      </c>
      <c r="C23" s="4" t="s">
        <v>15</v>
      </c>
      <c r="D23" s="4" t="s">
        <v>16</v>
      </c>
      <c r="E23" s="5">
        <v>2623</v>
      </c>
      <c r="F23" s="4">
        <v>5</v>
      </c>
      <c r="G23" s="4" t="s">
        <v>15</v>
      </c>
      <c r="H23" s="4" t="s">
        <v>15</v>
      </c>
      <c r="I23" s="4" t="s">
        <v>15</v>
      </c>
      <c r="J23" s="6">
        <v>2628</v>
      </c>
      <c r="K23" s="4" t="s">
        <v>15</v>
      </c>
      <c r="L23" s="4" t="s">
        <v>15</v>
      </c>
      <c r="M23" s="4" t="s">
        <v>15</v>
      </c>
      <c r="N23" s="5">
        <v>2571</v>
      </c>
      <c r="O23" s="5">
        <v>11804</v>
      </c>
      <c r="P23" s="4" t="s">
        <v>41</v>
      </c>
      <c r="Q23" s="5">
        <v>11804</v>
      </c>
      <c r="R23" s="4" t="s">
        <v>15</v>
      </c>
      <c r="S23" s="4" t="s">
        <v>15</v>
      </c>
      <c r="T23" s="6">
        <v>14375</v>
      </c>
      <c r="U23" s="5">
        <v>17003</v>
      </c>
    </row>
    <row r="24" spans="1:21" ht="15.75" thickBot="1" x14ac:dyDescent="0.3">
      <c r="A24" s="3">
        <v>1930</v>
      </c>
      <c r="B24" s="4" t="s">
        <v>16</v>
      </c>
      <c r="C24" s="4" t="s">
        <v>15</v>
      </c>
      <c r="D24" s="4" t="s">
        <v>16</v>
      </c>
      <c r="E24" s="5">
        <v>2481</v>
      </c>
      <c r="F24" s="4">
        <v>16</v>
      </c>
      <c r="G24" s="4" t="s">
        <v>15</v>
      </c>
      <c r="H24" s="4" t="s">
        <v>15</v>
      </c>
      <c r="I24" s="4" t="s">
        <v>15</v>
      </c>
      <c r="J24" s="6">
        <v>2497</v>
      </c>
      <c r="K24" s="4" t="s">
        <v>15</v>
      </c>
      <c r="L24" s="4" t="s">
        <v>15</v>
      </c>
      <c r="M24" s="4" t="s">
        <v>15</v>
      </c>
      <c r="N24" s="5">
        <v>2559</v>
      </c>
      <c r="O24" s="5">
        <v>10530</v>
      </c>
      <c r="P24" s="4" t="s">
        <v>41</v>
      </c>
      <c r="Q24" s="5">
        <v>10530</v>
      </c>
      <c r="R24" s="4" t="s">
        <v>15</v>
      </c>
      <c r="S24" s="4" t="s">
        <v>15</v>
      </c>
      <c r="T24" s="6">
        <v>13089</v>
      </c>
      <c r="U24" s="5">
        <v>15586</v>
      </c>
    </row>
    <row r="25" spans="1:21" ht="15.75" thickBot="1" x14ac:dyDescent="0.3">
      <c r="A25" s="3">
        <v>1931</v>
      </c>
      <c r="B25" s="4" t="s">
        <v>16</v>
      </c>
      <c r="C25" s="4" t="s">
        <v>15</v>
      </c>
      <c r="D25" s="4" t="s">
        <v>16</v>
      </c>
      <c r="E25" s="5">
        <v>2315</v>
      </c>
      <c r="F25" s="4">
        <v>28</v>
      </c>
      <c r="G25" s="4" t="s">
        <v>15</v>
      </c>
      <c r="H25" s="4" t="s">
        <v>15</v>
      </c>
      <c r="I25" s="4" t="s">
        <v>15</v>
      </c>
      <c r="J25" s="6">
        <v>2343</v>
      </c>
      <c r="K25" s="4" t="s">
        <v>15</v>
      </c>
      <c r="L25" s="4" t="s">
        <v>15</v>
      </c>
      <c r="M25" s="4" t="s">
        <v>15</v>
      </c>
      <c r="N25" s="5">
        <v>2408</v>
      </c>
      <c r="O25" s="5">
        <v>9191</v>
      </c>
      <c r="P25" s="4" t="s">
        <v>41</v>
      </c>
      <c r="Q25" s="5">
        <v>9191</v>
      </c>
      <c r="R25" s="4" t="s">
        <v>15</v>
      </c>
      <c r="S25" s="4" t="s">
        <v>15</v>
      </c>
      <c r="T25" s="6">
        <v>11599</v>
      </c>
      <c r="U25" s="5">
        <v>13942</v>
      </c>
    </row>
    <row r="26" spans="1:21" ht="15.75" thickBot="1" x14ac:dyDescent="0.3">
      <c r="A26" s="3">
        <v>1932</v>
      </c>
      <c r="B26" s="4" t="s">
        <v>16</v>
      </c>
      <c r="C26" s="4" t="s">
        <v>15</v>
      </c>
      <c r="D26" s="4" t="s">
        <v>16</v>
      </c>
      <c r="E26" s="5">
        <v>2138</v>
      </c>
      <c r="F26" s="4">
        <v>37</v>
      </c>
      <c r="G26" s="4" t="s">
        <v>15</v>
      </c>
      <c r="H26" s="4" t="s">
        <v>15</v>
      </c>
      <c r="I26" s="4" t="s">
        <v>15</v>
      </c>
      <c r="J26" s="6">
        <v>2175</v>
      </c>
      <c r="K26" s="4" t="s">
        <v>15</v>
      </c>
      <c r="L26" s="4" t="s">
        <v>15</v>
      </c>
      <c r="M26" s="4" t="s">
        <v>15</v>
      </c>
      <c r="N26" s="5">
        <v>2204</v>
      </c>
      <c r="O26" s="5">
        <v>7662</v>
      </c>
      <c r="P26" s="4" t="s">
        <v>41</v>
      </c>
      <c r="Q26" s="5">
        <v>7662</v>
      </c>
      <c r="R26" s="4" t="s">
        <v>15</v>
      </c>
      <c r="S26" s="4" t="s">
        <v>15</v>
      </c>
      <c r="T26" s="6">
        <v>9866</v>
      </c>
      <c r="U26" s="5">
        <v>12041</v>
      </c>
    </row>
    <row r="27" spans="1:21" ht="15.75" thickBot="1" x14ac:dyDescent="0.3">
      <c r="A27" s="3">
        <v>1933</v>
      </c>
      <c r="B27" s="4" t="s">
        <v>16</v>
      </c>
      <c r="C27" s="4" t="s">
        <v>15</v>
      </c>
      <c r="D27" s="4" t="s">
        <v>16</v>
      </c>
      <c r="E27" s="5">
        <v>2077</v>
      </c>
      <c r="F27" s="4">
        <v>45</v>
      </c>
      <c r="G27" s="4" t="s">
        <v>15</v>
      </c>
      <c r="H27" s="4" t="s">
        <v>15</v>
      </c>
      <c r="I27" s="4" t="s">
        <v>15</v>
      </c>
      <c r="J27" s="6">
        <v>2122</v>
      </c>
      <c r="K27" s="4" t="s">
        <v>15</v>
      </c>
      <c r="L27" s="4" t="s">
        <v>15</v>
      </c>
      <c r="M27" s="4" t="s">
        <v>15</v>
      </c>
      <c r="N27" s="5">
        <v>2133</v>
      </c>
      <c r="O27" s="5">
        <v>7086</v>
      </c>
      <c r="P27" s="4" t="s">
        <v>41</v>
      </c>
      <c r="Q27" s="5">
        <v>7086</v>
      </c>
      <c r="R27" s="4" t="s">
        <v>15</v>
      </c>
      <c r="S27" s="4" t="s">
        <v>15</v>
      </c>
      <c r="T27" s="6">
        <v>9219</v>
      </c>
      <c r="U27" s="5">
        <v>11341</v>
      </c>
    </row>
    <row r="28" spans="1:21" ht="15.75" thickBot="1" x14ac:dyDescent="0.3">
      <c r="A28" s="3">
        <v>1934</v>
      </c>
      <c r="B28" s="4" t="s">
        <v>16</v>
      </c>
      <c r="C28" s="4" t="s">
        <v>15</v>
      </c>
      <c r="D28" s="4" t="s">
        <v>16</v>
      </c>
      <c r="E28" s="5">
        <v>2376</v>
      </c>
      <c r="F28" s="4">
        <v>68</v>
      </c>
      <c r="G28" s="4" t="s">
        <v>15</v>
      </c>
      <c r="H28" s="4" t="s">
        <v>15</v>
      </c>
      <c r="I28" s="4" t="s">
        <v>15</v>
      </c>
      <c r="J28" s="6">
        <v>2444</v>
      </c>
      <c r="K28" s="4" t="s">
        <v>15</v>
      </c>
      <c r="L28" s="4" t="s">
        <v>15</v>
      </c>
      <c r="M28" s="4" t="s">
        <v>15</v>
      </c>
      <c r="N28" s="5">
        <v>2206</v>
      </c>
      <c r="O28" s="5">
        <v>7404</v>
      </c>
      <c r="P28" s="4" t="s">
        <v>41</v>
      </c>
      <c r="Q28" s="5">
        <v>7404</v>
      </c>
      <c r="R28" s="4" t="s">
        <v>15</v>
      </c>
      <c r="S28" s="4" t="s">
        <v>15</v>
      </c>
      <c r="T28" s="6">
        <v>9610</v>
      </c>
      <c r="U28" s="5">
        <v>12054</v>
      </c>
    </row>
    <row r="29" spans="1:21" ht="15.75" thickBot="1" x14ac:dyDescent="0.3">
      <c r="A29" s="3">
        <v>1935</v>
      </c>
      <c r="B29" s="4" t="s">
        <v>16</v>
      </c>
      <c r="C29" s="4" t="s">
        <v>15</v>
      </c>
      <c r="D29" s="4" t="s">
        <v>16</v>
      </c>
      <c r="E29" s="5">
        <v>2625</v>
      </c>
      <c r="F29" s="4">
        <v>96</v>
      </c>
      <c r="G29" s="4" t="s">
        <v>15</v>
      </c>
      <c r="H29" s="4" t="s">
        <v>15</v>
      </c>
      <c r="I29" s="4" t="s">
        <v>15</v>
      </c>
      <c r="J29" s="6">
        <v>2721</v>
      </c>
      <c r="K29" s="4" t="s">
        <v>15</v>
      </c>
      <c r="L29" s="4" t="s">
        <v>15</v>
      </c>
      <c r="M29" s="4" t="s">
        <v>15</v>
      </c>
      <c r="N29" s="5">
        <v>2236</v>
      </c>
      <c r="O29" s="5">
        <v>7286</v>
      </c>
      <c r="P29" s="4" t="s">
        <v>41</v>
      </c>
      <c r="Q29" s="5">
        <v>7286</v>
      </c>
      <c r="R29" s="4" t="s">
        <v>15</v>
      </c>
      <c r="S29" s="4" t="s">
        <v>15</v>
      </c>
      <c r="T29" s="6">
        <v>9522</v>
      </c>
      <c r="U29" s="5">
        <v>12243</v>
      </c>
    </row>
    <row r="30" spans="1:21" ht="15.75" thickBot="1" x14ac:dyDescent="0.3">
      <c r="A30" s="3">
        <v>1936</v>
      </c>
      <c r="B30" s="4" t="s">
        <v>16</v>
      </c>
      <c r="C30" s="4" t="s">
        <v>15</v>
      </c>
      <c r="D30" s="4" t="s">
        <v>16</v>
      </c>
      <c r="E30" s="5">
        <v>3188</v>
      </c>
      <c r="F30" s="4">
        <v>143</v>
      </c>
      <c r="G30" s="4" t="s">
        <v>15</v>
      </c>
      <c r="H30" s="4" t="s">
        <v>15</v>
      </c>
      <c r="I30" s="4" t="s">
        <v>15</v>
      </c>
      <c r="J30" s="6">
        <v>3331</v>
      </c>
      <c r="K30" s="4" t="s">
        <v>15</v>
      </c>
      <c r="L30" s="4" t="s">
        <v>15</v>
      </c>
      <c r="M30" s="4" t="s">
        <v>15</v>
      </c>
      <c r="N30" s="5">
        <v>2323</v>
      </c>
      <c r="O30" s="5">
        <v>7512</v>
      </c>
      <c r="P30" s="4" t="s">
        <v>41</v>
      </c>
      <c r="Q30" s="5">
        <v>7512</v>
      </c>
      <c r="R30" s="4" t="s">
        <v>15</v>
      </c>
      <c r="S30" s="4" t="s">
        <v>15</v>
      </c>
      <c r="T30" s="6">
        <v>9835</v>
      </c>
      <c r="U30" s="5">
        <v>13166</v>
      </c>
    </row>
    <row r="31" spans="1:21" ht="15.75" thickBot="1" x14ac:dyDescent="0.3">
      <c r="A31" s="3">
        <v>1937</v>
      </c>
      <c r="B31" s="4" t="s">
        <v>16</v>
      </c>
      <c r="C31" s="4" t="s">
        <v>15</v>
      </c>
      <c r="D31" s="4" t="s">
        <v>16</v>
      </c>
      <c r="E31" s="5">
        <v>3500</v>
      </c>
      <c r="F31" s="4">
        <v>289</v>
      </c>
      <c r="G31" s="4" t="s">
        <v>15</v>
      </c>
      <c r="H31" s="4" t="s">
        <v>15</v>
      </c>
      <c r="I31" s="4" t="s">
        <v>15</v>
      </c>
      <c r="J31" s="6">
        <v>3789</v>
      </c>
      <c r="K31" s="4" t="s">
        <v>15</v>
      </c>
      <c r="L31" s="4" t="s">
        <v>15</v>
      </c>
      <c r="M31" s="4" t="s">
        <v>15</v>
      </c>
      <c r="N31" s="5">
        <v>2307</v>
      </c>
      <c r="O31" s="5">
        <v>7174</v>
      </c>
      <c r="P31" s="4" t="s">
        <v>41</v>
      </c>
      <c r="Q31" s="5">
        <v>7174</v>
      </c>
      <c r="R31" s="4" t="s">
        <v>15</v>
      </c>
      <c r="S31" s="4" t="s">
        <v>15</v>
      </c>
      <c r="T31" s="6">
        <v>9481</v>
      </c>
      <c r="U31" s="5">
        <v>13270</v>
      </c>
    </row>
    <row r="32" spans="1:21" ht="15.75" thickBot="1" x14ac:dyDescent="0.3">
      <c r="A32" s="3">
        <v>1938</v>
      </c>
      <c r="B32" s="4" t="s">
        <v>16</v>
      </c>
      <c r="C32" s="4" t="s">
        <v>15</v>
      </c>
      <c r="D32" s="4" t="s">
        <v>16</v>
      </c>
      <c r="E32" s="5">
        <v>3488</v>
      </c>
      <c r="F32" s="4">
        <v>395</v>
      </c>
      <c r="G32" s="4" t="s">
        <v>15</v>
      </c>
      <c r="H32" s="4" t="s">
        <v>15</v>
      </c>
      <c r="I32" s="4" t="s">
        <v>15</v>
      </c>
      <c r="J32" s="6">
        <v>3883</v>
      </c>
      <c r="K32" s="4" t="s">
        <v>15</v>
      </c>
      <c r="L32" s="4" t="s">
        <v>15</v>
      </c>
      <c r="M32" s="4" t="s">
        <v>15</v>
      </c>
      <c r="N32" s="5">
        <v>2236</v>
      </c>
      <c r="O32" s="5">
        <v>6552</v>
      </c>
      <c r="P32" s="4" t="s">
        <v>41</v>
      </c>
      <c r="Q32" s="5">
        <v>6552</v>
      </c>
      <c r="R32" s="4" t="s">
        <v>15</v>
      </c>
      <c r="S32" s="4" t="s">
        <v>15</v>
      </c>
      <c r="T32" s="6">
        <v>8788</v>
      </c>
      <c r="U32" s="5">
        <v>12671</v>
      </c>
    </row>
    <row r="33" spans="1:21" ht="15.75" thickBot="1" x14ac:dyDescent="0.3">
      <c r="A33" s="3">
        <v>1939</v>
      </c>
      <c r="B33" s="4" t="s">
        <v>16</v>
      </c>
      <c r="C33" s="4" t="s">
        <v>15</v>
      </c>
      <c r="D33" s="4" t="s">
        <v>16</v>
      </c>
      <c r="E33" s="5">
        <v>3866</v>
      </c>
      <c r="F33" s="4">
        <v>452</v>
      </c>
      <c r="G33" s="4" t="s">
        <v>15</v>
      </c>
      <c r="H33" s="4" t="s">
        <v>15</v>
      </c>
      <c r="I33" s="4" t="s">
        <v>15</v>
      </c>
      <c r="J33" s="6">
        <v>4318</v>
      </c>
      <c r="K33" s="4" t="s">
        <v>15</v>
      </c>
      <c r="L33" s="4" t="s">
        <v>15</v>
      </c>
      <c r="M33" s="4" t="s">
        <v>15</v>
      </c>
      <c r="N33" s="5">
        <v>2368</v>
      </c>
      <c r="O33" s="5">
        <v>6178</v>
      </c>
      <c r="P33" s="4" t="s">
        <v>41</v>
      </c>
      <c r="Q33" s="5">
        <v>6178</v>
      </c>
      <c r="R33" s="4" t="s">
        <v>15</v>
      </c>
      <c r="S33" s="4" t="s">
        <v>15</v>
      </c>
      <c r="T33" s="6">
        <v>8546</v>
      </c>
      <c r="U33" s="5">
        <v>12864</v>
      </c>
    </row>
    <row r="34" spans="1:21" ht="15.75" thickBot="1" x14ac:dyDescent="0.3">
      <c r="A34" s="3">
        <v>1940</v>
      </c>
      <c r="B34" s="4" t="s">
        <v>16</v>
      </c>
      <c r="C34" s="4" t="s">
        <v>15</v>
      </c>
      <c r="D34" s="4" t="s">
        <v>16</v>
      </c>
      <c r="E34" s="5">
        <v>4255</v>
      </c>
      <c r="F34" s="4">
        <v>542</v>
      </c>
      <c r="G34" s="4" t="s">
        <v>15</v>
      </c>
      <c r="H34" s="4" t="s">
        <v>15</v>
      </c>
      <c r="I34" s="4" t="s">
        <v>15</v>
      </c>
      <c r="J34" s="6">
        <v>4797</v>
      </c>
      <c r="K34" s="4" t="s">
        <v>15</v>
      </c>
      <c r="L34" s="4" t="s">
        <v>15</v>
      </c>
      <c r="M34" s="4" t="s">
        <v>15</v>
      </c>
      <c r="N34" s="5">
        <v>2382</v>
      </c>
      <c r="O34" s="5">
        <v>5951</v>
      </c>
      <c r="P34" s="4" t="s">
        <v>41</v>
      </c>
      <c r="Q34" s="5">
        <v>5951</v>
      </c>
      <c r="R34" s="4" t="s">
        <v>15</v>
      </c>
      <c r="S34" s="4" t="s">
        <v>15</v>
      </c>
      <c r="T34" s="6">
        <v>8333</v>
      </c>
      <c r="U34" s="5">
        <v>13130</v>
      </c>
    </row>
    <row r="35" spans="1:21" ht="15.75" thickBot="1" x14ac:dyDescent="0.3">
      <c r="A35" s="3">
        <v>1941</v>
      </c>
      <c r="B35" s="4" t="s">
        <v>16</v>
      </c>
      <c r="C35" s="4" t="s">
        <v>15</v>
      </c>
      <c r="D35" s="4" t="s">
        <v>16</v>
      </c>
      <c r="E35" s="5">
        <v>4948</v>
      </c>
      <c r="F35" s="4">
        <v>669</v>
      </c>
      <c r="G35" s="4" t="s">
        <v>15</v>
      </c>
      <c r="H35" s="4" t="s">
        <v>15</v>
      </c>
      <c r="I35" s="4" t="s">
        <v>15</v>
      </c>
      <c r="J35" s="6">
        <v>5617</v>
      </c>
      <c r="K35" s="4" t="s">
        <v>15</v>
      </c>
      <c r="L35" s="4" t="s">
        <v>15</v>
      </c>
      <c r="M35" s="4" t="s">
        <v>15</v>
      </c>
      <c r="N35" s="5">
        <v>2421</v>
      </c>
      <c r="O35" s="5">
        <v>6085</v>
      </c>
      <c r="P35" s="4" t="s">
        <v>41</v>
      </c>
      <c r="Q35" s="5">
        <v>6085</v>
      </c>
      <c r="R35" s="4" t="s">
        <v>15</v>
      </c>
      <c r="S35" s="4" t="s">
        <v>15</v>
      </c>
      <c r="T35" s="6">
        <v>8506</v>
      </c>
      <c r="U35" s="5">
        <v>14123</v>
      </c>
    </row>
    <row r="36" spans="1:21" ht="15.75" thickBot="1" x14ac:dyDescent="0.3">
      <c r="A36" s="3">
        <v>1942</v>
      </c>
      <c r="B36" s="4" t="s">
        <v>16</v>
      </c>
      <c r="C36" s="4" t="s">
        <v>15</v>
      </c>
      <c r="D36" s="4" t="s">
        <v>16</v>
      </c>
      <c r="E36" s="5">
        <v>7264</v>
      </c>
      <c r="F36" s="4">
        <v>918</v>
      </c>
      <c r="G36" s="4" t="s">
        <v>15</v>
      </c>
      <c r="H36" s="4" t="s">
        <v>15</v>
      </c>
      <c r="I36" s="4" t="s">
        <v>15</v>
      </c>
      <c r="J36" s="6">
        <v>8182</v>
      </c>
      <c r="K36" s="4" t="s">
        <v>15</v>
      </c>
      <c r="L36" s="4" t="s">
        <v>15</v>
      </c>
      <c r="M36" s="4" t="s">
        <v>15</v>
      </c>
      <c r="N36" s="5">
        <v>2566</v>
      </c>
      <c r="O36" s="5">
        <v>7290</v>
      </c>
      <c r="P36" s="4" t="s">
        <v>41</v>
      </c>
      <c r="Q36" s="5">
        <v>7290</v>
      </c>
      <c r="R36" s="4" t="s">
        <v>15</v>
      </c>
      <c r="S36" s="4" t="s">
        <v>15</v>
      </c>
      <c r="T36" s="6">
        <v>9856</v>
      </c>
      <c r="U36" s="5">
        <v>18038</v>
      </c>
    </row>
    <row r="37" spans="1:21" ht="15.75" thickBot="1" x14ac:dyDescent="0.3">
      <c r="A37" s="3">
        <v>1943</v>
      </c>
      <c r="B37" s="4" t="s">
        <v>16</v>
      </c>
      <c r="C37" s="4" t="s">
        <v>15</v>
      </c>
      <c r="D37" s="4" t="s">
        <v>16</v>
      </c>
      <c r="E37" s="5">
        <v>9070</v>
      </c>
      <c r="F37" s="5">
        <v>1220</v>
      </c>
      <c r="G37" s="4" t="s">
        <v>15</v>
      </c>
      <c r="H37" s="4" t="s">
        <v>15</v>
      </c>
      <c r="I37" s="4" t="s">
        <v>15</v>
      </c>
      <c r="J37" s="6">
        <v>10290</v>
      </c>
      <c r="K37" s="4" t="s">
        <v>15</v>
      </c>
      <c r="L37" s="4" t="s">
        <v>15</v>
      </c>
      <c r="M37" s="4" t="s">
        <v>15</v>
      </c>
      <c r="N37" s="5">
        <v>2656</v>
      </c>
      <c r="O37" s="5">
        <v>9150</v>
      </c>
      <c r="P37" s="4" t="s">
        <v>41</v>
      </c>
      <c r="Q37" s="5">
        <v>9150</v>
      </c>
      <c r="R37" s="4" t="s">
        <v>15</v>
      </c>
      <c r="S37" s="4" t="s">
        <v>15</v>
      </c>
      <c r="T37" s="6">
        <v>11806</v>
      </c>
      <c r="U37" s="5">
        <v>22096</v>
      </c>
    </row>
    <row r="38" spans="1:21" ht="15.75" thickBot="1" x14ac:dyDescent="0.3">
      <c r="A38" s="3">
        <v>1944</v>
      </c>
      <c r="B38" s="4" t="s">
        <v>16</v>
      </c>
      <c r="C38" s="4" t="s">
        <v>15</v>
      </c>
      <c r="D38" s="4" t="s">
        <v>16</v>
      </c>
      <c r="E38" s="5">
        <v>9713</v>
      </c>
      <c r="F38" s="5">
        <v>1292</v>
      </c>
      <c r="G38" s="4" t="s">
        <v>15</v>
      </c>
      <c r="H38" s="4" t="s">
        <v>15</v>
      </c>
      <c r="I38" s="4" t="s">
        <v>15</v>
      </c>
      <c r="J38" s="6">
        <v>11005</v>
      </c>
      <c r="K38" s="4" t="s">
        <v>15</v>
      </c>
      <c r="L38" s="4" t="s">
        <v>15</v>
      </c>
      <c r="M38" s="4" t="s">
        <v>15</v>
      </c>
      <c r="N38" s="5">
        <v>2621</v>
      </c>
      <c r="O38" s="5">
        <v>9516</v>
      </c>
      <c r="P38" s="4" t="s">
        <v>41</v>
      </c>
      <c r="Q38" s="5">
        <v>9516</v>
      </c>
      <c r="R38" s="4" t="s">
        <v>15</v>
      </c>
      <c r="S38" s="4" t="s">
        <v>15</v>
      </c>
      <c r="T38" s="6">
        <v>12137</v>
      </c>
      <c r="U38" s="5">
        <v>23142</v>
      </c>
    </row>
    <row r="39" spans="1:21" ht="15.75" thickBot="1" x14ac:dyDescent="0.3">
      <c r="A39" s="3">
        <v>1945</v>
      </c>
      <c r="B39" s="4" t="s">
        <v>16</v>
      </c>
      <c r="C39" s="4" t="s">
        <v>15</v>
      </c>
      <c r="D39" s="4" t="s">
        <v>16</v>
      </c>
      <c r="E39" s="5">
        <v>9946</v>
      </c>
      <c r="F39" s="5">
        <v>1298</v>
      </c>
      <c r="G39" s="4" t="s">
        <v>15</v>
      </c>
      <c r="H39" s="4" t="s">
        <v>15</v>
      </c>
      <c r="I39" s="4" t="s">
        <v>15</v>
      </c>
      <c r="J39" s="6">
        <v>11244</v>
      </c>
      <c r="K39" s="4" t="s">
        <v>15</v>
      </c>
      <c r="L39" s="4" t="s">
        <v>15</v>
      </c>
      <c r="M39" s="4" t="s">
        <v>15</v>
      </c>
      <c r="N39" s="5">
        <v>2698</v>
      </c>
      <c r="O39" s="5">
        <v>9426</v>
      </c>
      <c r="P39" s="4" t="s">
        <v>41</v>
      </c>
      <c r="Q39" s="5">
        <v>9426</v>
      </c>
      <c r="R39" s="4" t="s">
        <v>15</v>
      </c>
      <c r="S39" s="4" t="s">
        <v>15</v>
      </c>
      <c r="T39" s="6">
        <v>12124</v>
      </c>
      <c r="U39" s="5">
        <v>23368</v>
      </c>
    </row>
    <row r="40" spans="1:21" ht="15.75" thickBot="1" x14ac:dyDescent="0.3">
      <c r="A40" s="3">
        <v>1946</v>
      </c>
      <c r="B40" s="4" t="s">
        <v>16</v>
      </c>
      <c r="C40" s="4" t="s">
        <v>15</v>
      </c>
      <c r="D40" s="4" t="s">
        <v>16</v>
      </c>
      <c r="E40" s="5">
        <v>10247</v>
      </c>
      <c r="F40" s="5">
        <v>1354</v>
      </c>
      <c r="G40" s="4" t="s">
        <v>15</v>
      </c>
      <c r="H40" s="4" t="s">
        <v>15</v>
      </c>
      <c r="I40" s="4" t="s">
        <v>15</v>
      </c>
      <c r="J40" s="6">
        <v>11601</v>
      </c>
      <c r="K40" s="4" t="s">
        <v>15</v>
      </c>
      <c r="L40" s="4" t="s">
        <v>15</v>
      </c>
      <c r="M40" s="4" t="s">
        <v>15</v>
      </c>
      <c r="N40" s="5">
        <v>2835</v>
      </c>
      <c r="O40" s="5">
        <v>9027</v>
      </c>
      <c r="P40" s="4" t="s">
        <v>41</v>
      </c>
      <c r="Q40" s="5">
        <v>9027</v>
      </c>
      <c r="R40" s="4" t="s">
        <v>15</v>
      </c>
      <c r="S40" s="4" t="s">
        <v>15</v>
      </c>
      <c r="T40" s="6">
        <v>11862</v>
      </c>
      <c r="U40" s="5">
        <v>23463</v>
      </c>
    </row>
    <row r="41" spans="1:21" ht="15.75" thickBot="1" x14ac:dyDescent="0.3">
      <c r="A41" s="3">
        <v>1947</v>
      </c>
      <c r="B41" s="4" t="s">
        <v>16</v>
      </c>
      <c r="C41" s="4" t="s">
        <v>15</v>
      </c>
      <c r="D41" s="4" t="s">
        <v>16</v>
      </c>
      <c r="E41" s="5">
        <v>10374</v>
      </c>
      <c r="F41" s="5">
        <v>1398</v>
      </c>
      <c r="G41" s="4" t="s">
        <v>15</v>
      </c>
      <c r="H41" s="4" t="s">
        <v>15</v>
      </c>
      <c r="I41" s="4" t="s">
        <v>15</v>
      </c>
      <c r="J41" s="6">
        <v>11772</v>
      </c>
      <c r="K41" s="4" t="s">
        <v>15</v>
      </c>
      <c r="L41" s="4" t="s">
        <v>15</v>
      </c>
      <c r="M41" s="4" t="s">
        <v>15</v>
      </c>
      <c r="N41" s="5">
        <v>2756</v>
      </c>
      <c r="O41" s="5">
        <v>8096</v>
      </c>
      <c r="P41" s="4" t="s">
        <v>41</v>
      </c>
      <c r="Q41" s="5">
        <v>8096</v>
      </c>
      <c r="R41" s="4" t="s">
        <v>15</v>
      </c>
      <c r="S41" s="4" t="s">
        <v>15</v>
      </c>
      <c r="T41" s="6">
        <v>10852</v>
      </c>
      <c r="U41" s="5">
        <v>22624</v>
      </c>
    </row>
    <row r="42" spans="1:21" ht="15.75" thickBot="1" x14ac:dyDescent="0.3">
      <c r="A42" s="3">
        <v>1948</v>
      </c>
      <c r="B42" s="4" t="s">
        <v>16</v>
      </c>
      <c r="C42" s="4" t="s">
        <v>15</v>
      </c>
      <c r="D42" s="4" t="s">
        <v>16</v>
      </c>
      <c r="E42" s="5">
        <v>10759</v>
      </c>
      <c r="F42" s="5">
        <v>1558</v>
      </c>
      <c r="G42" s="4" t="s">
        <v>15</v>
      </c>
      <c r="H42" s="4" t="s">
        <v>15</v>
      </c>
      <c r="I42" s="4" t="s">
        <v>15</v>
      </c>
      <c r="J42" s="6">
        <v>12317</v>
      </c>
      <c r="K42" s="4" t="s">
        <v>15</v>
      </c>
      <c r="L42" s="4" t="s">
        <v>15</v>
      </c>
      <c r="M42" s="4" t="s">
        <v>15</v>
      </c>
      <c r="N42" s="5">
        <v>2606</v>
      </c>
      <c r="O42" s="5">
        <v>6506</v>
      </c>
      <c r="P42" s="4" t="s">
        <v>41</v>
      </c>
      <c r="Q42" s="5">
        <v>6506</v>
      </c>
      <c r="R42" s="4" t="s">
        <v>15</v>
      </c>
      <c r="S42" s="4" t="s">
        <v>15</v>
      </c>
      <c r="T42" s="6">
        <v>9112</v>
      </c>
      <c r="U42" s="5">
        <v>21429</v>
      </c>
    </row>
    <row r="43" spans="1:21" ht="15.75" thickBot="1" x14ac:dyDescent="0.3">
      <c r="A43" s="3">
        <v>1949</v>
      </c>
      <c r="B43" s="4" t="s">
        <v>16</v>
      </c>
      <c r="C43" s="4" t="s">
        <v>15</v>
      </c>
      <c r="D43" s="4" t="s">
        <v>16</v>
      </c>
      <c r="E43" s="5">
        <v>10193</v>
      </c>
      <c r="F43" s="5">
        <v>1691</v>
      </c>
      <c r="G43" s="4" t="s">
        <v>15</v>
      </c>
      <c r="H43" s="4" t="s">
        <v>15</v>
      </c>
      <c r="I43" s="4" t="s">
        <v>15</v>
      </c>
      <c r="J43" s="6">
        <v>11884</v>
      </c>
      <c r="K43" s="4" t="s">
        <v>15</v>
      </c>
      <c r="L43" s="4" t="s">
        <v>15</v>
      </c>
      <c r="M43" s="4" t="s">
        <v>15</v>
      </c>
      <c r="N43" s="5">
        <v>2346</v>
      </c>
      <c r="O43" s="5">
        <v>4839</v>
      </c>
      <c r="P43" s="4" t="s">
        <v>41</v>
      </c>
      <c r="Q43" s="5">
        <v>4839</v>
      </c>
      <c r="R43" s="4" t="s">
        <v>15</v>
      </c>
      <c r="S43" s="4" t="s">
        <v>15</v>
      </c>
      <c r="T43" s="6">
        <v>7185</v>
      </c>
      <c r="U43" s="5">
        <v>19069</v>
      </c>
    </row>
    <row r="44" spans="1:21" ht="15.75" thickBot="1" x14ac:dyDescent="0.3">
      <c r="A44" s="3">
        <v>1950</v>
      </c>
      <c r="B44" s="4" t="s">
        <v>16</v>
      </c>
      <c r="C44" s="4" t="s">
        <v>15</v>
      </c>
      <c r="D44" s="4" t="s">
        <v>16</v>
      </c>
      <c r="E44" s="5">
        <v>9447</v>
      </c>
      <c r="F44" s="5">
        <v>1686</v>
      </c>
      <c r="G44" s="4" t="s">
        <v>15</v>
      </c>
      <c r="H44" s="4" t="s">
        <v>15</v>
      </c>
      <c r="I44" s="4" t="s">
        <v>15</v>
      </c>
      <c r="J44" s="6">
        <v>11133</v>
      </c>
      <c r="K44" s="4" t="s">
        <v>15</v>
      </c>
      <c r="L44" s="4" t="s">
        <v>15</v>
      </c>
      <c r="M44" s="4" t="s">
        <v>15</v>
      </c>
      <c r="N44" s="5">
        <v>2264</v>
      </c>
      <c r="O44" s="5">
        <v>3904</v>
      </c>
      <c r="P44" s="4" t="s">
        <v>41</v>
      </c>
      <c r="Q44" s="5">
        <v>3904</v>
      </c>
      <c r="R44" s="4" t="s">
        <v>15</v>
      </c>
      <c r="S44" s="4" t="s">
        <v>15</v>
      </c>
      <c r="T44" s="6">
        <v>6168</v>
      </c>
      <c r="U44" s="5">
        <v>17301</v>
      </c>
    </row>
    <row r="45" spans="1:21" ht="15.75" thickBot="1" x14ac:dyDescent="0.3">
      <c r="A45" s="3">
        <v>1951</v>
      </c>
      <c r="B45" s="4" t="s">
        <v>16</v>
      </c>
      <c r="C45" s="4" t="s">
        <v>15</v>
      </c>
      <c r="D45" s="4" t="s">
        <v>16</v>
      </c>
      <c r="E45" s="5">
        <v>9227</v>
      </c>
      <c r="F45" s="5">
        <v>1658</v>
      </c>
      <c r="G45" s="4" t="s">
        <v>15</v>
      </c>
      <c r="H45" s="4" t="s">
        <v>15</v>
      </c>
      <c r="I45" s="4" t="s">
        <v>15</v>
      </c>
      <c r="J45" s="6">
        <v>10885</v>
      </c>
      <c r="K45" s="4" t="s">
        <v>15</v>
      </c>
      <c r="L45" s="4" t="s">
        <v>15</v>
      </c>
      <c r="M45" s="4" t="s">
        <v>15</v>
      </c>
      <c r="N45" s="5">
        <v>2189</v>
      </c>
      <c r="O45" s="5">
        <v>3101</v>
      </c>
      <c r="P45" s="4" t="s">
        <v>41</v>
      </c>
      <c r="Q45" s="5">
        <v>3101</v>
      </c>
      <c r="R45" s="4" t="s">
        <v>15</v>
      </c>
      <c r="S45" s="4" t="s">
        <v>15</v>
      </c>
      <c r="T45" s="6">
        <v>5290</v>
      </c>
      <c r="U45" s="5">
        <v>16175</v>
      </c>
    </row>
    <row r="46" spans="1:21" ht="15.75" thickBot="1" x14ac:dyDescent="0.3">
      <c r="A46" s="3">
        <v>1952</v>
      </c>
      <c r="B46" s="4" t="s">
        <v>16</v>
      </c>
      <c r="C46" s="4" t="s">
        <v>15</v>
      </c>
      <c r="D46" s="4" t="s">
        <v>16</v>
      </c>
      <c r="E46" s="5">
        <v>8901</v>
      </c>
      <c r="F46" s="5">
        <v>1666</v>
      </c>
      <c r="G46" s="4" t="s">
        <v>15</v>
      </c>
      <c r="H46" s="4" t="s">
        <v>15</v>
      </c>
      <c r="I46" s="4" t="s">
        <v>15</v>
      </c>
      <c r="J46" s="6">
        <v>10567</v>
      </c>
      <c r="K46" s="4" t="s">
        <v>15</v>
      </c>
      <c r="L46" s="4" t="s">
        <v>15</v>
      </c>
      <c r="M46" s="4" t="s">
        <v>15</v>
      </c>
      <c r="N46" s="5">
        <v>2124</v>
      </c>
      <c r="O46" s="5">
        <v>2477</v>
      </c>
      <c r="P46" s="4" t="s">
        <v>41</v>
      </c>
      <c r="Q46" s="5">
        <v>2477</v>
      </c>
      <c r="R46" s="4" t="s">
        <v>15</v>
      </c>
      <c r="S46" s="4" t="s">
        <v>15</v>
      </c>
      <c r="T46" s="6">
        <v>4601</v>
      </c>
      <c r="U46" s="5">
        <v>15168</v>
      </c>
    </row>
    <row r="47" spans="1:21" ht="15.75" thickBot="1" x14ac:dyDescent="0.3">
      <c r="A47" s="3">
        <v>1953</v>
      </c>
      <c r="B47" s="4" t="s">
        <v>16</v>
      </c>
      <c r="C47" s="4" t="s">
        <v>15</v>
      </c>
      <c r="D47" s="4" t="s">
        <v>16</v>
      </c>
      <c r="E47" s="5">
        <v>8280</v>
      </c>
      <c r="F47" s="5">
        <v>1587</v>
      </c>
      <c r="G47" s="4" t="s">
        <v>15</v>
      </c>
      <c r="H47" s="4" t="s">
        <v>15</v>
      </c>
      <c r="I47" s="4" t="s">
        <v>15</v>
      </c>
      <c r="J47" s="6">
        <v>9867</v>
      </c>
      <c r="K47" s="4" t="s">
        <v>15</v>
      </c>
      <c r="L47" s="4" t="s">
        <v>15</v>
      </c>
      <c r="M47" s="4" t="s">
        <v>15</v>
      </c>
      <c r="N47" s="5">
        <v>2040</v>
      </c>
      <c r="O47" s="5">
        <v>2036</v>
      </c>
      <c r="P47" s="4" t="s">
        <v>41</v>
      </c>
      <c r="Q47" s="5">
        <v>2036</v>
      </c>
      <c r="R47" s="4" t="s">
        <v>15</v>
      </c>
      <c r="S47" s="4" t="s">
        <v>15</v>
      </c>
      <c r="T47" s="6">
        <v>4076</v>
      </c>
      <c r="U47" s="5">
        <v>13943</v>
      </c>
    </row>
    <row r="48" spans="1:21" ht="15.75" thickBot="1" x14ac:dyDescent="0.3">
      <c r="A48" s="3">
        <v>1954</v>
      </c>
      <c r="B48" s="4" t="s">
        <v>16</v>
      </c>
      <c r="C48" s="4" t="s">
        <v>15</v>
      </c>
      <c r="D48" s="4" t="s">
        <v>16</v>
      </c>
      <c r="E48" s="5">
        <v>7643</v>
      </c>
      <c r="F48" s="5">
        <v>1387</v>
      </c>
      <c r="G48" s="4" t="s">
        <v>15</v>
      </c>
      <c r="H48" s="4" t="s">
        <v>15</v>
      </c>
      <c r="I48" s="4" t="s">
        <v>15</v>
      </c>
      <c r="J48" s="6">
        <v>9030</v>
      </c>
      <c r="K48" s="4" t="s">
        <v>15</v>
      </c>
      <c r="L48" s="4" t="s">
        <v>15</v>
      </c>
      <c r="M48" s="4" t="s">
        <v>15</v>
      </c>
      <c r="N48" s="5">
        <v>1912</v>
      </c>
      <c r="O48" s="5">
        <v>1489</v>
      </c>
      <c r="P48" s="4" t="s">
        <v>41</v>
      </c>
      <c r="Q48" s="5">
        <v>1489</v>
      </c>
      <c r="R48" s="4" t="s">
        <v>15</v>
      </c>
      <c r="S48" s="4" t="s">
        <v>15</v>
      </c>
      <c r="T48" s="6">
        <v>3401</v>
      </c>
      <c r="U48" s="5">
        <v>12431</v>
      </c>
    </row>
    <row r="49" spans="1:21" ht="15.75" thickBot="1" x14ac:dyDescent="0.3">
      <c r="A49" s="3">
        <v>1955</v>
      </c>
      <c r="B49" s="4" t="s">
        <v>16</v>
      </c>
      <c r="C49" s="4" t="s">
        <v>15</v>
      </c>
      <c r="D49" s="4" t="s">
        <v>16</v>
      </c>
      <c r="E49" s="5">
        <v>7269</v>
      </c>
      <c r="F49" s="5">
        <v>1223</v>
      </c>
      <c r="G49" s="4" t="s">
        <v>15</v>
      </c>
      <c r="H49" s="4" t="s">
        <v>15</v>
      </c>
      <c r="I49" s="4" t="s">
        <v>15</v>
      </c>
      <c r="J49" s="6">
        <v>8492</v>
      </c>
      <c r="K49" s="4" t="s">
        <v>15</v>
      </c>
      <c r="L49" s="4" t="s">
        <v>15</v>
      </c>
      <c r="M49" s="4" t="s">
        <v>15</v>
      </c>
      <c r="N49" s="5">
        <v>1870</v>
      </c>
      <c r="O49" s="5">
        <v>1207</v>
      </c>
      <c r="P49" s="4" t="s">
        <v>41</v>
      </c>
      <c r="Q49" s="5">
        <v>1207</v>
      </c>
      <c r="R49" s="4" t="s">
        <v>15</v>
      </c>
      <c r="S49" s="4" t="s">
        <v>15</v>
      </c>
      <c r="T49" s="6">
        <v>3077</v>
      </c>
      <c r="U49" s="5">
        <v>11569</v>
      </c>
    </row>
    <row r="50" spans="1:21" ht="15.75" thickBot="1" x14ac:dyDescent="0.3">
      <c r="A50" s="3">
        <v>1956</v>
      </c>
      <c r="B50" s="4" t="s">
        <v>16</v>
      </c>
      <c r="C50" s="4" t="s">
        <v>15</v>
      </c>
      <c r="D50" s="4" t="s">
        <v>16</v>
      </c>
      <c r="E50" s="5">
        <v>7062</v>
      </c>
      <c r="F50" s="5">
        <v>1163</v>
      </c>
      <c r="G50" s="4" t="s">
        <v>15</v>
      </c>
      <c r="H50" s="4" t="s">
        <v>15</v>
      </c>
      <c r="I50" s="4" t="s">
        <v>15</v>
      </c>
      <c r="J50" s="6">
        <v>8225</v>
      </c>
      <c r="K50" s="4" t="s">
        <v>15</v>
      </c>
      <c r="L50" s="4" t="s">
        <v>15</v>
      </c>
      <c r="M50" s="4" t="s">
        <v>15</v>
      </c>
      <c r="N50" s="5">
        <v>1880</v>
      </c>
      <c r="O50" s="4">
        <v>876</v>
      </c>
      <c r="P50" s="4" t="s">
        <v>41</v>
      </c>
      <c r="Q50" s="4">
        <v>876</v>
      </c>
      <c r="R50" s="4" t="s">
        <v>15</v>
      </c>
      <c r="S50" s="4" t="s">
        <v>15</v>
      </c>
      <c r="T50" s="6">
        <v>2756</v>
      </c>
      <c r="U50" s="5">
        <v>10981</v>
      </c>
    </row>
    <row r="51" spans="1:21" ht="15.75" thickBot="1" x14ac:dyDescent="0.3">
      <c r="A51" s="3">
        <v>1957</v>
      </c>
      <c r="B51" s="4" t="s">
        <v>16</v>
      </c>
      <c r="C51" s="4" t="s">
        <v>15</v>
      </c>
      <c r="D51" s="4" t="s">
        <v>16</v>
      </c>
      <c r="E51" s="5">
        <v>6903</v>
      </c>
      <c r="F51" s="5">
        <v>1003</v>
      </c>
      <c r="G51" s="4" t="s">
        <v>15</v>
      </c>
      <c r="H51" s="4" t="s">
        <v>15</v>
      </c>
      <c r="I51" s="4" t="s">
        <v>15</v>
      </c>
      <c r="J51" s="6">
        <v>7906</v>
      </c>
      <c r="K51" s="4" t="s">
        <v>15</v>
      </c>
      <c r="L51" s="4" t="s">
        <v>15</v>
      </c>
      <c r="M51" s="4" t="s">
        <v>15</v>
      </c>
      <c r="N51" s="5">
        <v>1843</v>
      </c>
      <c r="O51" s="4">
        <v>679</v>
      </c>
      <c r="P51" s="4" t="s">
        <v>41</v>
      </c>
      <c r="Q51" s="4">
        <v>679</v>
      </c>
      <c r="R51" s="4" t="s">
        <v>15</v>
      </c>
      <c r="S51" s="4" t="s">
        <v>15</v>
      </c>
      <c r="T51" s="6">
        <v>2522</v>
      </c>
      <c r="U51" s="5">
        <v>10428</v>
      </c>
    </row>
    <row r="52" spans="1:21" ht="15.75" thickBot="1" x14ac:dyDescent="0.3">
      <c r="A52" s="3">
        <v>1958</v>
      </c>
      <c r="B52" s="4" t="s">
        <v>16</v>
      </c>
      <c r="C52" s="4" t="s">
        <v>15</v>
      </c>
      <c r="D52" s="4" t="s">
        <v>16</v>
      </c>
      <c r="E52" s="5">
        <v>6540</v>
      </c>
      <c r="F52" s="4">
        <v>843</v>
      </c>
      <c r="G52" s="4" t="s">
        <v>15</v>
      </c>
      <c r="H52" s="4" t="s">
        <v>15</v>
      </c>
      <c r="I52" s="4" t="s">
        <v>15</v>
      </c>
      <c r="J52" s="6">
        <v>7383</v>
      </c>
      <c r="K52" s="4" t="s">
        <v>15</v>
      </c>
      <c r="L52" s="4" t="s">
        <v>15</v>
      </c>
      <c r="M52" s="4" t="s">
        <v>15</v>
      </c>
      <c r="N52" s="5">
        <v>1815</v>
      </c>
      <c r="O52" s="4">
        <v>572</v>
      </c>
      <c r="P52" s="4" t="s">
        <v>41</v>
      </c>
      <c r="Q52" s="4">
        <v>572</v>
      </c>
      <c r="R52" s="4" t="s">
        <v>15</v>
      </c>
      <c r="S52" s="4" t="s">
        <v>15</v>
      </c>
      <c r="T52" s="6">
        <v>2387</v>
      </c>
      <c r="U52" s="5">
        <v>9770</v>
      </c>
    </row>
    <row r="53" spans="1:21" ht="15.75" thickBot="1" x14ac:dyDescent="0.3">
      <c r="A53" s="3">
        <v>1959</v>
      </c>
      <c r="B53" s="4" t="s">
        <v>16</v>
      </c>
      <c r="C53" s="4" t="s">
        <v>15</v>
      </c>
      <c r="D53" s="4" t="s">
        <v>16</v>
      </c>
      <c r="E53" s="5">
        <v>6498</v>
      </c>
      <c r="F53" s="4">
        <v>749</v>
      </c>
      <c r="G53" s="4" t="s">
        <v>15</v>
      </c>
      <c r="H53" s="4" t="s">
        <v>15</v>
      </c>
      <c r="I53" s="4" t="s">
        <v>15</v>
      </c>
      <c r="J53" s="6">
        <v>7247</v>
      </c>
      <c r="K53" s="4" t="s">
        <v>15</v>
      </c>
      <c r="L53" s="4" t="s">
        <v>15</v>
      </c>
      <c r="M53" s="4" t="s">
        <v>15</v>
      </c>
      <c r="N53" s="5">
        <v>1828</v>
      </c>
      <c r="O53" s="4">
        <v>521</v>
      </c>
      <c r="P53" s="4" t="s">
        <v>41</v>
      </c>
      <c r="Q53" s="4">
        <v>521</v>
      </c>
      <c r="R53" s="4" t="s">
        <v>15</v>
      </c>
      <c r="S53" s="4" t="s">
        <v>15</v>
      </c>
      <c r="T53" s="6">
        <v>2349</v>
      </c>
      <c r="U53" s="5">
        <v>9596</v>
      </c>
    </row>
    <row r="54" spans="1:21" ht="15.75" thickBot="1" x14ac:dyDescent="0.3">
      <c r="A54" s="3">
        <v>1960</v>
      </c>
      <c r="B54" s="4" t="s">
        <v>16</v>
      </c>
      <c r="C54" s="4" t="s">
        <v>15</v>
      </c>
      <c r="D54" s="4" t="s">
        <v>16</v>
      </c>
      <c r="E54" s="5">
        <v>6425</v>
      </c>
      <c r="F54" s="4">
        <v>657</v>
      </c>
      <c r="G54" s="4" t="s">
        <v>15</v>
      </c>
      <c r="H54" s="4" t="s">
        <v>15</v>
      </c>
      <c r="I54" s="4" t="s">
        <v>15</v>
      </c>
      <c r="J54" s="6">
        <v>7082</v>
      </c>
      <c r="K54" s="4" t="s">
        <v>15</v>
      </c>
      <c r="L54" s="4" t="s">
        <v>15</v>
      </c>
      <c r="M54" s="4" t="s">
        <v>15</v>
      </c>
      <c r="N54" s="5">
        <v>1850</v>
      </c>
      <c r="O54" s="4">
        <v>463</v>
      </c>
      <c r="P54" s="4" t="s">
        <v>41</v>
      </c>
      <c r="Q54" s="4">
        <v>463</v>
      </c>
      <c r="R54" s="4" t="s">
        <v>15</v>
      </c>
      <c r="S54" s="4" t="s">
        <v>15</v>
      </c>
      <c r="T54" s="6">
        <v>2313</v>
      </c>
      <c r="U54" s="5">
        <v>9395</v>
      </c>
    </row>
    <row r="55" spans="1:21" ht="15.75" thickBot="1" x14ac:dyDescent="0.3">
      <c r="A55" s="3">
        <v>1961</v>
      </c>
      <c r="B55" s="4" t="s">
        <v>16</v>
      </c>
      <c r="C55" s="4" t="s">
        <v>15</v>
      </c>
      <c r="D55" s="4" t="s">
        <v>16</v>
      </c>
      <c r="E55" s="5">
        <v>5993</v>
      </c>
      <c r="F55" s="4">
        <v>601</v>
      </c>
      <c r="G55" s="4" t="s">
        <v>15</v>
      </c>
      <c r="H55" s="4" t="s">
        <v>15</v>
      </c>
      <c r="I55" s="4" t="s">
        <v>15</v>
      </c>
      <c r="J55" s="6">
        <v>6594</v>
      </c>
      <c r="K55" s="4" t="s">
        <v>15</v>
      </c>
      <c r="L55" s="4" t="s">
        <v>15</v>
      </c>
      <c r="M55" s="4" t="s">
        <v>15</v>
      </c>
      <c r="N55" s="5">
        <v>1855</v>
      </c>
      <c r="O55" s="4">
        <v>434</v>
      </c>
      <c r="P55" s="4" t="s">
        <v>41</v>
      </c>
      <c r="Q55" s="4">
        <v>434</v>
      </c>
      <c r="R55" s="4" t="s">
        <v>15</v>
      </c>
      <c r="S55" s="4" t="s">
        <v>15</v>
      </c>
      <c r="T55" s="6">
        <v>2289</v>
      </c>
      <c r="U55" s="5">
        <v>8883</v>
      </c>
    </row>
    <row r="56" spans="1:21" ht="15.75" thickBot="1" x14ac:dyDescent="0.3">
      <c r="A56" s="3">
        <v>1962</v>
      </c>
      <c r="B56" s="4" t="s">
        <v>16</v>
      </c>
      <c r="C56" s="4" t="s">
        <v>15</v>
      </c>
      <c r="D56" s="4" t="s">
        <v>16</v>
      </c>
      <c r="E56" s="5">
        <v>5865</v>
      </c>
      <c r="F56" s="4">
        <v>547</v>
      </c>
      <c r="G56" s="4" t="s">
        <v>15</v>
      </c>
      <c r="H56" s="4" t="s">
        <v>15</v>
      </c>
      <c r="I56" s="4" t="s">
        <v>15</v>
      </c>
      <c r="J56" s="6">
        <v>6412</v>
      </c>
      <c r="K56" s="4" t="s">
        <v>15</v>
      </c>
      <c r="L56" s="4" t="s">
        <v>15</v>
      </c>
      <c r="M56" s="4" t="s">
        <v>15</v>
      </c>
      <c r="N56" s="5">
        <v>1890</v>
      </c>
      <c r="O56" s="4">
        <v>393</v>
      </c>
      <c r="P56" s="4" t="s">
        <v>41</v>
      </c>
      <c r="Q56" s="4">
        <v>393</v>
      </c>
      <c r="R56" s="4" t="s">
        <v>15</v>
      </c>
      <c r="S56" s="4" t="s">
        <v>15</v>
      </c>
      <c r="T56" s="6">
        <v>2283</v>
      </c>
      <c r="U56" s="5">
        <v>8695</v>
      </c>
    </row>
    <row r="57" spans="1:21" ht="15.75" thickBot="1" x14ac:dyDescent="0.3">
      <c r="A57" s="3">
        <v>1963</v>
      </c>
      <c r="B57" s="4" t="s">
        <v>16</v>
      </c>
      <c r="C57" s="4" t="s">
        <v>15</v>
      </c>
      <c r="D57" s="4" t="s">
        <v>16</v>
      </c>
      <c r="E57" s="5">
        <v>5822</v>
      </c>
      <c r="F57" s="4">
        <v>413</v>
      </c>
      <c r="G57" s="4" t="s">
        <v>15</v>
      </c>
      <c r="H57" s="4" t="s">
        <v>15</v>
      </c>
      <c r="I57" s="4" t="s">
        <v>15</v>
      </c>
      <c r="J57" s="6">
        <v>6235</v>
      </c>
      <c r="K57" s="4" t="s">
        <v>15</v>
      </c>
      <c r="L57" s="4" t="s">
        <v>15</v>
      </c>
      <c r="M57" s="4" t="s">
        <v>15</v>
      </c>
      <c r="N57" s="5">
        <v>1836</v>
      </c>
      <c r="O57" s="4">
        <v>329</v>
      </c>
      <c r="P57" s="4" t="s">
        <v>41</v>
      </c>
      <c r="Q57" s="4">
        <v>329</v>
      </c>
      <c r="R57" s="4" t="s">
        <v>15</v>
      </c>
      <c r="S57" s="4" t="s">
        <v>15</v>
      </c>
      <c r="T57" s="6">
        <v>2165</v>
      </c>
      <c r="U57" s="5">
        <v>8400</v>
      </c>
    </row>
    <row r="58" spans="1:21" ht="15.75" thickBot="1" x14ac:dyDescent="0.3">
      <c r="A58" s="3">
        <v>1964</v>
      </c>
      <c r="B58" s="4" t="s">
        <v>16</v>
      </c>
      <c r="C58" s="4" t="s">
        <v>15</v>
      </c>
      <c r="D58" s="4" t="s">
        <v>16</v>
      </c>
      <c r="E58" s="5">
        <v>5813</v>
      </c>
      <c r="F58" s="4">
        <v>349</v>
      </c>
      <c r="G58" s="4" t="s">
        <v>15</v>
      </c>
      <c r="H58" s="4" t="s">
        <v>15</v>
      </c>
      <c r="I58" s="4" t="s">
        <v>15</v>
      </c>
      <c r="J58" s="6">
        <v>6162</v>
      </c>
      <c r="K58" s="4" t="s">
        <v>15</v>
      </c>
      <c r="L58" s="4" t="s">
        <v>15</v>
      </c>
      <c r="M58" s="4" t="s">
        <v>15</v>
      </c>
      <c r="N58" s="5">
        <v>1877</v>
      </c>
      <c r="O58" s="4">
        <v>289</v>
      </c>
      <c r="P58" s="4" t="s">
        <v>41</v>
      </c>
      <c r="Q58" s="4">
        <v>289</v>
      </c>
      <c r="R58" s="4" t="s">
        <v>15</v>
      </c>
      <c r="S58" s="4" t="s">
        <v>15</v>
      </c>
      <c r="T58" s="6">
        <v>2166</v>
      </c>
      <c r="U58" s="5">
        <v>8328</v>
      </c>
    </row>
    <row r="59" spans="1:21" ht="15.75" thickBot="1" x14ac:dyDescent="0.3">
      <c r="A59" s="3">
        <v>1965</v>
      </c>
      <c r="B59" s="4" t="s">
        <v>16</v>
      </c>
      <c r="C59" s="4" t="s">
        <v>15</v>
      </c>
      <c r="D59" s="4" t="s">
        <v>16</v>
      </c>
      <c r="E59" s="5">
        <v>5814</v>
      </c>
      <c r="F59" s="4">
        <v>305</v>
      </c>
      <c r="G59" s="4" t="s">
        <v>15</v>
      </c>
      <c r="H59" s="4" t="s">
        <v>15</v>
      </c>
      <c r="I59" s="4" t="s">
        <v>15</v>
      </c>
      <c r="J59" s="6">
        <v>6119</v>
      </c>
      <c r="K59" s="4" t="s">
        <v>15</v>
      </c>
      <c r="L59" s="4" t="s">
        <v>15</v>
      </c>
      <c r="M59" s="4" t="s">
        <v>15</v>
      </c>
      <c r="N59" s="5">
        <v>1858</v>
      </c>
      <c r="O59" s="4">
        <v>276</v>
      </c>
      <c r="P59" s="4" t="s">
        <v>41</v>
      </c>
      <c r="Q59" s="4">
        <v>276</v>
      </c>
      <c r="R59" s="4" t="s">
        <v>15</v>
      </c>
      <c r="S59" s="4" t="s">
        <v>15</v>
      </c>
      <c r="T59" s="6">
        <v>2134</v>
      </c>
      <c r="U59" s="5">
        <v>8253</v>
      </c>
    </row>
    <row r="60" spans="1:21" ht="15.75" thickBot="1" x14ac:dyDescent="0.3">
      <c r="A60" s="3">
        <v>1966</v>
      </c>
      <c r="B60" s="4" t="s">
        <v>16</v>
      </c>
      <c r="C60" s="4" t="s">
        <v>15</v>
      </c>
      <c r="D60" s="4" t="s">
        <v>16</v>
      </c>
      <c r="E60" s="5">
        <v>5764</v>
      </c>
      <c r="F60" s="4">
        <v>284</v>
      </c>
      <c r="G60" s="4" t="s">
        <v>15</v>
      </c>
      <c r="H60" s="4" t="s">
        <v>15</v>
      </c>
      <c r="I60" s="4" t="s">
        <v>15</v>
      </c>
      <c r="J60" s="6">
        <v>6048</v>
      </c>
      <c r="K60" s="4" t="s">
        <v>15</v>
      </c>
      <c r="L60" s="4" t="s">
        <v>15</v>
      </c>
      <c r="M60" s="4" t="s">
        <v>15</v>
      </c>
      <c r="N60" s="5">
        <v>1753</v>
      </c>
      <c r="O60" s="4">
        <v>282</v>
      </c>
      <c r="P60" s="4" t="s">
        <v>41</v>
      </c>
      <c r="Q60" s="4">
        <v>282</v>
      </c>
      <c r="R60" s="4" t="s">
        <v>15</v>
      </c>
      <c r="S60" s="4" t="s">
        <v>15</v>
      </c>
      <c r="T60" s="6">
        <v>2035</v>
      </c>
      <c r="U60" s="5">
        <v>8083</v>
      </c>
    </row>
    <row r="61" spans="1:21" ht="15.75" thickBot="1" x14ac:dyDescent="0.3">
      <c r="A61" s="3">
        <v>1967</v>
      </c>
      <c r="B61" s="4" t="s">
        <v>16</v>
      </c>
      <c r="C61" s="4" t="s">
        <v>15</v>
      </c>
      <c r="D61" s="4" t="s">
        <v>16</v>
      </c>
      <c r="E61" s="5">
        <v>5723</v>
      </c>
      <c r="F61" s="4">
        <v>248</v>
      </c>
      <c r="G61" s="4" t="s">
        <v>15</v>
      </c>
      <c r="H61" s="4" t="s">
        <v>15</v>
      </c>
      <c r="I61" s="4" t="s">
        <v>15</v>
      </c>
      <c r="J61" s="6">
        <v>5971</v>
      </c>
      <c r="K61" s="4" t="s">
        <v>15</v>
      </c>
      <c r="L61" s="4" t="s">
        <v>15</v>
      </c>
      <c r="M61" s="4" t="s">
        <v>15</v>
      </c>
      <c r="N61" s="5">
        <v>1938</v>
      </c>
      <c r="O61" s="4">
        <v>263</v>
      </c>
      <c r="P61" s="4" t="s">
        <v>41</v>
      </c>
      <c r="Q61" s="4">
        <v>263</v>
      </c>
      <c r="R61" s="4" t="s">
        <v>15</v>
      </c>
      <c r="S61" s="4" t="s">
        <v>15</v>
      </c>
      <c r="T61" s="6">
        <v>2201</v>
      </c>
      <c r="U61" s="5">
        <v>8172</v>
      </c>
    </row>
    <row r="62" spans="1:21" ht="15.75" thickBot="1" x14ac:dyDescent="0.3">
      <c r="A62" s="3">
        <v>1968</v>
      </c>
      <c r="B62" s="4" t="s">
        <v>16</v>
      </c>
      <c r="C62" s="4" t="s">
        <v>15</v>
      </c>
      <c r="D62" s="4" t="s">
        <v>16</v>
      </c>
      <c r="E62" s="5">
        <v>5610</v>
      </c>
      <c r="F62" s="4">
        <v>228</v>
      </c>
      <c r="G62" s="4" t="s">
        <v>15</v>
      </c>
      <c r="H62" s="4" t="s">
        <v>15</v>
      </c>
      <c r="I62" s="4" t="s">
        <v>15</v>
      </c>
      <c r="J62" s="6">
        <v>5838</v>
      </c>
      <c r="K62" s="4" t="s">
        <v>15</v>
      </c>
      <c r="L62" s="4" t="s">
        <v>15</v>
      </c>
      <c r="M62" s="4" t="s">
        <v>15</v>
      </c>
      <c r="N62" s="5">
        <v>1928</v>
      </c>
      <c r="O62" s="4">
        <v>253</v>
      </c>
      <c r="P62" s="4" t="s">
        <v>41</v>
      </c>
      <c r="Q62" s="4">
        <v>253</v>
      </c>
      <c r="R62" s="4" t="s">
        <v>15</v>
      </c>
      <c r="S62" s="4" t="s">
        <v>15</v>
      </c>
      <c r="T62" s="6">
        <v>2181</v>
      </c>
      <c r="U62" s="5">
        <v>8019</v>
      </c>
    </row>
    <row r="63" spans="1:21" ht="15.75" thickBot="1" x14ac:dyDescent="0.3">
      <c r="A63" s="3">
        <v>1969</v>
      </c>
      <c r="B63" s="4" t="s">
        <v>16</v>
      </c>
      <c r="C63" s="4" t="s">
        <v>15</v>
      </c>
      <c r="D63" s="4" t="s">
        <v>16</v>
      </c>
      <c r="E63" s="5">
        <v>5375</v>
      </c>
      <c r="F63" s="4">
        <v>199</v>
      </c>
      <c r="G63" s="4" t="s">
        <v>15</v>
      </c>
      <c r="H63" s="4" t="s">
        <v>15</v>
      </c>
      <c r="I63" s="4" t="s">
        <v>15</v>
      </c>
      <c r="J63" s="6">
        <v>5574</v>
      </c>
      <c r="K63" s="4" t="s">
        <v>15</v>
      </c>
      <c r="L63" s="4" t="s">
        <v>15</v>
      </c>
      <c r="M63" s="4" t="s">
        <v>15</v>
      </c>
      <c r="N63" s="5">
        <v>1980</v>
      </c>
      <c r="O63" s="4">
        <v>249</v>
      </c>
      <c r="P63" s="4" t="s">
        <v>41</v>
      </c>
      <c r="Q63" s="4">
        <v>249</v>
      </c>
      <c r="R63" s="4" t="s">
        <v>15</v>
      </c>
      <c r="S63" s="4" t="s">
        <v>15</v>
      </c>
      <c r="T63" s="6">
        <v>2229</v>
      </c>
      <c r="U63" s="5">
        <v>7803</v>
      </c>
    </row>
    <row r="64" spans="1:21" ht="15.75" thickBot="1" x14ac:dyDescent="0.3">
      <c r="A64" s="3">
        <v>1970</v>
      </c>
      <c r="B64" s="4" t="s">
        <v>16</v>
      </c>
      <c r="C64" s="4" t="s">
        <v>15</v>
      </c>
      <c r="D64" s="4" t="s">
        <v>16</v>
      </c>
      <c r="E64" s="5">
        <v>5034</v>
      </c>
      <c r="F64" s="4">
        <v>182</v>
      </c>
      <c r="G64" s="4" t="s">
        <v>15</v>
      </c>
      <c r="H64" s="4" t="s">
        <v>15</v>
      </c>
      <c r="I64" s="4" t="s">
        <v>15</v>
      </c>
      <c r="J64" s="6">
        <v>5216</v>
      </c>
      <c r="K64" s="4" t="s">
        <v>15</v>
      </c>
      <c r="L64" s="4" t="s">
        <v>15</v>
      </c>
      <c r="M64" s="4" t="s">
        <v>15</v>
      </c>
      <c r="N64" s="5">
        <v>1881</v>
      </c>
      <c r="O64" s="4">
        <v>235</v>
      </c>
      <c r="P64" s="4" t="s">
        <v>41</v>
      </c>
      <c r="Q64" s="4">
        <v>235</v>
      </c>
      <c r="R64" s="4" t="s">
        <v>15</v>
      </c>
      <c r="S64" s="4" t="s">
        <v>15</v>
      </c>
      <c r="T64" s="6">
        <v>2116</v>
      </c>
      <c r="U64" s="5">
        <v>7332</v>
      </c>
    </row>
    <row r="65" spans="1:21" ht="15.75" thickBot="1" x14ac:dyDescent="0.3">
      <c r="A65" s="3">
        <v>1971</v>
      </c>
      <c r="B65" s="4" t="s">
        <v>16</v>
      </c>
      <c r="C65" s="4" t="s">
        <v>15</v>
      </c>
      <c r="D65" s="4" t="s">
        <v>16</v>
      </c>
      <c r="E65" s="5">
        <v>4699</v>
      </c>
      <c r="F65" s="4">
        <v>148</v>
      </c>
      <c r="G65" s="4" t="s">
        <v>15</v>
      </c>
      <c r="H65" s="4" t="s">
        <v>15</v>
      </c>
      <c r="I65" s="4" t="s">
        <v>15</v>
      </c>
      <c r="J65" s="6">
        <v>4847</v>
      </c>
      <c r="K65" s="4" t="s">
        <v>15</v>
      </c>
      <c r="L65" s="4" t="s">
        <v>15</v>
      </c>
      <c r="M65" s="4" t="s">
        <v>15</v>
      </c>
      <c r="N65" s="5">
        <v>1778</v>
      </c>
      <c r="O65" s="4">
        <v>222</v>
      </c>
      <c r="P65" s="4" t="s">
        <v>41</v>
      </c>
      <c r="Q65" s="4">
        <v>222</v>
      </c>
      <c r="R65" s="4" t="s">
        <v>15</v>
      </c>
      <c r="S65" s="4" t="s">
        <v>15</v>
      </c>
      <c r="T65" s="6">
        <v>2000</v>
      </c>
      <c r="U65" s="5">
        <v>6847</v>
      </c>
    </row>
    <row r="66" spans="1:21" ht="15.75" thickBot="1" x14ac:dyDescent="0.3">
      <c r="A66" s="3">
        <v>1972</v>
      </c>
      <c r="B66" s="4" t="s">
        <v>16</v>
      </c>
      <c r="C66" s="4" t="s">
        <v>15</v>
      </c>
      <c r="D66" s="4" t="s">
        <v>16</v>
      </c>
      <c r="E66" s="5">
        <v>4495</v>
      </c>
      <c r="F66" s="4">
        <v>130</v>
      </c>
      <c r="G66" s="4" t="s">
        <v>15</v>
      </c>
      <c r="H66" s="4" t="s">
        <v>15</v>
      </c>
      <c r="I66" s="4" t="s">
        <v>15</v>
      </c>
      <c r="J66" s="6">
        <v>4625</v>
      </c>
      <c r="K66" s="4" t="s">
        <v>15</v>
      </c>
      <c r="L66" s="4" t="s">
        <v>15</v>
      </c>
      <c r="M66" s="4" t="s">
        <v>15</v>
      </c>
      <c r="N66" s="5">
        <v>1731</v>
      </c>
      <c r="O66" s="4">
        <v>211</v>
      </c>
      <c r="P66" s="4" t="s">
        <v>41</v>
      </c>
      <c r="Q66" s="4">
        <v>211</v>
      </c>
      <c r="R66" s="4" t="s">
        <v>15</v>
      </c>
      <c r="S66" s="4" t="s">
        <v>15</v>
      </c>
      <c r="T66" s="6">
        <v>1942</v>
      </c>
      <c r="U66" s="5">
        <v>6567</v>
      </c>
    </row>
    <row r="67" spans="1:21" ht="15.75" thickBot="1" x14ac:dyDescent="0.3">
      <c r="A67" s="3">
        <v>1973</v>
      </c>
      <c r="B67" s="4" t="s">
        <v>16</v>
      </c>
      <c r="C67" s="4" t="s">
        <v>15</v>
      </c>
      <c r="D67" s="4" t="s">
        <v>16</v>
      </c>
      <c r="E67" s="5">
        <v>4642</v>
      </c>
      <c r="F67" s="4">
        <v>97</v>
      </c>
      <c r="G67" s="4" t="s">
        <v>15</v>
      </c>
      <c r="H67" s="4" t="s">
        <v>15</v>
      </c>
      <c r="I67" s="4" t="s">
        <v>15</v>
      </c>
      <c r="J67" s="6">
        <v>4739</v>
      </c>
      <c r="K67" s="4" t="s">
        <v>15</v>
      </c>
      <c r="L67" s="4" t="s">
        <v>15</v>
      </c>
      <c r="M67" s="4" t="s">
        <v>15</v>
      </c>
      <c r="N67" s="5">
        <v>1714</v>
      </c>
      <c r="O67" s="4">
        <v>207</v>
      </c>
      <c r="P67" s="4" t="s">
        <v>41</v>
      </c>
      <c r="Q67" s="4">
        <v>207</v>
      </c>
      <c r="R67" s="4" t="s">
        <v>15</v>
      </c>
      <c r="S67" s="4" t="s">
        <v>15</v>
      </c>
      <c r="T67" s="6">
        <v>1921</v>
      </c>
      <c r="U67" s="5">
        <v>6660</v>
      </c>
    </row>
    <row r="68" spans="1:21" ht="15.75" thickBot="1" x14ac:dyDescent="0.3">
      <c r="A68" s="3">
        <v>1974</v>
      </c>
      <c r="B68" s="4" t="s">
        <v>16</v>
      </c>
      <c r="C68" s="4" t="s">
        <v>15</v>
      </c>
      <c r="D68" s="4" t="s">
        <v>16</v>
      </c>
      <c r="E68" s="5">
        <v>4976</v>
      </c>
      <c r="F68" s="4">
        <v>83</v>
      </c>
      <c r="G68" s="4" t="s">
        <v>15</v>
      </c>
      <c r="H68" s="4" t="s">
        <v>15</v>
      </c>
      <c r="I68" s="4" t="s">
        <v>15</v>
      </c>
      <c r="J68" s="6">
        <v>5059</v>
      </c>
      <c r="K68" s="4">
        <v>239</v>
      </c>
      <c r="L68" s="4" t="s">
        <v>15</v>
      </c>
      <c r="M68" s="4">
        <v>239</v>
      </c>
      <c r="N68" s="5">
        <v>1726</v>
      </c>
      <c r="O68" s="4">
        <v>150</v>
      </c>
      <c r="P68" s="4" t="s">
        <v>41</v>
      </c>
      <c r="Q68" s="4">
        <v>150</v>
      </c>
      <c r="R68" s="4" t="s">
        <v>15</v>
      </c>
      <c r="S68" s="4" t="s">
        <v>15</v>
      </c>
      <c r="T68" s="6">
        <v>2115</v>
      </c>
      <c r="U68" s="5">
        <v>7174</v>
      </c>
    </row>
    <row r="69" spans="1:21" ht="15.75" thickBot="1" x14ac:dyDescent="0.3">
      <c r="A69" s="3">
        <v>1975</v>
      </c>
      <c r="B69" s="4" t="s">
        <v>16</v>
      </c>
      <c r="C69" s="4" t="s">
        <v>15</v>
      </c>
      <c r="D69" s="4" t="s">
        <v>16</v>
      </c>
      <c r="E69" s="5">
        <v>5084</v>
      </c>
      <c r="F69" s="4">
        <v>78</v>
      </c>
      <c r="G69" s="4" t="s">
        <v>15</v>
      </c>
      <c r="H69" s="4" t="s">
        <v>15</v>
      </c>
      <c r="I69" s="4" t="s">
        <v>15</v>
      </c>
      <c r="J69" s="6">
        <v>5162</v>
      </c>
      <c r="K69" s="4">
        <v>254</v>
      </c>
      <c r="L69" s="4" t="s">
        <v>15</v>
      </c>
      <c r="M69" s="4">
        <v>254</v>
      </c>
      <c r="N69" s="5">
        <v>1673</v>
      </c>
      <c r="O69" s="4">
        <v>124</v>
      </c>
      <c r="P69" s="4" t="s">
        <v>41</v>
      </c>
      <c r="Q69" s="4">
        <v>124</v>
      </c>
      <c r="R69" s="4" t="s">
        <v>15</v>
      </c>
      <c r="S69" s="4" t="s">
        <v>15</v>
      </c>
      <c r="T69" s="6">
        <v>2051</v>
      </c>
      <c r="U69" s="5">
        <v>7213</v>
      </c>
    </row>
    <row r="70" spans="1:21" ht="15.75" thickBot="1" x14ac:dyDescent="0.3">
      <c r="A70" s="3">
        <v>1976</v>
      </c>
      <c r="B70" s="4" t="s">
        <v>16</v>
      </c>
      <c r="C70" s="4" t="s">
        <v>15</v>
      </c>
      <c r="D70" s="4" t="s">
        <v>16</v>
      </c>
      <c r="E70" s="5">
        <v>5247</v>
      </c>
      <c r="F70" s="4">
        <v>75</v>
      </c>
      <c r="G70" s="4" t="s">
        <v>15</v>
      </c>
      <c r="H70" s="4" t="s">
        <v>15</v>
      </c>
      <c r="I70" s="4" t="s">
        <v>15</v>
      </c>
      <c r="J70" s="6">
        <v>5322</v>
      </c>
      <c r="K70" s="4">
        <v>260</v>
      </c>
      <c r="L70" s="4" t="s">
        <v>15</v>
      </c>
      <c r="M70" s="4">
        <v>260</v>
      </c>
      <c r="N70" s="5">
        <v>1632</v>
      </c>
      <c r="O70" s="4">
        <v>112</v>
      </c>
      <c r="P70" s="4" t="s">
        <v>41</v>
      </c>
      <c r="Q70" s="4">
        <v>112</v>
      </c>
      <c r="R70" s="4" t="s">
        <v>15</v>
      </c>
      <c r="S70" s="4" t="s">
        <v>15</v>
      </c>
      <c r="T70" s="6">
        <v>2004</v>
      </c>
      <c r="U70" s="5">
        <v>7326</v>
      </c>
    </row>
    <row r="71" spans="1:21" ht="15.75" thickBot="1" x14ac:dyDescent="0.3">
      <c r="A71" s="3">
        <v>1977</v>
      </c>
      <c r="B71" s="4" t="s">
        <v>16</v>
      </c>
      <c r="C71" s="4" t="s">
        <v>15</v>
      </c>
      <c r="D71" s="4" t="s">
        <v>16</v>
      </c>
      <c r="E71" s="5">
        <v>4949</v>
      </c>
      <c r="F71" s="4">
        <v>70</v>
      </c>
      <c r="G71" s="4" t="s">
        <v>15</v>
      </c>
      <c r="H71" s="4" t="s">
        <v>15</v>
      </c>
      <c r="I71" s="4" t="s">
        <v>15</v>
      </c>
      <c r="J71" s="6">
        <v>5019</v>
      </c>
      <c r="K71" s="4">
        <v>265</v>
      </c>
      <c r="L71" s="4" t="s">
        <v>15</v>
      </c>
      <c r="M71" s="4">
        <v>265</v>
      </c>
      <c r="N71" s="5">
        <v>2149</v>
      </c>
      <c r="O71" s="4">
        <v>103</v>
      </c>
      <c r="P71" s="4" t="s">
        <v>41</v>
      </c>
      <c r="Q71" s="4">
        <v>103</v>
      </c>
      <c r="R71" s="4" t="s">
        <v>15</v>
      </c>
      <c r="S71" s="4" t="s">
        <v>15</v>
      </c>
      <c r="T71" s="6">
        <v>2517</v>
      </c>
      <c r="U71" s="5">
        <v>7536</v>
      </c>
    </row>
    <row r="72" spans="1:21" ht="15.75" thickBot="1" x14ac:dyDescent="0.3">
      <c r="A72" s="3">
        <v>1978</v>
      </c>
      <c r="B72" s="4" t="s">
        <v>16</v>
      </c>
      <c r="C72" s="4" t="s">
        <v>15</v>
      </c>
      <c r="D72" s="4" t="s">
        <v>16</v>
      </c>
      <c r="E72" s="5">
        <v>5142</v>
      </c>
      <c r="F72" s="4">
        <v>70</v>
      </c>
      <c r="G72" s="4" t="s">
        <v>15</v>
      </c>
      <c r="H72" s="4" t="s">
        <v>15</v>
      </c>
      <c r="I72" s="4" t="s">
        <v>15</v>
      </c>
      <c r="J72" s="6">
        <v>5212</v>
      </c>
      <c r="K72" s="4">
        <v>267</v>
      </c>
      <c r="L72" s="4" t="s">
        <v>15</v>
      </c>
      <c r="M72" s="4">
        <v>267</v>
      </c>
      <c r="N72" s="5">
        <v>2285</v>
      </c>
      <c r="O72" s="4">
        <v>104</v>
      </c>
      <c r="P72" s="4" t="s">
        <v>41</v>
      </c>
      <c r="Q72" s="4">
        <v>104</v>
      </c>
      <c r="R72" s="4" t="s">
        <v>15</v>
      </c>
      <c r="S72" s="4" t="s">
        <v>15</v>
      </c>
      <c r="T72" s="6">
        <v>2656</v>
      </c>
      <c r="U72" s="5">
        <v>7868</v>
      </c>
    </row>
    <row r="73" spans="1:21" ht="15.75" thickBot="1" x14ac:dyDescent="0.3">
      <c r="A73" s="3">
        <v>1979</v>
      </c>
      <c r="B73" s="4" t="s">
        <v>16</v>
      </c>
      <c r="C73" s="4" t="s">
        <v>15</v>
      </c>
      <c r="D73" s="4" t="s">
        <v>16</v>
      </c>
      <c r="E73" s="5">
        <v>5552</v>
      </c>
      <c r="F73" s="4">
        <v>75</v>
      </c>
      <c r="G73" s="4" t="s">
        <v>15</v>
      </c>
      <c r="H73" s="4" t="s">
        <v>15</v>
      </c>
      <c r="I73" s="4" t="s">
        <v>15</v>
      </c>
      <c r="J73" s="6">
        <v>5627</v>
      </c>
      <c r="K73" s="4">
        <v>279</v>
      </c>
      <c r="L73" s="4" t="s">
        <v>15</v>
      </c>
      <c r="M73" s="4">
        <v>279</v>
      </c>
      <c r="N73" s="5">
        <v>2381</v>
      </c>
      <c r="O73" s="4">
        <v>107</v>
      </c>
      <c r="P73" s="4" t="s">
        <v>41</v>
      </c>
      <c r="Q73" s="4">
        <v>107</v>
      </c>
      <c r="R73" s="4" t="s">
        <v>15</v>
      </c>
      <c r="S73" s="4" t="s">
        <v>15</v>
      </c>
      <c r="T73" s="6">
        <v>2767</v>
      </c>
      <c r="U73" s="5">
        <v>8394</v>
      </c>
    </row>
    <row r="74" spans="1:21" ht="15.75" thickBot="1" x14ac:dyDescent="0.3">
      <c r="A74" s="3">
        <v>1980</v>
      </c>
      <c r="B74" s="4" t="s">
        <v>16</v>
      </c>
      <c r="C74" s="4" t="s">
        <v>15</v>
      </c>
      <c r="D74" s="4" t="s">
        <v>16</v>
      </c>
      <c r="E74" s="5">
        <v>5837</v>
      </c>
      <c r="F74" s="4">
        <v>142</v>
      </c>
      <c r="G74" s="4" t="s">
        <v>15</v>
      </c>
      <c r="H74" s="4" t="s">
        <v>15</v>
      </c>
      <c r="I74" s="4" t="s">
        <v>15</v>
      </c>
      <c r="J74" s="6">
        <v>5979</v>
      </c>
      <c r="K74" s="4">
        <v>280</v>
      </c>
      <c r="L74" s="4" t="s">
        <v>15</v>
      </c>
      <c r="M74" s="4">
        <v>280</v>
      </c>
      <c r="N74" s="5">
        <v>2108</v>
      </c>
      <c r="O74" s="4">
        <v>133</v>
      </c>
      <c r="P74" s="4" t="s">
        <v>41</v>
      </c>
      <c r="Q74" s="4">
        <v>133</v>
      </c>
      <c r="R74" s="4" t="s">
        <v>15</v>
      </c>
      <c r="S74" s="7">
        <v>67</v>
      </c>
      <c r="T74" s="6">
        <v>2588</v>
      </c>
      <c r="U74" s="5">
        <v>8567</v>
      </c>
    </row>
    <row r="75" spans="1:21" ht="15.75" thickBot="1" x14ac:dyDescent="0.3">
      <c r="A75" s="3">
        <v>1981</v>
      </c>
      <c r="B75" s="4" t="s">
        <v>16</v>
      </c>
      <c r="C75" s="4" t="s">
        <v>15</v>
      </c>
      <c r="D75" s="4" t="s">
        <v>16</v>
      </c>
      <c r="E75" s="5">
        <v>5594</v>
      </c>
      <c r="F75" s="4">
        <v>138</v>
      </c>
      <c r="G75" s="4" t="s">
        <v>15</v>
      </c>
      <c r="H75" s="4" t="s">
        <v>15</v>
      </c>
      <c r="I75" s="4" t="s">
        <v>15</v>
      </c>
      <c r="J75" s="6">
        <v>5732</v>
      </c>
      <c r="K75" s="4">
        <v>268</v>
      </c>
      <c r="L75" s="4" t="s">
        <v>15</v>
      </c>
      <c r="M75" s="4">
        <v>268</v>
      </c>
      <c r="N75" s="5">
        <v>2094</v>
      </c>
      <c r="O75" s="4">
        <v>123</v>
      </c>
      <c r="P75" s="4" t="s">
        <v>41</v>
      </c>
      <c r="Q75" s="4">
        <v>123</v>
      </c>
      <c r="R75" s="4" t="s">
        <v>15</v>
      </c>
      <c r="S75" s="7">
        <v>67</v>
      </c>
      <c r="T75" s="6">
        <v>2552</v>
      </c>
      <c r="U75" s="5">
        <v>8284</v>
      </c>
    </row>
    <row r="76" spans="1:21" ht="15.75" thickBot="1" x14ac:dyDescent="0.3">
      <c r="A76" s="3">
        <v>1982</v>
      </c>
      <c r="B76" s="4" t="s">
        <v>16</v>
      </c>
      <c r="C76" s="4" t="s">
        <v>15</v>
      </c>
      <c r="D76" s="4" t="s">
        <v>16</v>
      </c>
      <c r="E76" s="5">
        <v>5324</v>
      </c>
      <c r="F76" s="4">
        <v>151</v>
      </c>
      <c r="G76" s="4" t="s">
        <v>15</v>
      </c>
      <c r="H76" s="4" t="s">
        <v>15</v>
      </c>
      <c r="I76" s="4" t="s">
        <v>15</v>
      </c>
      <c r="J76" s="6">
        <v>5475</v>
      </c>
      <c r="K76" s="4">
        <v>259</v>
      </c>
      <c r="L76" s="4" t="s">
        <v>15</v>
      </c>
      <c r="M76" s="4">
        <v>259</v>
      </c>
      <c r="N76" s="5">
        <v>2115</v>
      </c>
      <c r="O76" s="4">
        <v>136</v>
      </c>
      <c r="P76" s="4" t="s">
        <v>41</v>
      </c>
      <c r="Q76" s="4">
        <v>136</v>
      </c>
      <c r="R76" s="4" t="s">
        <v>15</v>
      </c>
      <c r="S76" s="7">
        <v>67</v>
      </c>
      <c r="T76" s="6">
        <v>2577</v>
      </c>
      <c r="U76" s="5">
        <v>8052</v>
      </c>
    </row>
    <row r="77" spans="1:21" ht="15.75" thickBot="1" x14ac:dyDescent="0.3">
      <c r="A77" s="3">
        <v>1983</v>
      </c>
      <c r="B77" s="4" t="s">
        <v>16</v>
      </c>
      <c r="C77" s="4" t="s">
        <v>15</v>
      </c>
      <c r="D77" s="4" t="s">
        <v>16</v>
      </c>
      <c r="E77" s="5">
        <v>5422</v>
      </c>
      <c r="F77" s="4">
        <v>160</v>
      </c>
      <c r="G77" s="4" t="s">
        <v>15</v>
      </c>
      <c r="H77" s="4" t="s">
        <v>15</v>
      </c>
      <c r="I77" s="4" t="s">
        <v>15</v>
      </c>
      <c r="J77" s="6">
        <v>5582</v>
      </c>
      <c r="K77" s="4">
        <v>262</v>
      </c>
      <c r="L77" s="4" t="s">
        <v>15</v>
      </c>
      <c r="M77" s="4">
        <v>262</v>
      </c>
      <c r="N77" s="5">
        <v>2167</v>
      </c>
      <c r="O77" s="4">
        <v>137</v>
      </c>
      <c r="P77" s="4" t="s">
        <v>41</v>
      </c>
      <c r="Q77" s="4">
        <v>137</v>
      </c>
      <c r="R77" s="4" t="s">
        <v>15</v>
      </c>
      <c r="S77" s="7">
        <v>55</v>
      </c>
      <c r="T77" s="6">
        <v>2621</v>
      </c>
      <c r="U77" s="5">
        <v>8203</v>
      </c>
    </row>
    <row r="78" spans="1:21" ht="15.75" thickBot="1" x14ac:dyDescent="0.3">
      <c r="A78" s="3">
        <v>1984</v>
      </c>
      <c r="B78" s="4" t="s">
        <v>16</v>
      </c>
      <c r="C78" s="4" t="s">
        <v>15</v>
      </c>
      <c r="D78" s="4" t="s">
        <v>16</v>
      </c>
      <c r="E78" s="5">
        <v>5908</v>
      </c>
      <c r="F78" s="4">
        <v>165</v>
      </c>
      <c r="G78" s="4">
        <v>62</v>
      </c>
      <c r="H78" s="4" t="s">
        <v>15</v>
      </c>
      <c r="I78" s="4" t="s">
        <v>15</v>
      </c>
      <c r="J78" s="6">
        <v>6135</v>
      </c>
      <c r="K78" s="4">
        <v>267</v>
      </c>
      <c r="L78" s="4" t="s">
        <v>15</v>
      </c>
      <c r="M78" s="4">
        <v>267</v>
      </c>
      <c r="N78" s="5">
        <v>2231</v>
      </c>
      <c r="O78" s="4">
        <v>135</v>
      </c>
      <c r="P78" s="4" t="s">
        <v>41</v>
      </c>
      <c r="Q78" s="4">
        <v>135</v>
      </c>
      <c r="R78" s="4" t="s">
        <v>15</v>
      </c>
      <c r="S78" s="7">
        <v>61</v>
      </c>
      <c r="T78" s="6">
        <v>2694</v>
      </c>
      <c r="U78" s="5">
        <v>8829</v>
      </c>
    </row>
    <row r="79" spans="1:21" ht="15.75" thickBot="1" x14ac:dyDescent="0.3">
      <c r="A79" s="3">
        <v>1985</v>
      </c>
      <c r="B79" s="4" t="s">
        <v>16</v>
      </c>
      <c r="C79" s="4" t="s">
        <v>15</v>
      </c>
      <c r="D79" s="4" t="s">
        <v>16</v>
      </c>
      <c r="E79" s="5">
        <v>5675</v>
      </c>
      <c r="F79" s="4">
        <v>142</v>
      </c>
      <c r="G79" s="4">
        <v>59</v>
      </c>
      <c r="H79" s="4" t="s">
        <v>15</v>
      </c>
      <c r="I79" s="4" t="s">
        <v>15</v>
      </c>
      <c r="J79" s="6">
        <v>5876</v>
      </c>
      <c r="K79" s="4">
        <v>275</v>
      </c>
      <c r="L79" s="4" t="s">
        <v>15</v>
      </c>
      <c r="M79" s="4">
        <v>275</v>
      </c>
      <c r="N79" s="5">
        <v>2290</v>
      </c>
      <c r="O79" s="4">
        <v>132</v>
      </c>
      <c r="P79" s="4" t="s">
        <v>41</v>
      </c>
      <c r="Q79" s="4">
        <v>132</v>
      </c>
      <c r="R79" s="4" t="s">
        <v>15</v>
      </c>
      <c r="S79" s="7">
        <v>63</v>
      </c>
      <c r="T79" s="6">
        <v>2760</v>
      </c>
      <c r="U79" s="5">
        <v>8636</v>
      </c>
    </row>
    <row r="80" spans="1:21" ht="15.75" thickBot="1" x14ac:dyDescent="0.3">
      <c r="A80" s="3">
        <v>1986</v>
      </c>
      <c r="B80" s="4" t="s">
        <v>16</v>
      </c>
      <c r="C80" s="4" t="s">
        <v>15</v>
      </c>
      <c r="D80" s="4" t="s">
        <v>16</v>
      </c>
      <c r="E80" s="5">
        <v>5753</v>
      </c>
      <c r="F80" s="4">
        <v>139</v>
      </c>
      <c r="G80" s="4">
        <v>63</v>
      </c>
      <c r="H80" s="4" t="s">
        <v>15</v>
      </c>
      <c r="I80" s="4" t="s">
        <v>15</v>
      </c>
      <c r="J80" s="6">
        <v>5955</v>
      </c>
      <c r="K80" s="4">
        <v>306</v>
      </c>
      <c r="L80" s="4" t="s">
        <v>15</v>
      </c>
      <c r="M80" s="4">
        <v>306</v>
      </c>
      <c r="N80" s="5">
        <v>2333</v>
      </c>
      <c r="O80" s="4">
        <v>130</v>
      </c>
      <c r="P80" s="4" t="s">
        <v>41</v>
      </c>
      <c r="Q80" s="4">
        <v>130</v>
      </c>
      <c r="R80" s="4" t="s">
        <v>15</v>
      </c>
      <c r="S80" s="7">
        <v>53</v>
      </c>
      <c r="T80" s="6">
        <v>2822</v>
      </c>
      <c r="U80" s="5">
        <v>8777</v>
      </c>
    </row>
    <row r="81" spans="1:21" ht="15.75" thickBot="1" x14ac:dyDescent="0.3">
      <c r="A81" s="3">
        <v>1987</v>
      </c>
      <c r="B81" s="4" t="s">
        <v>16</v>
      </c>
      <c r="C81" s="4" t="s">
        <v>15</v>
      </c>
      <c r="D81" s="4" t="s">
        <v>16</v>
      </c>
      <c r="E81" s="5">
        <v>5614</v>
      </c>
      <c r="F81" s="4">
        <v>141</v>
      </c>
      <c r="G81" s="4">
        <v>64</v>
      </c>
      <c r="H81" s="4" t="s">
        <v>15</v>
      </c>
      <c r="I81" s="4" t="s">
        <v>15</v>
      </c>
      <c r="J81" s="6">
        <v>5819</v>
      </c>
      <c r="K81" s="4">
        <v>311</v>
      </c>
      <c r="L81" s="4" t="s">
        <v>15</v>
      </c>
      <c r="M81" s="4">
        <v>311</v>
      </c>
      <c r="N81" s="5">
        <v>2402</v>
      </c>
      <c r="O81" s="4">
        <v>133</v>
      </c>
      <c r="P81" s="4" t="s">
        <v>41</v>
      </c>
      <c r="Q81" s="4">
        <v>133</v>
      </c>
      <c r="R81" s="4" t="s">
        <v>15</v>
      </c>
      <c r="S81" s="7">
        <v>70</v>
      </c>
      <c r="T81" s="6">
        <v>2916</v>
      </c>
      <c r="U81" s="5">
        <v>8735</v>
      </c>
    </row>
    <row r="82" spans="1:21" ht="15.75" thickBot="1" x14ac:dyDescent="0.3">
      <c r="A82" s="3">
        <v>1988</v>
      </c>
      <c r="B82" s="4" t="s">
        <v>16</v>
      </c>
      <c r="C82" s="4" t="s">
        <v>15</v>
      </c>
      <c r="D82" s="4" t="s">
        <v>16</v>
      </c>
      <c r="E82" s="5">
        <v>5590</v>
      </c>
      <c r="F82" s="4">
        <v>136</v>
      </c>
      <c r="G82" s="4">
        <v>73</v>
      </c>
      <c r="H82" s="4" t="s">
        <v>15</v>
      </c>
      <c r="I82" s="4" t="s">
        <v>15</v>
      </c>
      <c r="J82" s="6">
        <v>5799</v>
      </c>
      <c r="K82" s="4">
        <v>325</v>
      </c>
      <c r="L82" s="4" t="s">
        <v>15</v>
      </c>
      <c r="M82" s="4">
        <v>325</v>
      </c>
      <c r="N82" s="5">
        <v>2308</v>
      </c>
      <c r="O82" s="4">
        <v>154</v>
      </c>
      <c r="P82" s="4" t="s">
        <v>41</v>
      </c>
      <c r="Q82" s="4">
        <v>154</v>
      </c>
      <c r="R82" s="4" t="s">
        <v>15</v>
      </c>
      <c r="S82" s="7">
        <v>80</v>
      </c>
      <c r="T82" s="6">
        <v>2867</v>
      </c>
      <c r="U82" s="5">
        <v>8666</v>
      </c>
    </row>
    <row r="83" spans="1:21" ht="15.75" thickBot="1" x14ac:dyDescent="0.3">
      <c r="A83" s="3">
        <v>1989</v>
      </c>
      <c r="B83" s="4" t="s">
        <v>16</v>
      </c>
      <c r="C83" s="4" t="s">
        <v>15</v>
      </c>
      <c r="D83" s="4" t="s">
        <v>16</v>
      </c>
      <c r="E83" s="5">
        <v>5620</v>
      </c>
      <c r="F83" s="4">
        <v>130</v>
      </c>
      <c r="G83" s="4">
        <v>70</v>
      </c>
      <c r="H83" s="4" t="s">
        <v>15</v>
      </c>
      <c r="I83" s="4" t="s">
        <v>15</v>
      </c>
      <c r="J83" s="6">
        <v>5820</v>
      </c>
      <c r="K83" s="4">
        <v>330</v>
      </c>
      <c r="L83" s="4" t="s">
        <v>15</v>
      </c>
      <c r="M83" s="4">
        <v>330</v>
      </c>
      <c r="N83" s="5">
        <v>2542</v>
      </c>
      <c r="O83" s="4">
        <v>162</v>
      </c>
      <c r="P83" s="4" t="s">
        <v>41</v>
      </c>
      <c r="Q83" s="4">
        <v>162</v>
      </c>
      <c r="R83" s="4" t="s">
        <v>15</v>
      </c>
      <c r="S83" s="7">
        <v>77</v>
      </c>
      <c r="T83" s="6">
        <v>3111</v>
      </c>
      <c r="U83" s="5">
        <v>8931</v>
      </c>
    </row>
    <row r="84" spans="1:21" ht="15.75" thickBot="1" x14ac:dyDescent="0.3">
      <c r="A84" s="3">
        <v>1990</v>
      </c>
      <c r="B84" s="4" t="s">
        <v>16</v>
      </c>
      <c r="C84" s="4" t="s">
        <v>15</v>
      </c>
      <c r="D84" s="4" t="s">
        <v>16</v>
      </c>
      <c r="E84" s="5">
        <v>5677</v>
      </c>
      <c r="F84" s="4">
        <v>126</v>
      </c>
      <c r="G84" s="4">
        <v>68</v>
      </c>
      <c r="H84" s="4" t="s">
        <v>15</v>
      </c>
      <c r="I84" s="4" t="s">
        <v>15</v>
      </c>
      <c r="J84" s="6">
        <v>5871</v>
      </c>
      <c r="K84" s="4">
        <v>328</v>
      </c>
      <c r="L84" s="4" t="s">
        <v>15</v>
      </c>
      <c r="M84" s="4">
        <v>328</v>
      </c>
      <c r="N84" s="5">
        <v>2346</v>
      </c>
      <c r="O84" s="4">
        <v>175</v>
      </c>
      <c r="P84" s="4" t="s">
        <v>41</v>
      </c>
      <c r="Q84" s="4">
        <v>175</v>
      </c>
      <c r="R84" s="4" t="s">
        <v>15</v>
      </c>
      <c r="S84" s="7">
        <v>79</v>
      </c>
      <c r="T84" s="6">
        <v>2928</v>
      </c>
      <c r="U84" s="5">
        <v>8799</v>
      </c>
    </row>
    <row r="85" spans="1:21" ht="15.75" thickBot="1" x14ac:dyDescent="0.3">
      <c r="A85" s="3">
        <v>1991</v>
      </c>
      <c r="B85" s="4" t="s">
        <v>16</v>
      </c>
      <c r="C85" s="4" t="s">
        <v>15</v>
      </c>
      <c r="D85" s="4" t="s">
        <v>16</v>
      </c>
      <c r="E85" s="5">
        <v>5624</v>
      </c>
      <c r="F85" s="4">
        <v>125</v>
      </c>
      <c r="G85" s="4">
        <v>71</v>
      </c>
      <c r="H85" s="4" t="s">
        <v>15</v>
      </c>
      <c r="I85" s="4" t="s">
        <v>15</v>
      </c>
      <c r="J85" s="6">
        <v>5820</v>
      </c>
      <c r="K85" s="4">
        <v>318</v>
      </c>
      <c r="L85" s="4" t="s">
        <v>15</v>
      </c>
      <c r="M85" s="4">
        <v>318</v>
      </c>
      <c r="N85" s="5">
        <v>2172</v>
      </c>
      <c r="O85" s="4">
        <v>184</v>
      </c>
      <c r="P85" s="4" t="s">
        <v>41</v>
      </c>
      <c r="Q85" s="4">
        <v>184</v>
      </c>
      <c r="R85" s="4" t="s">
        <v>15</v>
      </c>
      <c r="S85" s="7">
        <v>81</v>
      </c>
      <c r="T85" s="6">
        <v>2755</v>
      </c>
      <c r="U85" s="5">
        <v>8575</v>
      </c>
    </row>
    <row r="86" spans="1:21" ht="15.75" thickBot="1" x14ac:dyDescent="0.3">
      <c r="A86" s="3">
        <v>1992</v>
      </c>
      <c r="B86" s="4" t="s">
        <v>16</v>
      </c>
      <c r="C86" s="4" t="s">
        <v>15</v>
      </c>
      <c r="D86" s="4" t="s">
        <v>16</v>
      </c>
      <c r="E86" s="5">
        <v>5517</v>
      </c>
      <c r="F86" s="4">
        <v>126</v>
      </c>
      <c r="G86" s="4">
        <v>72</v>
      </c>
      <c r="H86" s="4" t="s">
        <v>15</v>
      </c>
      <c r="I86" s="4" t="s">
        <v>15</v>
      </c>
      <c r="J86" s="6">
        <v>5715</v>
      </c>
      <c r="K86" s="4">
        <v>314</v>
      </c>
      <c r="L86" s="4" t="s">
        <v>15</v>
      </c>
      <c r="M86" s="4">
        <v>314</v>
      </c>
      <c r="N86" s="5">
        <v>2207</v>
      </c>
      <c r="O86" s="4">
        <v>188</v>
      </c>
      <c r="P86" s="4" t="s">
        <v>41</v>
      </c>
      <c r="Q86" s="4">
        <v>188</v>
      </c>
      <c r="R86" s="4" t="s">
        <v>15</v>
      </c>
      <c r="S86" s="7">
        <v>77</v>
      </c>
      <c r="T86" s="6">
        <v>2786</v>
      </c>
      <c r="U86" s="5">
        <v>8501</v>
      </c>
    </row>
    <row r="87" spans="1:21" ht="15.75" thickBot="1" x14ac:dyDescent="0.3">
      <c r="A87" s="3">
        <v>1993</v>
      </c>
      <c r="B87" s="4" t="s">
        <v>16</v>
      </c>
      <c r="C87" s="4" t="s">
        <v>15</v>
      </c>
      <c r="D87" s="4" t="s">
        <v>16</v>
      </c>
      <c r="E87" s="5">
        <v>5381</v>
      </c>
      <c r="F87" s="4">
        <v>121</v>
      </c>
      <c r="G87" s="4">
        <v>81</v>
      </c>
      <c r="H87" s="4" t="s">
        <v>15</v>
      </c>
      <c r="I87" s="4" t="s">
        <v>15</v>
      </c>
      <c r="J87" s="6">
        <v>5583</v>
      </c>
      <c r="K87" s="4">
        <v>322</v>
      </c>
      <c r="L87" s="4" t="s">
        <v>15</v>
      </c>
      <c r="M87" s="4">
        <v>322</v>
      </c>
      <c r="N87" s="5">
        <v>2046</v>
      </c>
      <c r="O87" s="4">
        <v>188</v>
      </c>
      <c r="P87" s="4" t="s">
        <v>41</v>
      </c>
      <c r="Q87" s="4">
        <v>188</v>
      </c>
      <c r="R87" s="4" t="s">
        <v>15</v>
      </c>
      <c r="S87" s="7">
        <v>78</v>
      </c>
      <c r="T87" s="6">
        <v>2634</v>
      </c>
      <c r="U87" s="5">
        <v>8217</v>
      </c>
    </row>
    <row r="88" spans="1:21" ht="15.75" thickBot="1" x14ac:dyDescent="0.3">
      <c r="A88" s="3">
        <v>1994</v>
      </c>
      <c r="B88" s="4" t="s">
        <v>16</v>
      </c>
      <c r="C88" s="4" t="s">
        <v>15</v>
      </c>
      <c r="D88" s="4" t="s">
        <v>16</v>
      </c>
      <c r="E88" s="5">
        <v>4871</v>
      </c>
      <c r="F88" s="4">
        <v>118</v>
      </c>
      <c r="G88" s="4">
        <v>88</v>
      </c>
      <c r="H88" s="4" t="s">
        <v>15</v>
      </c>
      <c r="I88" s="4" t="s">
        <v>15</v>
      </c>
      <c r="J88" s="6">
        <v>5077</v>
      </c>
      <c r="K88" s="4">
        <v>339</v>
      </c>
      <c r="L88" s="4" t="s">
        <v>15</v>
      </c>
      <c r="M88" s="4">
        <v>339</v>
      </c>
      <c r="N88" s="5">
        <v>2169</v>
      </c>
      <c r="O88" s="4">
        <v>284</v>
      </c>
      <c r="P88" s="4" t="s">
        <v>41</v>
      </c>
      <c r="Q88" s="4">
        <v>284</v>
      </c>
      <c r="R88" s="4" t="s">
        <v>15</v>
      </c>
      <c r="S88" s="7">
        <v>80</v>
      </c>
      <c r="T88" s="6">
        <v>2872</v>
      </c>
      <c r="U88" s="5">
        <v>7949</v>
      </c>
    </row>
    <row r="89" spans="1:21" ht="15.75" thickBot="1" x14ac:dyDescent="0.3">
      <c r="A89" s="3">
        <v>1995</v>
      </c>
      <c r="B89" s="4" t="s">
        <v>16</v>
      </c>
      <c r="C89" s="4" t="s">
        <v>15</v>
      </c>
      <c r="D89" s="4" t="s">
        <v>16</v>
      </c>
      <c r="E89" s="5">
        <v>4848</v>
      </c>
      <c r="F89" s="4">
        <v>119</v>
      </c>
      <c r="G89" s="4">
        <v>88</v>
      </c>
      <c r="H89" s="4">
        <v>7</v>
      </c>
      <c r="I89" s="7" t="s">
        <v>15</v>
      </c>
      <c r="J89" s="6">
        <v>5062</v>
      </c>
      <c r="K89" s="4">
        <v>344</v>
      </c>
      <c r="L89" s="4" t="s">
        <v>15</v>
      </c>
      <c r="M89" s="4">
        <v>344</v>
      </c>
      <c r="N89" s="5">
        <v>2033</v>
      </c>
      <c r="O89" s="4">
        <v>251</v>
      </c>
      <c r="P89" s="4" t="s">
        <v>41</v>
      </c>
      <c r="Q89" s="4">
        <v>251</v>
      </c>
      <c r="R89" s="4">
        <v>47</v>
      </c>
      <c r="S89" s="7">
        <v>26</v>
      </c>
      <c r="T89" s="6">
        <v>2701</v>
      </c>
      <c r="U89" s="5">
        <v>7763</v>
      </c>
    </row>
    <row r="90" spans="1:21" ht="15.75" thickBot="1" x14ac:dyDescent="0.3">
      <c r="A90" s="3">
        <v>1996</v>
      </c>
      <c r="B90" s="4" t="s">
        <v>16</v>
      </c>
      <c r="C90" s="4" t="s">
        <v>15</v>
      </c>
      <c r="D90" s="4" t="s">
        <v>16</v>
      </c>
      <c r="E90" s="5">
        <v>4887</v>
      </c>
      <c r="F90" s="4">
        <v>117</v>
      </c>
      <c r="G90" s="4">
        <v>93</v>
      </c>
      <c r="H90" s="4">
        <v>9</v>
      </c>
      <c r="I90" s="7" t="s">
        <v>15</v>
      </c>
      <c r="J90" s="6">
        <v>5106</v>
      </c>
      <c r="K90" s="4">
        <v>352</v>
      </c>
      <c r="L90" s="4" t="s">
        <v>15</v>
      </c>
      <c r="M90" s="4">
        <v>352</v>
      </c>
      <c r="N90" s="5">
        <v>2157</v>
      </c>
      <c r="O90" s="4">
        <v>261</v>
      </c>
      <c r="P90" s="4" t="s">
        <v>41</v>
      </c>
      <c r="Q90" s="4">
        <v>261</v>
      </c>
      <c r="R90" s="4">
        <v>48</v>
      </c>
      <c r="S90" s="7">
        <v>24</v>
      </c>
      <c r="T90" s="6">
        <v>2842</v>
      </c>
      <c r="U90" s="5">
        <v>7948</v>
      </c>
    </row>
    <row r="91" spans="1:21" ht="15.75" thickBot="1" x14ac:dyDescent="0.3">
      <c r="A91" s="3">
        <v>1997</v>
      </c>
      <c r="B91" s="4" t="s">
        <v>16</v>
      </c>
      <c r="C91" s="4" t="s">
        <v>15</v>
      </c>
      <c r="D91" s="4" t="s">
        <v>16</v>
      </c>
      <c r="E91" s="5">
        <v>5013</v>
      </c>
      <c r="F91" s="4">
        <v>121</v>
      </c>
      <c r="G91" s="4">
        <v>99</v>
      </c>
      <c r="H91" s="4">
        <v>10</v>
      </c>
      <c r="I91" s="7" t="s">
        <v>15</v>
      </c>
      <c r="J91" s="6">
        <v>5243</v>
      </c>
      <c r="K91" s="4">
        <v>357</v>
      </c>
      <c r="L91" s="4" t="s">
        <v>15</v>
      </c>
      <c r="M91" s="4">
        <v>357</v>
      </c>
      <c r="N91" s="5">
        <v>2430</v>
      </c>
      <c r="O91" s="4">
        <v>262</v>
      </c>
      <c r="P91" s="4" t="s">
        <v>41</v>
      </c>
      <c r="Q91" s="4">
        <v>262</v>
      </c>
      <c r="R91" s="4">
        <v>54</v>
      </c>
      <c r="S91" s="7">
        <v>28</v>
      </c>
      <c r="T91" s="6">
        <v>3131</v>
      </c>
      <c r="U91" s="5">
        <v>8374</v>
      </c>
    </row>
    <row r="92" spans="1:21" ht="15.75" thickBot="1" x14ac:dyDescent="0.3">
      <c r="A92" s="3">
        <v>1998</v>
      </c>
      <c r="B92" s="4" t="s">
        <v>16</v>
      </c>
      <c r="C92" s="4" t="s">
        <v>15</v>
      </c>
      <c r="D92" s="4" t="s">
        <v>16</v>
      </c>
      <c r="E92" s="5">
        <v>5399</v>
      </c>
      <c r="F92" s="4">
        <v>117</v>
      </c>
      <c r="G92" s="4">
        <v>95</v>
      </c>
      <c r="H92" s="4">
        <v>10</v>
      </c>
      <c r="I92" s="7" t="s">
        <v>15</v>
      </c>
      <c r="J92" s="6">
        <v>5621</v>
      </c>
      <c r="K92" s="4">
        <v>381</v>
      </c>
      <c r="L92" s="4" t="s">
        <v>15</v>
      </c>
      <c r="M92" s="4">
        <v>381</v>
      </c>
      <c r="N92" s="5">
        <v>2393</v>
      </c>
      <c r="O92" s="4">
        <v>276</v>
      </c>
      <c r="P92" s="4" t="s">
        <v>41</v>
      </c>
      <c r="Q92" s="4">
        <v>276</v>
      </c>
      <c r="R92" s="4">
        <v>52</v>
      </c>
      <c r="S92" s="7">
        <v>27</v>
      </c>
      <c r="T92" s="6">
        <v>3129</v>
      </c>
      <c r="U92" s="5">
        <v>8750</v>
      </c>
    </row>
    <row r="93" spans="1:21" ht="15.75" thickBot="1" x14ac:dyDescent="0.3">
      <c r="A93" s="3">
        <v>1999</v>
      </c>
      <c r="B93" s="4" t="s">
        <v>16</v>
      </c>
      <c r="C93" s="4" t="s">
        <v>15</v>
      </c>
      <c r="D93" s="4" t="s">
        <v>16</v>
      </c>
      <c r="E93" s="5">
        <v>5648</v>
      </c>
      <c r="F93" s="4">
        <v>120</v>
      </c>
      <c r="G93" s="4">
        <v>100</v>
      </c>
      <c r="H93" s="4">
        <v>13</v>
      </c>
      <c r="I93" s="7" t="s">
        <v>15</v>
      </c>
      <c r="J93" s="6">
        <v>5881</v>
      </c>
      <c r="K93" s="4">
        <v>396</v>
      </c>
      <c r="L93" s="4" t="s">
        <v>15</v>
      </c>
      <c r="M93" s="4">
        <v>396</v>
      </c>
      <c r="N93" s="5">
        <v>2521</v>
      </c>
      <c r="O93" s="4">
        <v>292</v>
      </c>
      <c r="P93" s="4" t="s">
        <v>41</v>
      </c>
      <c r="Q93" s="4">
        <v>292</v>
      </c>
      <c r="R93" s="4">
        <v>53</v>
      </c>
      <c r="S93" s="7">
        <v>25</v>
      </c>
      <c r="T93" s="6">
        <v>3287</v>
      </c>
      <c r="U93" s="5">
        <v>9168</v>
      </c>
    </row>
    <row r="94" spans="1:21" ht="15.75" thickBot="1" x14ac:dyDescent="0.3">
      <c r="A94" s="3">
        <v>2000</v>
      </c>
      <c r="B94" s="4" t="s">
        <v>16</v>
      </c>
      <c r="C94" s="4" t="s">
        <v>16</v>
      </c>
      <c r="D94" s="4" t="s">
        <v>16</v>
      </c>
      <c r="E94" s="5">
        <v>5678</v>
      </c>
      <c r="F94" s="4">
        <v>122</v>
      </c>
      <c r="G94" s="4">
        <v>105</v>
      </c>
      <c r="H94" s="4">
        <v>13</v>
      </c>
      <c r="I94" s="7" t="s">
        <v>15</v>
      </c>
      <c r="J94" s="6">
        <v>5918</v>
      </c>
      <c r="K94" s="4">
        <v>413</v>
      </c>
      <c r="L94" s="4" t="s">
        <v>15</v>
      </c>
      <c r="M94" s="4">
        <v>413</v>
      </c>
      <c r="N94" s="5">
        <v>2632</v>
      </c>
      <c r="O94" s="4">
        <v>320</v>
      </c>
      <c r="P94" s="4" t="s">
        <v>41</v>
      </c>
      <c r="Q94" s="4">
        <v>320</v>
      </c>
      <c r="R94" s="4">
        <v>53</v>
      </c>
      <c r="S94" s="7">
        <v>27</v>
      </c>
      <c r="T94" s="6">
        <v>3445</v>
      </c>
      <c r="U94" s="5">
        <v>9363</v>
      </c>
    </row>
    <row r="95" spans="1:21" ht="15.75" thickBot="1" x14ac:dyDescent="0.3">
      <c r="A95" s="3">
        <v>2001</v>
      </c>
      <c r="B95" s="4" t="s">
        <v>16</v>
      </c>
      <c r="C95" s="4" t="s">
        <v>16</v>
      </c>
      <c r="D95" s="4" t="s">
        <v>16</v>
      </c>
      <c r="E95" s="5">
        <v>5849</v>
      </c>
      <c r="F95" s="4">
        <v>119</v>
      </c>
      <c r="G95" s="4">
        <v>105</v>
      </c>
      <c r="H95" s="4">
        <v>15</v>
      </c>
      <c r="I95" s="7" t="s">
        <v>15</v>
      </c>
      <c r="J95" s="6">
        <v>6088</v>
      </c>
      <c r="K95" s="4">
        <v>419</v>
      </c>
      <c r="L95" s="4" t="s">
        <v>15</v>
      </c>
      <c r="M95" s="4">
        <v>419</v>
      </c>
      <c r="N95" s="5">
        <v>2728</v>
      </c>
      <c r="O95" s="4">
        <v>336</v>
      </c>
      <c r="P95" s="4" t="s">
        <v>41</v>
      </c>
      <c r="Q95" s="4">
        <v>336</v>
      </c>
      <c r="R95" s="4">
        <v>54</v>
      </c>
      <c r="S95" s="7">
        <v>28</v>
      </c>
      <c r="T95" s="6">
        <v>3565</v>
      </c>
      <c r="U95" s="5">
        <v>9653</v>
      </c>
    </row>
    <row r="96" spans="1:21" ht="15.75" thickBot="1" x14ac:dyDescent="0.3">
      <c r="A96" s="3">
        <v>2002</v>
      </c>
      <c r="B96" s="4" t="s">
        <v>16</v>
      </c>
      <c r="C96" s="4" t="s">
        <v>16</v>
      </c>
      <c r="D96" s="4" t="s">
        <v>16</v>
      </c>
      <c r="E96" s="5">
        <v>5868</v>
      </c>
      <c r="F96" s="4">
        <v>116</v>
      </c>
      <c r="G96" s="4">
        <v>103</v>
      </c>
      <c r="H96" s="4">
        <v>13</v>
      </c>
      <c r="I96" s="7" t="s">
        <v>15</v>
      </c>
      <c r="J96" s="6">
        <v>6100</v>
      </c>
      <c r="K96" s="4">
        <v>414</v>
      </c>
      <c r="L96" s="4" t="s">
        <v>15</v>
      </c>
      <c r="M96" s="4">
        <v>414</v>
      </c>
      <c r="N96" s="5">
        <v>2688</v>
      </c>
      <c r="O96" s="4">
        <v>337</v>
      </c>
      <c r="P96" s="4" t="s">
        <v>41</v>
      </c>
      <c r="Q96" s="4">
        <v>337</v>
      </c>
      <c r="R96" s="4">
        <v>57</v>
      </c>
      <c r="S96" s="7">
        <v>27</v>
      </c>
      <c r="T96" s="6">
        <v>3523</v>
      </c>
      <c r="U96" s="5">
        <v>9623</v>
      </c>
    </row>
    <row r="97" spans="1:21" ht="15.75" thickBot="1" x14ac:dyDescent="0.3">
      <c r="A97" s="3">
        <v>2003</v>
      </c>
      <c r="B97" s="4" t="s">
        <v>16</v>
      </c>
      <c r="C97" s="4" t="s">
        <v>16</v>
      </c>
      <c r="D97" s="4" t="s">
        <v>16</v>
      </c>
      <c r="E97" s="5">
        <v>5692</v>
      </c>
      <c r="F97" s="4">
        <v>109</v>
      </c>
      <c r="G97" s="4">
        <v>111</v>
      </c>
      <c r="H97" s="4">
        <v>16</v>
      </c>
      <c r="I97" s="7" t="s">
        <v>15</v>
      </c>
      <c r="J97" s="6">
        <v>5928</v>
      </c>
      <c r="K97" s="4">
        <v>410</v>
      </c>
      <c r="L97" s="4" t="s">
        <v>15</v>
      </c>
      <c r="M97" s="4">
        <v>410</v>
      </c>
      <c r="N97" s="5">
        <v>2667</v>
      </c>
      <c r="O97" s="4">
        <v>338</v>
      </c>
      <c r="P97" s="4" t="s">
        <v>41</v>
      </c>
      <c r="Q97" s="4">
        <v>338</v>
      </c>
      <c r="R97" s="4">
        <v>66</v>
      </c>
      <c r="S97" s="7">
        <v>25</v>
      </c>
      <c r="T97" s="6">
        <v>3506</v>
      </c>
      <c r="U97" s="5">
        <v>9434</v>
      </c>
    </row>
    <row r="98" spans="1:21" ht="15.75" thickBot="1" x14ac:dyDescent="0.3">
      <c r="A98" s="3">
        <v>2004</v>
      </c>
      <c r="B98" s="4" t="s">
        <v>16</v>
      </c>
      <c r="C98" s="4" t="s">
        <v>16</v>
      </c>
      <c r="D98" s="4" t="s">
        <v>16</v>
      </c>
      <c r="E98" s="5">
        <v>5731</v>
      </c>
      <c r="F98" s="4">
        <v>106</v>
      </c>
      <c r="G98" s="4">
        <v>114</v>
      </c>
      <c r="H98" s="4">
        <v>16</v>
      </c>
      <c r="I98" s="7" t="s">
        <v>15</v>
      </c>
      <c r="J98" s="6">
        <v>5967</v>
      </c>
      <c r="K98" s="4">
        <v>414</v>
      </c>
      <c r="L98" s="4" t="s">
        <v>45</v>
      </c>
      <c r="M98" s="4">
        <v>414</v>
      </c>
      <c r="N98" s="5">
        <v>2748</v>
      </c>
      <c r="O98" s="4">
        <v>350</v>
      </c>
      <c r="P98" s="4" t="s">
        <v>41</v>
      </c>
      <c r="Q98" s="4">
        <v>350</v>
      </c>
      <c r="R98" s="4">
        <v>65</v>
      </c>
      <c r="S98" s="7">
        <v>31</v>
      </c>
      <c r="T98" s="6">
        <v>3608</v>
      </c>
      <c r="U98" s="5">
        <v>9575</v>
      </c>
    </row>
    <row r="99" spans="1:21" ht="15.75" thickBot="1" x14ac:dyDescent="0.3">
      <c r="A99" s="8">
        <v>2005</v>
      </c>
      <c r="B99" s="9" t="s">
        <v>16</v>
      </c>
      <c r="C99" s="9" t="s">
        <v>16</v>
      </c>
      <c r="D99" s="9" t="s">
        <v>16</v>
      </c>
      <c r="E99" s="10">
        <v>5855</v>
      </c>
      <c r="F99" s="9">
        <v>107</v>
      </c>
      <c r="G99" s="9">
        <v>125</v>
      </c>
      <c r="H99" s="9">
        <v>18</v>
      </c>
      <c r="I99" s="11" t="s">
        <v>15</v>
      </c>
      <c r="J99" s="12">
        <v>6105</v>
      </c>
      <c r="K99" s="9">
        <v>423</v>
      </c>
      <c r="L99" s="9" t="s">
        <v>45</v>
      </c>
      <c r="M99" s="9">
        <v>423</v>
      </c>
      <c r="N99" s="10">
        <v>2808</v>
      </c>
      <c r="O99" s="9">
        <v>381</v>
      </c>
      <c r="P99" s="9" t="s">
        <v>41</v>
      </c>
      <c r="Q99" s="9">
        <v>381</v>
      </c>
      <c r="R99" s="9">
        <v>66</v>
      </c>
      <c r="S99" s="11">
        <v>32</v>
      </c>
      <c r="T99" s="12">
        <v>3710</v>
      </c>
      <c r="U99" s="10">
        <v>9815</v>
      </c>
    </row>
    <row r="100" spans="1:21" ht="15.75" thickBot="1" x14ac:dyDescent="0.3">
      <c r="A100" s="8">
        <v>2006</v>
      </c>
      <c r="B100" s="9" t="s">
        <v>16</v>
      </c>
      <c r="C100" s="9" t="s">
        <v>16</v>
      </c>
      <c r="D100" s="9" t="s">
        <v>16</v>
      </c>
      <c r="E100" s="10">
        <v>5894</v>
      </c>
      <c r="F100" s="9">
        <v>100</v>
      </c>
      <c r="G100" s="9">
        <v>126</v>
      </c>
      <c r="H100" s="9">
        <v>21</v>
      </c>
      <c r="I100" s="11" t="s">
        <v>15</v>
      </c>
      <c r="J100" s="12">
        <v>6141</v>
      </c>
      <c r="K100" s="9">
        <v>441</v>
      </c>
      <c r="L100" s="9" t="s">
        <v>45</v>
      </c>
      <c r="M100" s="9">
        <v>441</v>
      </c>
      <c r="N100" s="10">
        <v>2927</v>
      </c>
      <c r="O100" s="9">
        <v>407</v>
      </c>
      <c r="P100" s="9" t="s">
        <v>41</v>
      </c>
      <c r="Q100" s="9">
        <v>407</v>
      </c>
      <c r="R100" s="9">
        <v>63</v>
      </c>
      <c r="S100" s="11">
        <v>38</v>
      </c>
      <c r="T100" s="12">
        <v>3876</v>
      </c>
      <c r="U100" s="10">
        <v>10017</v>
      </c>
    </row>
    <row r="101" spans="1:21" ht="15.75" thickBot="1" x14ac:dyDescent="0.3">
      <c r="A101" s="8">
        <v>2007</v>
      </c>
      <c r="B101" s="9" t="s">
        <v>16</v>
      </c>
      <c r="C101" s="9" t="s">
        <v>16</v>
      </c>
      <c r="D101" s="9" t="s">
        <v>16</v>
      </c>
      <c r="E101" s="9" t="s">
        <v>17</v>
      </c>
      <c r="F101" s="11">
        <v>97</v>
      </c>
      <c r="G101" s="11" t="s">
        <v>18</v>
      </c>
      <c r="H101" s="9" t="s">
        <v>19</v>
      </c>
      <c r="I101" s="11">
        <v>30</v>
      </c>
      <c r="J101" s="12">
        <v>5774</v>
      </c>
      <c r="K101" s="11">
        <v>459</v>
      </c>
      <c r="L101" s="9" t="s">
        <v>45</v>
      </c>
      <c r="M101" s="11">
        <v>459</v>
      </c>
      <c r="N101" s="12">
        <v>3460</v>
      </c>
      <c r="O101" s="11">
        <v>419</v>
      </c>
      <c r="P101" s="9" t="s">
        <v>41</v>
      </c>
      <c r="Q101" s="11">
        <v>419</v>
      </c>
      <c r="R101" s="9">
        <v>76</v>
      </c>
      <c r="S101" s="11">
        <v>59</v>
      </c>
      <c r="T101" s="12">
        <v>4473</v>
      </c>
      <c r="U101" s="12">
        <v>10247</v>
      </c>
    </row>
    <row r="102" spans="1:21" ht="15.75" thickBot="1" x14ac:dyDescent="0.3">
      <c r="A102" s="8">
        <v>2008</v>
      </c>
      <c r="B102" s="9" t="s">
        <v>16</v>
      </c>
      <c r="C102" s="9" t="s">
        <v>16</v>
      </c>
      <c r="D102" s="9" t="s">
        <v>16</v>
      </c>
      <c r="E102" s="10">
        <v>5573</v>
      </c>
      <c r="F102" s="11">
        <v>101</v>
      </c>
      <c r="G102" s="11">
        <v>191</v>
      </c>
      <c r="H102" s="9">
        <v>36</v>
      </c>
      <c r="I102" s="11">
        <v>29</v>
      </c>
      <c r="J102" s="12">
        <v>5930</v>
      </c>
      <c r="K102" s="11">
        <v>472</v>
      </c>
      <c r="L102" s="9" t="s">
        <v>45</v>
      </c>
      <c r="M102" s="11">
        <v>472</v>
      </c>
      <c r="N102" s="12">
        <v>3547</v>
      </c>
      <c r="O102" s="11">
        <v>454</v>
      </c>
      <c r="P102" s="9" t="s">
        <v>41</v>
      </c>
      <c r="Q102" s="11">
        <v>454</v>
      </c>
      <c r="R102" s="9">
        <v>75</v>
      </c>
      <c r="S102" s="11">
        <v>43</v>
      </c>
      <c r="T102" s="12">
        <v>4591</v>
      </c>
      <c r="U102" s="12">
        <v>10521</v>
      </c>
    </row>
    <row r="103" spans="1:21" ht="15.75" thickBot="1" x14ac:dyDescent="0.3">
      <c r="A103" s="8">
        <v>2009</v>
      </c>
      <c r="B103" s="9" t="s">
        <v>16</v>
      </c>
      <c r="C103" s="9" t="s">
        <v>16</v>
      </c>
      <c r="D103" s="9" t="s">
        <v>16</v>
      </c>
      <c r="E103" s="10">
        <v>5452</v>
      </c>
      <c r="F103" s="11">
        <v>104</v>
      </c>
      <c r="G103" s="11">
        <v>190</v>
      </c>
      <c r="H103" s="9">
        <v>32</v>
      </c>
      <c r="I103" s="11">
        <v>40</v>
      </c>
      <c r="J103" s="12">
        <v>5818</v>
      </c>
      <c r="K103" s="11">
        <v>468</v>
      </c>
      <c r="L103" s="9" t="s">
        <v>45</v>
      </c>
      <c r="M103" s="11">
        <v>468</v>
      </c>
      <c r="N103" s="12">
        <v>3490</v>
      </c>
      <c r="O103" s="11">
        <v>465</v>
      </c>
      <c r="P103" s="9" t="s">
        <v>41</v>
      </c>
      <c r="Q103" s="11">
        <v>465</v>
      </c>
      <c r="R103" s="9">
        <v>97</v>
      </c>
      <c r="S103" s="11">
        <v>43</v>
      </c>
      <c r="T103" s="12">
        <v>4563</v>
      </c>
      <c r="U103" s="12">
        <v>10381</v>
      </c>
    </row>
    <row r="104" spans="1:21" ht="15.75" thickBot="1" x14ac:dyDescent="0.3">
      <c r="A104" s="8">
        <v>2010</v>
      </c>
      <c r="B104" s="9" t="s">
        <v>16</v>
      </c>
      <c r="C104" s="9" t="s">
        <v>16</v>
      </c>
      <c r="D104" s="9" t="s">
        <v>16</v>
      </c>
      <c r="E104" s="10">
        <v>5256</v>
      </c>
      <c r="F104" s="11">
        <v>99</v>
      </c>
      <c r="G104" s="11">
        <v>190</v>
      </c>
      <c r="H104" s="9">
        <v>32</v>
      </c>
      <c r="I104" s="11">
        <v>42</v>
      </c>
      <c r="J104" s="12">
        <v>5619</v>
      </c>
      <c r="K104" s="11">
        <v>464</v>
      </c>
      <c r="L104" s="9" t="s">
        <v>45</v>
      </c>
      <c r="M104" s="11">
        <v>464</v>
      </c>
      <c r="N104" s="12">
        <v>3550</v>
      </c>
      <c r="O104" s="11">
        <v>457</v>
      </c>
      <c r="P104" s="9" t="s">
        <v>41</v>
      </c>
      <c r="Q104" s="11">
        <v>457</v>
      </c>
      <c r="R104" s="9">
        <v>90</v>
      </c>
      <c r="S104" s="11">
        <v>38</v>
      </c>
      <c r="T104" s="12">
        <v>4599</v>
      </c>
      <c r="U104" s="12">
        <v>10218</v>
      </c>
    </row>
    <row r="105" spans="1:21" ht="15.75" thickBot="1" x14ac:dyDescent="0.3">
      <c r="A105" s="8">
        <v>2011</v>
      </c>
      <c r="B105" s="10">
        <v>5191</v>
      </c>
      <c r="C105" s="11">
        <v>6</v>
      </c>
      <c r="D105" s="11">
        <v>37</v>
      </c>
      <c r="E105" s="12">
        <v>5235</v>
      </c>
      <c r="F105" s="11">
        <v>98</v>
      </c>
      <c r="G105" s="11">
        <v>191</v>
      </c>
      <c r="H105" s="11">
        <v>34</v>
      </c>
      <c r="I105" s="11">
        <v>39</v>
      </c>
      <c r="J105" s="12">
        <v>5596</v>
      </c>
      <c r="K105" s="11">
        <v>466</v>
      </c>
      <c r="L105" s="11">
        <v>6</v>
      </c>
      <c r="M105" s="11">
        <v>472</v>
      </c>
      <c r="N105" s="12">
        <v>3647</v>
      </c>
      <c r="O105" s="11">
        <v>436</v>
      </c>
      <c r="P105" s="11">
        <v>43</v>
      </c>
      <c r="Q105" s="11">
        <v>479</v>
      </c>
      <c r="R105" s="11">
        <v>80</v>
      </c>
      <c r="S105" s="11">
        <v>44</v>
      </c>
      <c r="T105" s="12">
        <v>4722</v>
      </c>
      <c r="U105" s="12">
        <v>10319</v>
      </c>
    </row>
    <row r="106" spans="1:21" ht="15.75" thickBot="1" x14ac:dyDescent="0.3">
      <c r="A106" s="13">
        <v>2012</v>
      </c>
      <c r="B106" s="14">
        <v>5301</v>
      </c>
      <c r="C106" s="15">
        <v>16</v>
      </c>
      <c r="D106" s="15">
        <v>50</v>
      </c>
      <c r="E106" s="16">
        <v>5367</v>
      </c>
      <c r="F106" s="15">
        <v>99</v>
      </c>
      <c r="G106" s="15">
        <v>211</v>
      </c>
      <c r="H106" s="15">
        <v>37</v>
      </c>
      <c r="I106" s="15">
        <v>33</v>
      </c>
      <c r="J106" s="16">
        <v>5747</v>
      </c>
      <c r="K106" s="11">
        <v>471</v>
      </c>
      <c r="L106" s="11">
        <v>6</v>
      </c>
      <c r="M106" s="11">
        <v>477</v>
      </c>
      <c r="N106" s="12">
        <v>3743</v>
      </c>
      <c r="O106" s="11">
        <v>449</v>
      </c>
      <c r="P106" s="11">
        <v>49</v>
      </c>
      <c r="Q106" s="11">
        <v>498</v>
      </c>
      <c r="R106" s="11">
        <v>79</v>
      </c>
      <c r="S106" s="11">
        <v>40</v>
      </c>
      <c r="T106" s="12">
        <v>4837</v>
      </c>
      <c r="U106" s="12">
        <v>10584</v>
      </c>
    </row>
    <row r="107" spans="1:21" x14ac:dyDescent="0.25">
      <c r="A107" s="17" t="s">
        <v>20</v>
      </c>
    </row>
    <row r="108" spans="1:21" x14ac:dyDescent="0.25">
      <c r="A108" s="17" t="s">
        <v>21</v>
      </c>
    </row>
    <row r="109" spans="1:21" x14ac:dyDescent="0.25">
      <c r="A109" s="17" t="s">
        <v>22</v>
      </c>
    </row>
    <row r="110" spans="1:21" x14ac:dyDescent="0.25">
      <c r="A110" s="17" t="s">
        <v>23</v>
      </c>
    </row>
    <row r="111" spans="1:21" x14ac:dyDescent="0.25">
      <c r="A111" s="17" t="s">
        <v>46</v>
      </c>
    </row>
    <row r="112" spans="1:21" x14ac:dyDescent="0.25">
      <c r="A112" s="17" t="s">
        <v>47</v>
      </c>
    </row>
    <row r="113" spans="1:1" x14ac:dyDescent="0.25">
      <c r="A113" s="17" t="s">
        <v>48</v>
      </c>
    </row>
    <row r="114" spans="1:1" x14ac:dyDescent="0.25">
      <c r="A114" s="17" t="s">
        <v>49</v>
      </c>
    </row>
    <row r="115" spans="1:1" x14ac:dyDescent="0.25">
      <c r="A115" s="17" t="s">
        <v>50</v>
      </c>
    </row>
    <row r="116" spans="1:1" x14ac:dyDescent="0.25">
      <c r="A116" s="20" t="s">
        <v>24</v>
      </c>
    </row>
  </sheetData>
  <mergeCells count="29">
    <mergeCell ref="A1:J1"/>
    <mergeCell ref="A2:J2"/>
    <mergeCell ref="A3:J3"/>
    <mergeCell ref="A4:A6"/>
    <mergeCell ref="B4:E4"/>
    <mergeCell ref="F4:F6"/>
    <mergeCell ref="G4:G6"/>
    <mergeCell ref="H4:H6"/>
    <mergeCell ref="I4:I6"/>
    <mergeCell ref="J4:J6"/>
    <mergeCell ref="B5:B6"/>
    <mergeCell ref="C5:C6"/>
    <mergeCell ref="E5:E6"/>
    <mergeCell ref="W4:W6"/>
    <mergeCell ref="K4:M4"/>
    <mergeCell ref="N4:N6"/>
    <mergeCell ref="K3:U3"/>
    <mergeCell ref="K1:U1"/>
    <mergeCell ref="K2:U2"/>
    <mergeCell ref="R4:R6"/>
    <mergeCell ref="S4:S6"/>
    <mergeCell ref="T4:T6"/>
    <mergeCell ref="U4:U6"/>
    <mergeCell ref="K5:K6"/>
    <mergeCell ref="M5:M6"/>
    <mergeCell ref="O5:O6"/>
    <mergeCell ref="P5:P6"/>
    <mergeCell ref="Q5:Q6"/>
    <mergeCell ref="O4:Q4"/>
  </mergeCells>
  <hyperlinks>
    <hyperlink ref="W4:W6" location="TOC!A1" display="Back to Table of Contents"/>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
  <sheetViews>
    <sheetView topLeftCell="A61" workbookViewId="0">
      <selection activeCell="O61" sqref="O1:P1048576"/>
    </sheetView>
  </sheetViews>
  <sheetFormatPr defaultRowHeight="15" x14ac:dyDescent="0.25"/>
  <sheetData>
    <row r="1" spans="1:16" x14ac:dyDescent="0.25">
      <c r="A1" s="291" t="s">
        <v>311</v>
      </c>
      <c r="B1" s="291"/>
      <c r="C1" s="291"/>
      <c r="D1" s="291"/>
      <c r="E1" s="291"/>
      <c r="F1" s="291"/>
      <c r="G1" s="291"/>
      <c r="H1" s="291"/>
      <c r="I1" s="291"/>
      <c r="J1" s="291"/>
      <c r="K1" s="291"/>
      <c r="L1" s="291"/>
      <c r="M1" s="291"/>
      <c r="N1" s="291"/>
    </row>
    <row r="2" spans="1:16" ht="15.75" thickBot="1" x14ac:dyDescent="0.3">
      <c r="A2" s="292" t="s">
        <v>321</v>
      </c>
      <c r="B2" s="292"/>
      <c r="C2" s="292"/>
      <c r="D2" s="292"/>
      <c r="E2" s="292"/>
      <c r="F2" s="292"/>
      <c r="G2" s="292"/>
      <c r="H2" s="292"/>
      <c r="I2" s="292"/>
      <c r="J2" s="292"/>
      <c r="K2" s="292"/>
      <c r="L2" s="292"/>
      <c r="M2" s="292"/>
      <c r="N2" s="292"/>
    </row>
    <row r="3" spans="1:16" ht="15.75" thickBot="1" x14ac:dyDescent="0.3">
      <c r="A3" s="296" t="s">
        <v>322</v>
      </c>
      <c r="B3" s="297"/>
      <c r="C3" s="297"/>
      <c r="D3" s="297"/>
      <c r="E3" s="297"/>
      <c r="F3" s="297"/>
      <c r="G3" s="297"/>
      <c r="H3" s="297"/>
      <c r="I3" s="297"/>
      <c r="J3" s="297"/>
      <c r="K3" s="297"/>
      <c r="L3" s="297"/>
      <c r="M3" s="297"/>
      <c r="N3" s="298"/>
    </row>
    <row r="4" spans="1:16" ht="15.75" thickBot="1" x14ac:dyDescent="0.3">
      <c r="A4" s="299" t="s">
        <v>323</v>
      </c>
      <c r="B4" s="300"/>
      <c r="C4" s="300"/>
      <c r="D4" s="300"/>
      <c r="E4" s="300"/>
      <c r="F4" s="300"/>
      <c r="G4" s="300"/>
      <c r="H4" s="300"/>
      <c r="I4" s="300"/>
      <c r="J4" s="300"/>
      <c r="K4" s="300"/>
      <c r="L4" s="300"/>
      <c r="M4" s="300"/>
      <c r="N4" s="301"/>
      <c r="P4" s="217" t="s">
        <v>2199</v>
      </c>
    </row>
    <row r="5" spans="1:16" ht="15.75" thickBot="1" x14ac:dyDescent="0.3">
      <c r="A5" s="309" t="s">
        <v>324</v>
      </c>
      <c r="B5" s="309" t="s">
        <v>3</v>
      </c>
      <c r="C5" s="311" t="s">
        <v>325</v>
      </c>
      <c r="D5" s="312"/>
      <c r="E5" s="312"/>
      <c r="F5" s="313"/>
      <c r="G5" s="311" t="s">
        <v>325</v>
      </c>
      <c r="H5" s="312"/>
      <c r="I5" s="312"/>
      <c r="J5" s="313"/>
      <c r="K5" s="311" t="s">
        <v>325</v>
      </c>
      <c r="L5" s="312"/>
      <c r="M5" s="312"/>
      <c r="N5" s="313"/>
      <c r="P5" s="218"/>
    </row>
    <row r="6" spans="1:16" ht="29.25" customHeight="1" thickBot="1" x14ac:dyDescent="0.3">
      <c r="A6" s="316"/>
      <c r="B6" s="316"/>
      <c r="C6" s="309" t="s">
        <v>326</v>
      </c>
      <c r="D6" s="309" t="s">
        <v>327</v>
      </c>
      <c r="E6" s="69" t="s">
        <v>328</v>
      </c>
      <c r="F6" s="309" t="s">
        <v>329</v>
      </c>
      <c r="G6" s="309" t="s">
        <v>326</v>
      </c>
      <c r="H6" s="309" t="s">
        <v>327</v>
      </c>
      <c r="I6" s="309" t="s">
        <v>328</v>
      </c>
      <c r="J6" s="309" t="s">
        <v>329</v>
      </c>
      <c r="K6" s="309" t="s">
        <v>326</v>
      </c>
      <c r="L6" s="309" t="s">
        <v>327</v>
      </c>
      <c r="M6" s="309" t="s">
        <v>328</v>
      </c>
      <c r="N6" s="309" t="s">
        <v>329</v>
      </c>
      <c r="P6" s="219"/>
    </row>
    <row r="7" spans="1:16" ht="15.75" thickBot="1" x14ac:dyDescent="0.3">
      <c r="A7" s="316"/>
      <c r="B7" s="316"/>
      <c r="C7" s="310"/>
      <c r="D7" s="310"/>
      <c r="E7" s="89" t="s">
        <v>16</v>
      </c>
      <c r="F7" s="310"/>
      <c r="G7" s="310"/>
      <c r="H7" s="310"/>
      <c r="I7" s="310"/>
      <c r="J7" s="310"/>
      <c r="K7" s="310"/>
      <c r="L7" s="310"/>
      <c r="M7" s="310"/>
      <c r="N7" s="310"/>
    </row>
    <row r="8" spans="1:16" ht="22.5" customHeight="1" thickBot="1" x14ac:dyDescent="0.3">
      <c r="A8" s="310"/>
      <c r="B8" s="310"/>
      <c r="C8" s="324" t="s">
        <v>330</v>
      </c>
      <c r="D8" s="325"/>
      <c r="E8" s="325"/>
      <c r="F8" s="348"/>
      <c r="G8" s="349" t="s">
        <v>331</v>
      </c>
      <c r="H8" s="325"/>
      <c r="I8" s="325"/>
      <c r="J8" s="348"/>
      <c r="K8" s="349" t="s">
        <v>332</v>
      </c>
      <c r="L8" s="325"/>
      <c r="M8" s="325"/>
      <c r="N8" s="348"/>
    </row>
    <row r="9" spans="1:16" ht="15.75" thickBot="1" x14ac:dyDescent="0.3">
      <c r="A9" s="347" t="s">
        <v>333</v>
      </c>
      <c r="B9" s="89">
        <v>2007</v>
      </c>
      <c r="C9" s="30">
        <v>2267</v>
      </c>
      <c r="D9" s="25">
        <v>0</v>
      </c>
      <c r="E9" s="25">
        <v>0</v>
      </c>
      <c r="F9" s="30">
        <v>2267</v>
      </c>
      <c r="G9" s="33">
        <v>3.5000000000000003E-2</v>
      </c>
      <c r="H9" s="33">
        <v>0</v>
      </c>
      <c r="I9" s="33">
        <v>0</v>
      </c>
      <c r="J9" s="33">
        <v>2.1000000000000001E-2</v>
      </c>
      <c r="K9" s="33">
        <v>2.1000000000000001E-2</v>
      </c>
      <c r="L9" s="33">
        <v>0</v>
      </c>
      <c r="M9" s="33">
        <v>0</v>
      </c>
      <c r="N9" s="33">
        <v>2.1000000000000001E-2</v>
      </c>
    </row>
    <row r="10" spans="1:16" ht="15.75" thickBot="1" x14ac:dyDescent="0.3">
      <c r="A10" s="341"/>
      <c r="B10" s="89">
        <v>2008</v>
      </c>
      <c r="C10" s="30">
        <v>2340</v>
      </c>
      <c r="D10" s="25">
        <v>0</v>
      </c>
      <c r="E10" s="25">
        <v>0</v>
      </c>
      <c r="F10" s="30">
        <v>2340</v>
      </c>
      <c r="G10" s="33">
        <v>3.5999999999999997E-2</v>
      </c>
      <c r="H10" s="33">
        <v>0</v>
      </c>
      <c r="I10" s="33">
        <v>0</v>
      </c>
      <c r="J10" s="33">
        <v>2.1000000000000001E-2</v>
      </c>
      <c r="K10" s="33">
        <v>2.1000000000000001E-2</v>
      </c>
      <c r="L10" s="33">
        <v>0</v>
      </c>
      <c r="M10" s="33">
        <v>0</v>
      </c>
      <c r="N10" s="33">
        <v>2.1000000000000001E-2</v>
      </c>
    </row>
    <row r="11" spans="1:16" ht="15.75" thickBot="1" x14ac:dyDescent="0.3">
      <c r="A11" s="341"/>
      <c r="B11" s="89">
        <v>2009</v>
      </c>
      <c r="C11" s="30">
        <v>3767</v>
      </c>
      <c r="D11" s="25">
        <v>0</v>
      </c>
      <c r="E11" s="25">
        <v>0</v>
      </c>
      <c r="F11" s="30">
        <v>3767</v>
      </c>
      <c r="G11" s="33">
        <v>5.8000000000000003E-2</v>
      </c>
      <c r="H11" s="33">
        <v>0</v>
      </c>
      <c r="I11" s="33">
        <v>0</v>
      </c>
      <c r="J11" s="33">
        <v>3.2000000000000001E-2</v>
      </c>
      <c r="K11" s="33">
        <v>3.2000000000000001E-2</v>
      </c>
      <c r="L11" s="33">
        <v>0</v>
      </c>
      <c r="M11" s="33">
        <v>0</v>
      </c>
      <c r="N11" s="33">
        <v>3.2000000000000001E-2</v>
      </c>
    </row>
    <row r="12" spans="1:16" ht="15.75" thickBot="1" x14ac:dyDescent="0.3">
      <c r="A12" s="341"/>
      <c r="B12" s="89">
        <v>2010</v>
      </c>
      <c r="C12" s="30">
        <v>4158</v>
      </c>
      <c r="D12" s="25">
        <v>0</v>
      </c>
      <c r="E12" s="25">
        <v>0</v>
      </c>
      <c r="F12" s="30">
        <v>4158</v>
      </c>
      <c r="G12" s="33">
        <v>6.4000000000000001E-2</v>
      </c>
      <c r="H12" s="33">
        <v>0</v>
      </c>
      <c r="I12" s="33">
        <v>0</v>
      </c>
      <c r="J12" s="33">
        <v>3.5000000000000003E-2</v>
      </c>
      <c r="K12" s="33">
        <v>3.5000000000000003E-2</v>
      </c>
      <c r="L12" s="33">
        <v>0</v>
      </c>
      <c r="M12" s="33">
        <v>0</v>
      </c>
      <c r="N12" s="33">
        <v>3.5000000000000003E-2</v>
      </c>
    </row>
    <row r="13" spans="1:16" ht="15.75" thickBot="1" x14ac:dyDescent="0.3">
      <c r="A13" s="341"/>
      <c r="B13" s="89">
        <v>2011</v>
      </c>
      <c r="C13" s="30">
        <v>4339</v>
      </c>
      <c r="D13" s="25">
        <v>0</v>
      </c>
      <c r="E13" s="25">
        <v>0</v>
      </c>
      <c r="F13" s="30">
        <v>4339</v>
      </c>
      <c r="G13" s="33">
        <v>6.8000000000000005E-2</v>
      </c>
      <c r="H13" s="33">
        <v>0</v>
      </c>
      <c r="I13" s="33">
        <v>0</v>
      </c>
      <c r="J13" s="33">
        <v>3.6999999999999998E-2</v>
      </c>
      <c r="K13" s="33">
        <v>3.6999999999999998E-2</v>
      </c>
      <c r="L13" s="33">
        <v>0</v>
      </c>
      <c r="M13" s="33">
        <v>0</v>
      </c>
      <c r="N13" s="33">
        <v>3.6999999999999998E-2</v>
      </c>
    </row>
    <row r="14" spans="1:16" ht="15.75" thickBot="1" x14ac:dyDescent="0.3">
      <c r="A14" s="342"/>
      <c r="B14" s="89">
        <v>2012</v>
      </c>
      <c r="C14" s="30">
        <v>4099</v>
      </c>
      <c r="D14" s="25">
        <v>0</v>
      </c>
      <c r="E14" s="25">
        <v>0</v>
      </c>
      <c r="F14" s="30">
        <v>4099</v>
      </c>
      <c r="G14" s="33">
        <v>6.4000000000000001E-2</v>
      </c>
      <c r="H14" s="33">
        <v>0</v>
      </c>
      <c r="I14" s="33">
        <v>0</v>
      </c>
      <c r="J14" s="33">
        <v>3.5000000000000003E-2</v>
      </c>
      <c r="K14" s="33">
        <v>3.5000000000000003E-2</v>
      </c>
      <c r="L14" s="33">
        <v>0</v>
      </c>
      <c r="M14" s="33">
        <v>0</v>
      </c>
      <c r="N14" s="33">
        <v>3.5000000000000003E-2</v>
      </c>
    </row>
    <row r="15" spans="1:16" ht="15.75" thickBot="1" x14ac:dyDescent="0.3">
      <c r="A15" s="343" t="s">
        <v>334</v>
      </c>
      <c r="B15" s="89">
        <v>2007</v>
      </c>
      <c r="C15" s="25">
        <v>2</v>
      </c>
      <c r="D15" s="30">
        <v>3263</v>
      </c>
      <c r="E15" s="25">
        <v>21</v>
      </c>
      <c r="F15" s="30">
        <v>3286</v>
      </c>
      <c r="G15" s="33">
        <v>0</v>
      </c>
      <c r="H15" s="33">
        <v>0.104</v>
      </c>
      <c r="I15" s="33">
        <v>2E-3</v>
      </c>
      <c r="J15" s="33">
        <v>0.03</v>
      </c>
      <c r="K15" s="33">
        <v>0</v>
      </c>
      <c r="L15" s="33">
        <v>0.03</v>
      </c>
      <c r="M15" s="33">
        <v>0</v>
      </c>
      <c r="N15" s="33">
        <v>0.03</v>
      </c>
    </row>
    <row r="16" spans="1:16" ht="15.75" thickBot="1" x14ac:dyDescent="0.3">
      <c r="A16" s="341"/>
      <c r="B16" s="89">
        <v>2008</v>
      </c>
      <c r="C16" s="25">
        <v>2</v>
      </c>
      <c r="D16" s="30">
        <v>3017</v>
      </c>
      <c r="E16" s="25">
        <v>37</v>
      </c>
      <c r="F16" s="30">
        <v>3056</v>
      </c>
      <c r="G16" s="33">
        <v>0</v>
      </c>
      <c r="H16" s="33">
        <v>9.4E-2</v>
      </c>
      <c r="I16" s="33">
        <v>3.0000000000000001E-3</v>
      </c>
      <c r="J16" s="33">
        <v>2.7E-2</v>
      </c>
      <c r="K16" s="33">
        <v>0</v>
      </c>
      <c r="L16" s="33">
        <v>2.7E-2</v>
      </c>
      <c r="M16" s="33">
        <v>0</v>
      </c>
      <c r="N16" s="33">
        <v>2.7E-2</v>
      </c>
    </row>
    <row r="17" spans="1:14" ht="15.75" thickBot="1" x14ac:dyDescent="0.3">
      <c r="A17" s="341"/>
      <c r="B17" s="89">
        <v>2009</v>
      </c>
      <c r="C17" s="25">
        <v>7</v>
      </c>
      <c r="D17" s="30">
        <v>3407</v>
      </c>
      <c r="E17" s="25">
        <v>35</v>
      </c>
      <c r="F17" s="30">
        <v>3449</v>
      </c>
      <c r="G17" s="33">
        <v>0</v>
      </c>
      <c r="H17" s="33">
        <v>0.1</v>
      </c>
      <c r="I17" s="33">
        <v>2E-3</v>
      </c>
      <c r="J17" s="33">
        <v>0.03</v>
      </c>
      <c r="K17" s="33">
        <v>0</v>
      </c>
      <c r="L17" s="33">
        <v>2.9000000000000001E-2</v>
      </c>
      <c r="M17" s="33">
        <v>0</v>
      </c>
      <c r="N17" s="33">
        <v>0.03</v>
      </c>
    </row>
    <row r="18" spans="1:14" ht="15.75" thickBot="1" x14ac:dyDescent="0.3">
      <c r="A18" s="341"/>
      <c r="B18" s="89">
        <v>2010</v>
      </c>
      <c r="C18" s="25">
        <v>12</v>
      </c>
      <c r="D18" s="30">
        <v>3499</v>
      </c>
      <c r="E18" s="25">
        <v>21</v>
      </c>
      <c r="F18" s="30">
        <v>3532</v>
      </c>
      <c r="G18" s="33">
        <v>0</v>
      </c>
      <c r="H18" s="33">
        <v>9.7000000000000003E-2</v>
      </c>
      <c r="I18" s="33">
        <v>1E-3</v>
      </c>
      <c r="J18" s="33">
        <v>0.03</v>
      </c>
      <c r="K18" s="33">
        <v>0</v>
      </c>
      <c r="L18" s="33">
        <v>0.03</v>
      </c>
      <c r="M18" s="33">
        <v>0</v>
      </c>
      <c r="N18" s="33">
        <v>0.03</v>
      </c>
    </row>
    <row r="19" spans="1:14" ht="15.75" thickBot="1" x14ac:dyDescent="0.3">
      <c r="A19" s="341"/>
      <c r="B19" s="89">
        <v>2011</v>
      </c>
      <c r="C19" s="25">
        <v>10</v>
      </c>
      <c r="D19" s="25">
        <v>3433</v>
      </c>
      <c r="E19" s="25">
        <v>87</v>
      </c>
      <c r="F19" s="30">
        <v>3530</v>
      </c>
      <c r="G19" s="33">
        <v>0</v>
      </c>
      <c r="H19" s="33">
        <v>9.4E-2</v>
      </c>
      <c r="I19" s="33">
        <v>5.0000000000000001E-3</v>
      </c>
      <c r="J19" s="33">
        <v>0.03</v>
      </c>
      <c r="K19" s="33">
        <v>0</v>
      </c>
      <c r="L19" s="33">
        <v>2.9000000000000001E-2</v>
      </c>
      <c r="M19" s="33">
        <v>1E-3</v>
      </c>
      <c r="N19" s="33">
        <v>0.03</v>
      </c>
    </row>
    <row r="20" spans="1:14" ht="15.75" thickBot="1" x14ac:dyDescent="0.3">
      <c r="A20" s="342"/>
      <c r="B20" s="89">
        <v>2012</v>
      </c>
      <c r="C20" s="25">
        <v>7</v>
      </c>
      <c r="D20" s="30">
        <v>2887</v>
      </c>
      <c r="E20" s="25">
        <v>151</v>
      </c>
      <c r="F20" s="30">
        <v>3045</v>
      </c>
      <c r="G20" s="33">
        <v>0</v>
      </c>
      <c r="H20" s="33">
        <v>7.8E-2</v>
      </c>
      <c r="I20" s="33">
        <v>8.9999999999999993E-3</v>
      </c>
      <c r="J20" s="33">
        <v>2.5999999999999999E-2</v>
      </c>
      <c r="K20" s="33">
        <v>0</v>
      </c>
      <c r="L20" s="33">
        <v>2.5000000000000001E-2</v>
      </c>
      <c r="M20" s="33">
        <v>1E-3</v>
      </c>
      <c r="N20" s="33">
        <v>2.5999999999999999E-2</v>
      </c>
    </row>
    <row r="21" spans="1:14" ht="15.75" thickBot="1" x14ac:dyDescent="0.3">
      <c r="A21" s="343" t="s">
        <v>10</v>
      </c>
      <c r="B21" s="89">
        <v>2007</v>
      </c>
      <c r="C21" s="30">
        <v>61196</v>
      </c>
      <c r="D21" s="30">
        <v>8805</v>
      </c>
      <c r="E21" s="25">
        <v>18</v>
      </c>
      <c r="F21" s="30">
        <v>70019</v>
      </c>
      <c r="G21" s="33">
        <v>0.95099999999999996</v>
      </c>
      <c r="H21" s="33">
        <v>0.28000000000000003</v>
      </c>
      <c r="I21" s="33">
        <v>1E-3</v>
      </c>
      <c r="J21" s="33">
        <v>0.64400000000000002</v>
      </c>
      <c r="K21" s="33">
        <v>0.56299999999999994</v>
      </c>
      <c r="L21" s="33">
        <v>8.1000000000000003E-2</v>
      </c>
      <c r="M21" s="33">
        <v>0</v>
      </c>
      <c r="N21" s="33">
        <v>0.64400000000000002</v>
      </c>
    </row>
    <row r="22" spans="1:14" ht="15.75" thickBot="1" x14ac:dyDescent="0.3">
      <c r="A22" s="341"/>
      <c r="B22" s="89">
        <v>2008</v>
      </c>
      <c r="C22" s="30">
        <v>61564</v>
      </c>
      <c r="D22" s="30">
        <v>9590</v>
      </c>
      <c r="E22" s="25">
        <v>18</v>
      </c>
      <c r="F22" s="30">
        <v>71172</v>
      </c>
      <c r="G22" s="33">
        <v>0.95199999999999996</v>
      </c>
      <c r="H22" s="33">
        <v>0.29699999999999999</v>
      </c>
      <c r="I22" s="33">
        <v>1E-3</v>
      </c>
      <c r="J22" s="33">
        <v>0.63800000000000001</v>
      </c>
      <c r="K22" s="33">
        <v>0.55200000000000005</v>
      </c>
      <c r="L22" s="33">
        <v>8.5999999999999993E-2</v>
      </c>
      <c r="M22" s="33">
        <v>0</v>
      </c>
      <c r="N22" s="33">
        <v>0.63800000000000001</v>
      </c>
    </row>
    <row r="23" spans="1:14" ht="15.75" thickBot="1" x14ac:dyDescent="0.3">
      <c r="A23" s="341"/>
      <c r="B23" s="89">
        <v>2009</v>
      </c>
      <c r="C23" s="30">
        <v>60507</v>
      </c>
      <c r="D23" s="30">
        <v>10081</v>
      </c>
      <c r="E23" s="25">
        <v>10</v>
      </c>
      <c r="F23" s="30">
        <v>70598</v>
      </c>
      <c r="G23" s="33">
        <v>0.92900000000000005</v>
      </c>
      <c r="H23" s="33">
        <v>0.29699999999999999</v>
      </c>
      <c r="I23" s="33">
        <v>1E-3</v>
      </c>
      <c r="J23" s="33">
        <v>0.60699999999999998</v>
      </c>
      <c r="K23" s="33">
        <v>0.52</v>
      </c>
      <c r="L23" s="33">
        <v>8.6999999999999994E-2</v>
      </c>
      <c r="M23" s="33">
        <v>0</v>
      </c>
      <c r="N23" s="33">
        <v>0.60699999999999998</v>
      </c>
    </row>
    <row r="24" spans="1:14" ht="15.75" thickBot="1" x14ac:dyDescent="0.3">
      <c r="A24" s="341"/>
      <c r="B24" s="89">
        <v>2010</v>
      </c>
      <c r="C24" s="30">
        <v>59484</v>
      </c>
      <c r="D24" s="30">
        <v>10663</v>
      </c>
      <c r="E24" s="25">
        <v>14</v>
      </c>
      <c r="F24" s="30">
        <v>70161</v>
      </c>
      <c r="G24" s="33">
        <v>0.92100000000000004</v>
      </c>
      <c r="H24" s="33">
        <v>0.29399999999999998</v>
      </c>
      <c r="I24" s="33">
        <v>1E-3</v>
      </c>
      <c r="J24" s="33">
        <v>0.59399999999999997</v>
      </c>
      <c r="K24" s="33">
        <v>0.504</v>
      </c>
      <c r="L24" s="33">
        <v>0.09</v>
      </c>
      <c r="M24" s="33">
        <v>0</v>
      </c>
      <c r="N24" s="33">
        <v>0.59399999999999997</v>
      </c>
    </row>
    <row r="25" spans="1:14" ht="15.75" thickBot="1" x14ac:dyDescent="0.3">
      <c r="A25" s="341"/>
      <c r="B25" s="89">
        <v>2011</v>
      </c>
      <c r="C25" s="30">
        <v>58290</v>
      </c>
      <c r="D25" s="30">
        <v>10598</v>
      </c>
      <c r="E25" s="25">
        <v>8</v>
      </c>
      <c r="F25" s="30">
        <v>68896</v>
      </c>
      <c r="G25" s="33">
        <v>0.91500000000000004</v>
      </c>
      <c r="H25" s="33">
        <v>0.29099999999999998</v>
      </c>
      <c r="I25" s="33">
        <v>0</v>
      </c>
      <c r="J25" s="33">
        <v>0.57999999999999996</v>
      </c>
      <c r="K25" s="33">
        <v>0.49099999999999999</v>
      </c>
      <c r="L25" s="33">
        <v>8.8999999999999996E-2</v>
      </c>
      <c r="M25" s="33">
        <v>0</v>
      </c>
      <c r="N25" s="33">
        <v>0.57999999999999996</v>
      </c>
    </row>
    <row r="26" spans="1:14" ht="15.75" thickBot="1" x14ac:dyDescent="0.3">
      <c r="A26" s="344"/>
      <c r="B26" s="89">
        <v>2012</v>
      </c>
      <c r="C26" s="30">
        <v>59068</v>
      </c>
      <c r="D26" s="30">
        <v>14131</v>
      </c>
      <c r="E26" s="25">
        <v>7</v>
      </c>
      <c r="F26" s="30">
        <v>73206</v>
      </c>
      <c r="G26" s="33">
        <v>0.91900000000000004</v>
      </c>
      <c r="H26" s="33">
        <v>0.38200000000000001</v>
      </c>
      <c r="I26" s="33">
        <v>0</v>
      </c>
      <c r="J26" s="33">
        <v>0.622</v>
      </c>
      <c r="K26" s="33">
        <v>0.502</v>
      </c>
      <c r="L26" s="33">
        <v>0.12</v>
      </c>
      <c r="M26" s="33">
        <v>0</v>
      </c>
      <c r="N26" s="33">
        <v>0.622</v>
      </c>
    </row>
    <row r="27" spans="1:14" ht="15.75" thickBot="1" x14ac:dyDescent="0.3">
      <c r="A27" s="341" t="s">
        <v>335</v>
      </c>
      <c r="B27" s="89">
        <v>2007</v>
      </c>
      <c r="C27" s="25">
        <v>65</v>
      </c>
      <c r="D27" s="25">
        <v>0</v>
      </c>
      <c r="E27" s="25">
        <v>0</v>
      </c>
      <c r="F27" s="25">
        <v>65</v>
      </c>
      <c r="G27" s="33">
        <v>1E-3</v>
      </c>
      <c r="H27" s="33">
        <v>0</v>
      </c>
      <c r="I27" s="33">
        <v>0</v>
      </c>
      <c r="J27" s="33">
        <v>1E-3</v>
      </c>
      <c r="K27" s="33">
        <v>1E-3</v>
      </c>
      <c r="L27" s="33">
        <v>0</v>
      </c>
      <c r="M27" s="33">
        <v>0</v>
      </c>
      <c r="N27" s="33">
        <v>1E-3</v>
      </c>
    </row>
    <row r="28" spans="1:14" ht="15.75" thickBot="1" x14ac:dyDescent="0.3">
      <c r="A28" s="341"/>
      <c r="B28" s="89">
        <v>2008</v>
      </c>
      <c r="C28" s="25">
        <v>56</v>
      </c>
      <c r="D28" s="25">
        <v>0</v>
      </c>
      <c r="E28" s="25">
        <v>0</v>
      </c>
      <c r="F28" s="25">
        <v>56</v>
      </c>
      <c r="G28" s="33">
        <v>1E-3</v>
      </c>
      <c r="H28" s="33">
        <v>0</v>
      </c>
      <c r="I28" s="33">
        <v>0</v>
      </c>
      <c r="J28" s="33">
        <v>1E-3</v>
      </c>
      <c r="K28" s="33">
        <v>1E-3</v>
      </c>
      <c r="L28" s="33">
        <v>0</v>
      </c>
      <c r="M28" s="33">
        <v>0</v>
      </c>
      <c r="N28" s="33">
        <v>1E-3</v>
      </c>
    </row>
    <row r="29" spans="1:14" ht="15.75" thickBot="1" x14ac:dyDescent="0.3">
      <c r="A29" s="341"/>
      <c r="B29" s="89">
        <v>2009</v>
      </c>
      <c r="C29" s="25">
        <v>140</v>
      </c>
      <c r="D29" s="25">
        <v>0</v>
      </c>
      <c r="E29" s="25">
        <v>0</v>
      </c>
      <c r="F29" s="25">
        <v>140</v>
      </c>
      <c r="G29" s="33">
        <v>2E-3</v>
      </c>
      <c r="H29" s="33">
        <v>0</v>
      </c>
      <c r="I29" s="33">
        <v>0</v>
      </c>
      <c r="J29" s="33">
        <v>1E-3</v>
      </c>
      <c r="K29" s="33">
        <v>1E-3</v>
      </c>
      <c r="L29" s="33">
        <v>0</v>
      </c>
      <c r="M29" s="33">
        <v>0</v>
      </c>
      <c r="N29" s="33">
        <v>1E-3</v>
      </c>
    </row>
    <row r="30" spans="1:14" ht="15.75" thickBot="1" x14ac:dyDescent="0.3">
      <c r="A30" s="341"/>
      <c r="B30" s="89">
        <v>2010</v>
      </c>
      <c r="C30" s="25">
        <v>135</v>
      </c>
      <c r="D30" s="25">
        <v>0</v>
      </c>
      <c r="E30" s="25">
        <v>0</v>
      </c>
      <c r="F30" s="25">
        <v>135</v>
      </c>
      <c r="G30" s="33">
        <v>2E-3</v>
      </c>
      <c r="H30" s="33">
        <v>0</v>
      </c>
      <c r="I30" s="33">
        <v>0</v>
      </c>
      <c r="J30" s="33">
        <v>1E-3</v>
      </c>
      <c r="K30" s="33">
        <v>1E-3</v>
      </c>
      <c r="L30" s="33">
        <v>0</v>
      </c>
      <c r="M30" s="33">
        <v>0</v>
      </c>
      <c r="N30" s="33">
        <v>1E-3</v>
      </c>
    </row>
    <row r="31" spans="1:14" ht="15.75" thickBot="1" x14ac:dyDescent="0.3">
      <c r="A31" s="341"/>
      <c r="B31" s="89">
        <v>2011</v>
      </c>
      <c r="C31" s="25">
        <v>135</v>
      </c>
      <c r="D31" s="25">
        <v>0</v>
      </c>
      <c r="E31" s="25">
        <v>0</v>
      </c>
      <c r="F31" s="25">
        <v>135</v>
      </c>
      <c r="G31" s="33">
        <v>2E-3</v>
      </c>
      <c r="H31" s="33">
        <v>0</v>
      </c>
      <c r="I31" s="33">
        <v>0</v>
      </c>
      <c r="J31" s="33">
        <v>1E-3</v>
      </c>
      <c r="K31" s="33">
        <v>1E-3</v>
      </c>
      <c r="L31" s="33">
        <v>0</v>
      </c>
      <c r="M31" s="33">
        <v>0</v>
      </c>
      <c r="N31" s="33">
        <v>1E-3</v>
      </c>
    </row>
    <row r="32" spans="1:14" ht="15.75" thickBot="1" x14ac:dyDescent="0.3">
      <c r="A32" s="342"/>
      <c r="B32" s="89">
        <v>2012</v>
      </c>
      <c r="C32" s="25">
        <v>135</v>
      </c>
      <c r="D32" s="25">
        <v>0</v>
      </c>
      <c r="E32" s="25">
        <v>0</v>
      </c>
      <c r="F32" s="25">
        <v>135</v>
      </c>
      <c r="G32" s="33">
        <v>2E-3</v>
      </c>
      <c r="H32" s="33">
        <v>0</v>
      </c>
      <c r="I32" s="33">
        <v>0</v>
      </c>
      <c r="J32" s="33">
        <v>1E-3</v>
      </c>
      <c r="K32" s="33">
        <v>1E-3</v>
      </c>
      <c r="L32" s="33">
        <v>0</v>
      </c>
      <c r="M32" s="33">
        <v>0</v>
      </c>
      <c r="N32" s="33">
        <v>1E-3</v>
      </c>
    </row>
    <row r="33" spans="1:14" ht="23.25" customHeight="1" thickBot="1" x14ac:dyDescent="0.3">
      <c r="A33" s="345" t="s">
        <v>343</v>
      </c>
      <c r="B33" s="89">
        <v>2007</v>
      </c>
      <c r="C33" s="25">
        <v>146</v>
      </c>
      <c r="D33" s="25">
        <v>40</v>
      </c>
      <c r="E33" s="25">
        <v>0</v>
      </c>
      <c r="F33" s="25">
        <v>186</v>
      </c>
      <c r="G33" s="33">
        <v>2E-3</v>
      </c>
      <c r="H33" s="33">
        <v>1E-3</v>
      </c>
      <c r="I33" s="33">
        <v>0</v>
      </c>
      <c r="J33" s="33">
        <v>2E-3</v>
      </c>
      <c r="K33" s="33">
        <v>1E-3</v>
      </c>
      <c r="L33" s="33">
        <v>0</v>
      </c>
      <c r="M33" s="33">
        <v>0</v>
      </c>
      <c r="N33" s="33">
        <v>2E-3</v>
      </c>
    </row>
    <row r="34" spans="1:14" ht="15.75" thickBot="1" x14ac:dyDescent="0.3">
      <c r="A34" s="316"/>
      <c r="B34" s="89">
        <v>2008</v>
      </c>
      <c r="C34" s="25">
        <v>64</v>
      </c>
      <c r="D34" s="25">
        <v>57</v>
      </c>
      <c r="E34" s="25">
        <v>0</v>
      </c>
      <c r="F34" s="25">
        <v>121</v>
      </c>
      <c r="G34" s="33">
        <v>1E-3</v>
      </c>
      <c r="H34" s="33">
        <v>2E-3</v>
      </c>
      <c r="I34" s="33">
        <v>0</v>
      </c>
      <c r="J34" s="33">
        <v>1E-3</v>
      </c>
      <c r="K34" s="33">
        <v>1E-3</v>
      </c>
      <c r="L34" s="33">
        <v>1E-3</v>
      </c>
      <c r="M34" s="33">
        <v>0</v>
      </c>
      <c r="N34" s="33">
        <v>1E-3</v>
      </c>
    </row>
    <row r="35" spans="1:14" ht="15.75" thickBot="1" x14ac:dyDescent="0.3">
      <c r="A35" s="316"/>
      <c r="B35" s="89">
        <v>2009</v>
      </c>
      <c r="C35" s="25">
        <v>68</v>
      </c>
      <c r="D35" s="25">
        <v>65</v>
      </c>
      <c r="E35" s="25">
        <v>0</v>
      </c>
      <c r="F35" s="25">
        <v>133</v>
      </c>
      <c r="G35" s="33">
        <v>1E-3</v>
      </c>
      <c r="H35" s="33">
        <v>2E-3</v>
      </c>
      <c r="I35" s="33">
        <v>0</v>
      </c>
      <c r="J35" s="33">
        <v>1E-3</v>
      </c>
      <c r="K35" s="33">
        <v>1E-3</v>
      </c>
      <c r="L35" s="33">
        <v>1E-3</v>
      </c>
      <c r="M35" s="33">
        <v>0</v>
      </c>
      <c r="N35" s="33">
        <v>1E-3</v>
      </c>
    </row>
    <row r="36" spans="1:14" ht="15.75" thickBot="1" x14ac:dyDescent="0.3">
      <c r="A36" s="316"/>
      <c r="B36" s="89">
        <v>2010</v>
      </c>
      <c r="C36" s="25">
        <v>75</v>
      </c>
      <c r="D36" s="25">
        <v>67</v>
      </c>
      <c r="E36" s="25">
        <v>0</v>
      </c>
      <c r="F36" s="25">
        <v>142</v>
      </c>
      <c r="G36" s="33">
        <v>1E-3</v>
      </c>
      <c r="H36" s="33">
        <v>2E-3</v>
      </c>
      <c r="I36" s="33">
        <v>0</v>
      </c>
      <c r="J36" s="33">
        <v>1E-3</v>
      </c>
      <c r="K36" s="33">
        <v>1E-3</v>
      </c>
      <c r="L36" s="33">
        <v>1E-3</v>
      </c>
      <c r="M36" s="33">
        <v>0</v>
      </c>
      <c r="N36" s="33">
        <v>1E-3</v>
      </c>
    </row>
    <row r="37" spans="1:14" ht="15.75" thickBot="1" x14ac:dyDescent="0.3">
      <c r="A37" s="316"/>
      <c r="B37" s="89">
        <v>2011</v>
      </c>
      <c r="C37" s="25">
        <v>225</v>
      </c>
      <c r="D37" s="25">
        <v>65</v>
      </c>
      <c r="E37" s="25">
        <v>0</v>
      </c>
      <c r="F37" s="25">
        <v>290</v>
      </c>
      <c r="G37" s="33">
        <v>4.0000000000000001E-3</v>
      </c>
      <c r="H37" s="33">
        <v>2E-3</v>
      </c>
      <c r="I37" s="33">
        <v>0</v>
      </c>
      <c r="J37" s="33">
        <v>2E-3</v>
      </c>
      <c r="K37" s="33">
        <v>2E-3</v>
      </c>
      <c r="L37" s="33">
        <v>1E-3</v>
      </c>
      <c r="M37" s="33">
        <v>0</v>
      </c>
      <c r="N37" s="33">
        <v>2E-3</v>
      </c>
    </row>
    <row r="38" spans="1:14" ht="15.75" thickBot="1" x14ac:dyDescent="0.3">
      <c r="A38" s="346"/>
      <c r="B38" s="89">
        <v>2012</v>
      </c>
      <c r="C38" s="25">
        <v>214</v>
      </c>
      <c r="D38" s="25">
        <v>15</v>
      </c>
      <c r="E38" s="30">
        <v>2873</v>
      </c>
      <c r="F38" s="30">
        <v>3102</v>
      </c>
      <c r="G38" s="33">
        <v>3.0000000000000001E-3</v>
      </c>
      <c r="H38" s="33">
        <v>0</v>
      </c>
      <c r="I38" s="33">
        <v>0.17499999999999999</v>
      </c>
      <c r="J38" s="33">
        <v>2.5999999999999999E-2</v>
      </c>
      <c r="K38" s="33">
        <v>2E-3</v>
      </c>
      <c r="L38" s="33">
        <v>0</v>
      </c>
      <c r="M38" s="33">
        <v>2.4E-2</v>
      </c>
      <c r="N38" s="33">
        <v>2.5999999999999999E-2</v>
      </c>
    </row>
    <row r="39" spans="1:14" ht="15.75" thickBot="1" x14ac:dyDescent="0.3">
      <c r="A39" s="343" t="s">
        <v>336</v>
      </c>
      <c r="B39" s="89">
        <v>2009</v>
      </c>
      <c r="C39" s="25">
        <v>80</v>
      </c>
      <c r="D39" s="25">
        <v>0</v>
      </c>
      <c r="E39" s="25">
        <v>0</v>
      </c>
      <c r="F39" s="25">
        <v>80</v>
      </c>
      <c r="G39" s="33">
        <v>1E-3</v>
      </c>
      <c r="H39" s="33">
        <v>0</v>
      </c>
      <c r="I39" s="33">
        <v>0</v>
      </c>
      <c r="J39" s="33">
        <v>1E-3</v>
      </c>
      <c r="K39" s="33">
        <v>1E-3</v>
      </c>
      <c r="L39" s="33">
        <v>0</v>
      </c>
      <c r="M39" s="33">
        <v>0</v>
      </c>
      <c r="N39" s="33">
        <v>1E-3</v>
      </c>
    </row>
    <row r="40" spans="1:14" ht="15.75" thickBot="1" x14ac:dyDescent="0.3">
      <c r="A40" s="341"/>
      <c r="B40" s="89">
        <v>2010</v>
      </c>
      <c r="C40" s="25">
        <v>48</v>
      </c>
      <c r="D40" s="25">
        <v>0</v>
      </c>
      <c r="E40" s="25">
        <v>0</v>
      </c>
      <c r="F40" s="25">
        <v>48</v>
      </c>
      <c r="G40" s="33">
        <v>1E-3</v>
      </c>
      <c r="H40" s="33">
        <v>0</v>
      </c>
      <c r="I40" s="33">
        <v>0</v>
      </c>
      <c r="J40" s="33">
        <v>0</v>
      </c>
      <c r="K40" s="33">
        <v>0</v>
      </c>
      <c r="L40" s="33">
        <v>0</v>
      </c>
      <c r="M40" s="33">
        <v>0</v>
      </c>
      <c r="N40" s="33">
        <v>0</v>
      </c>
    </row>
    <row r="41" spans="1:14" ht="15.75" thickBot="1" x14ac:dyDescent="0.3">
      <c r="A41" s="341"/>
      <c r="B41" s="89">
        <v>2011</v>
      </c>
      <c r="C41" s="25">
        <v>102</v>
      </c>
      <c r="D41" s="25">
        <v>0</v>
      </c>
      <c r="E41" s="25">
        <v>0</v>
      </c>
      <c r="F41" s="25">
        <v>102</v>
      </c>
      <c r="G41" s="33">
        <v>2E-3</v>
      </c>
      <c r="H41" s="33">
        <v>0</v>
      </c>
      <c r="I41" s="33">
        <v>0</v>
      </c>
      <c r="J41" s="33">
        <v>1E-3</v>
      </c>
      <c r="K41" s="33">
        <v>1E-3</v>
      </c>
      <c r="L41" s="33">
        <v>0</v>
      </c>
      <c r="M41" s="33">
        <v>0</v>
      </c>
      <c r="N41" s="33">
        <v>1E-3</v>
      </c>
    </row>
    <row r="42" spans="1:14" ht="15.75" thickBot="1" x14ac:dyDescent="0.3">
      <c r="A42" s="342"/>
      <c r="B42" s="89">
        <v>2012</v>
      </c>
      <c r="C42" s="25">
        <v>335</v>
      </c>
      <c r="D42" s="25">
        <v>0</v>
      </c>
      <c r="E42" s="25">
        <v>0</v>
      </c>
      <c r="F42" s="25">
        <v>335</v>
      </c>
      <c r="G42" s="33">
        <v>5.0000000000000001E-3</v>
      </c>
      <c r="H42" s="33">
        <v>0</v>
      </c>
      <c r="I42" s="33">
        <v>0</v>
      </c>
      <c r="J42" s="33">
        <v>3.0000000000000001E-3</v>
      </c>
      <c r="K42" s="33">
        <v>3.0000000000000001E-3</v>
      </c>
      <c r="L42" s="33">
        <v>0</v>
      </c>
      <c r="M42" s="33">
        <v>0</v>
      </c>
      <c r="N42" s="33">
        <v>3.0000000000000001E-3</v>
      </c>
    </row>
    <row r="43" spans="1:14" ht="15.75" thickBot="1" x14ac:dyDescent="0.3">
      <c r="A43" s="343" t="s">
        <v>337</v>
      </c>
      <c r="B43" s="89">
        <v>2007</v>
      </c>
      <c r="C43" s="25">
        <v>51</v>
      </c>
      <c r="D43" s="25">
        <v>27</v>
      </c>
      <c r="E43" s="25">
        <v>0</v>
      </c>
      <c r="F43" s="25">
        <v>78</v>
      </c>
      <c r="G43" s="33">
        <v>1E-3</v>
      </c>
      <c r="H43" s="33">
        <v>1E-3</v>
      </c>
      <c r="I43" s="33">
        <v>0</v>
      </c>
      <c r="J43" s="33">
        <v>1E-3</v>
      </c>
      <c r="K43" s="33">
        <v>0</v>
      </c>
      <c r="L43" s="33">
        <v>0</v>
      </c>
      <c r="M43" s="33">
        <v>0</v>
      </c>
      <c r="N43" s="33">
        <v>1E-3</v>
      </c>
    </row>
    <row r="44" spans="1:14" ht="15.75" thickBot="1" x14ac:dyDescent="0.3">
      <c r="A44" s="341"/>
      <c r="B44" s="89">
        <v>2008</v>
      </c>
      <c r="C44" s="25">
        <v>49</v>
      </c>
      <c r="D44" s="25">
        <v>23</v>
      </c>
      <c r="E44" s="25">
        <v>0</v>
      </c>
      <c r="F44" s="25">
        <v>72</v>
      </c>
      <c r="G44" s="33">
        <v>1E-3</v>
      </c>
      <c r="H44" s="33">
        <v>1E-3</v>
      </c>
      <c r="I44" s="33">
        <v>0</v>
      </c>
      <c r="J44" s="33">
        <v>1E-3</v>
      </c>
      <c r="K44" s="33">
        <v>0</v>
      </c>
      <c r="L44" s="33">
        <v>0</v>
      </c>
      <c r="M44" s="33">
        <v>0</v>
      </c>
      <c r="N44" s="33">
        <v>1E-3</v>
      </c>
    </row>
    <row r="45" spans="1:14" ht="15.75" thickBot="1" x14ac:dyDescent="0.3">
      <c r="A45" s="341"/>
      <c r="B45" s="89">
        <v>2009</v>
      </c>
      <c r="C45" s="25">
        <v>41</v>
      </c>
      <c r="D45" s="25">
        <v>37</v>
      </c>
      <c r="E45" s="25">
        <v>0</v>
      </c>
      <c r="F45" s="25">
        <v>78</v>
      </c>
      <c r="G45" s="33">
        <v>1E-3</v>
      </c>
      <c r="H45" s="33">
        <v>1E-3</v>
      </c>
      <c r="I45" s="33">
        <v>0</v>
      </c>
      <c r="J45" s="33">
        <v>1E-3</v>
      </c>
      <c r="K45" s="33">
        <v>0</v>
      </c>
      <c r="L45" s="33">
        <v>0</v>
      </c>
      <c r="M45" s="33">
        <v>0</v>
      </c>
      <c r="N45" s="33">
        <v>1E-3</v>
      </c>
    </row>
    <row r="46" spans="1:14" ht="15.75" thickBot="1" x14ac:dyDescent="0.3">
      <c r="A46" s="341"/>
      <c r="B46" s="89">
        <v>2010</v>
      </c>
      <c r="C46" s="25">
        <v>14</v>
      </c>
      <c r="D46" s="25">
        <v>36</v>
      </c>
      <c r="E46" s="25">
        <v>0</v>
      </c>
      <c r="F46" s="25">
        <v>50</v>
      </c>
      <c r="G46" s="33">
        <v>0</v>
      </c>
      <c r="H46" s="33">
        <v>1E-3</v>
      </c>
      <c r="I46" s="33">
        <v>0</v>
      </c>
      <c r="J46" s="33">
        <v>0</v>
      </c>
      <c r="K46" s="33">
        <v>0</v>
      </c>
      <c r="L46" s="33">
        <v>0</v>
      </c>
      <c r="M46" s="33">
        <v>0</v>
      </c>
      <c r="N46" s="33">
        <v>0</v>
      </c>
    </row>
    <row r="47" spans="1:14" ht="15.75" thickBot="1" x14ac:dyDescent="0.3">
      <c r="A47" s="341"/>
      <c r="B47" s="89">
        <v>2011</v>
      </c>
      <c r="C47" s="25">
        <v>10</v>
      </c>
      <c r="D47" s="25">
        <v>33</v>
      </c>
      <c r="E47" s="25">
        <v>0</v>
      </c>
      <c r="F47" s="25">
        <v>43</v>
      </c>
      <c r="G47" s="33">
        <v>0</v>
      </c>
      <c r="H47" s="33">
        <v>1E-3</v>
      </c>
      <c r="I47" s="33">
        <v>0</v>
      </c>
      <c r="J47" s="33">
        <v>0</v>
      </c>
      <c r="K47" s="33">
        <v>0</v>
      </c>
      <c r="L47" s="33">
        <v>0</v>
      </c>
      <c r="M47" s="33">
        <v>0</v>
      </c>
      <c r="N47" s="33">
        <v>0</v>
      </c>
    </row>
    <row r="48" spans="1:14" ht="15.75" thickBot="1" x14ac:dyDescent="0.3">
      <c r="A48" s="344"/>
      <c r="B48" s="89">
        <v>2012</v>
      </c>
      <c r="C48" s="25">
        <v>7</v>
      </c>
      <c r="D48" s="25">
        <v>18</v>
      </c>
      <c r="E48" s="25">
        <v>0</v>
      </c>
      <c r="F48" s="25">
        <v>25</v>
      </c>
      <c r="G48" s="33">
        <v>0</v>
      </c>
      <c r="H48" s="33">
        <v>0</v>
      </c>
      <c r="I48" s="33">
        <v>0</v>
      </c>
      <c r="J48" s="33">
        <v>0</v>
      </c>
      <c r="K48" s="33">
        <v>0</v>
      </c>
      <c r="L48" s="33">
        <v>0</v>
      </c>
      <c r="M48" s="33">
        <v>0</v>
      </c>
      <c r="N48" s="33">
        <v>0</v>
      </c>
    </row>
    <row r="49" spans="1:14" ht="15.75" thickBot="1" x14ac:dyDescent="0.3">
      <c r="A49" s="341" t="s">
        <v>338</v>
      </c>
      <c r="B49" s="89">
        <v>2007</v>
      </c>
      <c r="C49" s="25">
        <v>0</v>
      </c>
      <c r="D49" s="30">
        <v>2830</v>
      </c>
      <c r="E49" s="25">
        <v>0</v>
      </c>
      <c r="F49" s="30">
        <v>2830</v>
      </c>
      <c r="G49" s="33">
        <v>0</v>
      </c>
      <c r="H49" s="33">
        <v>0.09</v>
      </c>
      <c r="I49" s="33">
        <v>0</v>
      </c>
      <c r="J49" s="33">
        <v>2.5999999999999999E-2</v>
      </c>
      <c r="K49" s="33">
        <v>0</v>
      </c>
      <c r="L49" s="33">
        <v>2.5999999999999999E-2</v>
      </c>
      <c r="M49" s="33">
        <v>0</v>
      </c>
      <c r="N49" s="33">
        <v>2.5999999999999999E-2</v>
      </c>
    </row>
    <row r="50" spans="1:14" ht="15.75" thickBot="1" x14ac:dyDescent="0.3">
      <c r="A50" s="341"/>
      <c r="B50" s="89">
        <v>2008</v>
      </c>
      <c r="C50" s="25">
        <v>0</v>
      </c>
      <c r="D50" s="30">
        <v>4224</v>
      </c>
      <c r="E50" s="25">
        <v>0</v>
      </c>
      <c r="F50" s="30">
        <v>4224</v>
      </c>
      <c r="G50" s="33">
        <v>0</v>
      </c>
      <c r="H50" s="33">
        <v>0.13100000000000001</v>
      </c>
      <c r="I50" s="33">
        <v>0</v>
      </c>
      <c r="J50" s="33">
        <v>3.7999999999999999E-2</v>
      </c>
      <c r="K50" s="33">
        <v>0</v>
      </c>
      <c r="L50" s="33">
        <v>3.7999999999999999E-2</v>
      </c>
      <c r="M50" s="33">
        <v>0</v>
      </c>
      <c r="N50" s="33">
        <v>3.7999999999999999E-2</v>
      </c>
    </row>
    <row r="51" spans="1:14" ht="15.75" thickBot="1" x14ac:dyDescent="0.3">
      <c r="A51" s="341"/>
      <c r="B51" s="89">
        <v>2009</v>
      </c>
      <c r="C51" s="25">
        <v>0</v>
      </c>
      <c r="D51" s="30">
        <v>4219</v>
      </c>
      <c r="E51" s="25">
        <v>0</v>
      </c>
      <c r="F51" s="30">
        <v>4219</v>
      </c>
      <c r="G51" s="33">
        <v>0</v>
      </c>
      <c r="H51" s="33">
        <v>0.124</v>
      </c>
      <c r="I51" s="33">
        <v>0</v>
      </c>
      <c r="J51" s="33">
        <v>3.5999999999999997E-2</v>
      </c>
      <c r="K51" s="33">
        <v>0</v>
      </c>
      <c r="L51" s="33">
        <v>3.5999999999999997E-2</v>
      </c>
      <c r="M51" s="33">
        <v>0</v>
      </c>
      <c r="N51" s="33">
        <v>3.5999999999999997E-2</v>
      </c>
    </row>
    <row r="52" spans="1:14" ht="15.75" thickBot="1" x14ac:dyDescent="0.3">
      <c r="A52" s="341"/>
      <c r="B52" s="89">
        <v>2010</v>
      </c>
      <c r="C52" s="25">
        <v>0</v>
      </c>
      <c r="D52" s="30">
        <v>5164</v>
      </c>
      <c r="E52" s="25">
        <v>0</v>
      </c>
      <c r="F52" s="30">
        <v>5164</v>
      </c>
      <c r="G52" s="33">
        <v>0</v>
      </c>
      <c r="H52" s="33">
        <v>0.14299999999999999</v>
      </c>
      <c r="I52" s="33">
        <v>0</v>
      </c>
      <c r="J52" s="33">
        <v>4.3999999999999997E-2</v>
      </c>
      <c r="K52" s="33">
        <v>0</v>
      </c>
      <c r="L52" s="33">
        <v>4.3999999999999997E-2</v>
      </c>
      <c r="M52" s="33">
        <v>0</v>
      </c>
      <c r="N52" s="33">
        <v>4.3999999999999997E-2</v>
      </c>
    </row>
    <row r="53" spans="1:14" ht="15.75" thickBot="1" x14ac:dyDescent="0.3">
      <c r="A53" s="341"/>
      <c r="B53" s="89">
        <v>2011</v>
      </c>
      <c r="C53" s="25">
        <v>0</v>
      </c>
      <c r="D53" s="30">
        <v>4689</v>
      </c>
      <c r="E53" s="25">
        <v>0</v>
      </c>
      <c r="F53" s="30">
        <v>4689</v>
      </c>
      <c r="G53" s="33">
        <v>0</v>
      </c>
      <c r="H53" s="33">
        <v>0.129</v>
      </c>
      <c r="I53" s="33">
        <v>0</v>
      </c>
      <c r="J53" s="33">
        <v>3.9E-2</v>
      </c>
      <c r="K53" s="33">
        <v>0</v>
      </c>
      <c r="L53" s="33">
        <v>3.9E-2</v>
      </c>
      <c r="M53" s="33">
        <v>0</v>
      </c>
      <c r="N53" s="33">
        <v>3.9E-2</v>
      </c>
    </row>
    <row r="54" spans="1:14" ht="15.75" thickBot="1" x14ac:dyDescent="0.3">
      <c r="A54" s="342"/>
      <c r="B54" s="89">
        <v>2012</v>
      </c>
      <c r="C54" s="25">
        <v>0</v>
      </c>
      <c r="D54" s="30">
        <v>5102</v>
      </c>
      <c r="E54" s="25">
        <v>0</v>
      </c>
      <c r="F54" s="30">
        <v>5102</v>
      </c>
      <c r="G54" s="33">
        <v>0</v>
      </c>
      <c r="H54" s="33">
        <v>0.13800000000000001</v>
      </c>
      <c r="I54" s="33">
        <v>0</v>
      </c>
      <c r="J54" s="33">
        <v>4.2999999999999997E-2</v>
      </c>
      <c r="K54" s="33">
        <v>0</v>
      </c>
      <c r="L54" s="33">
        <v>4.2999999999999997E-2</v>
      </c>
      <c r="M54" s="33">
        <v>0</v>
      </c>
      <c r="N54" s="33">
        <v>4.2999999999999997E-2</v>
      </c>
    </row>
    <row r="55" spans="1:14" ht="15.75" thickBot="1" x14ac:dyDescent="0.3">
      <c r="A55" s="343" t="s">
        <v>339</v>
      </c>
      <c r="B55" s="89">
        <v>2007</v>
      </c>
      <c r="C55" s="25">
        <v>0</v>
      </c>
      <c r="D55" s="25">
        <v>13</v>
      </c>
      <c r="E55" s="25">
        <v>0</v>
      </c>
      <c r="F55" s="25">
        <v>13</v>
      </c>
      <c r="G55" s="33">
        <v>0</v>
      </c>
      <c r="H55" s="33">
        <v>0</v>
      </c>
      <c r="I55" s="33">
        <v>0</v>
      </c>
      <c r="J55" s="33">
        <v>0</v>
      </c>
      <c r="K55" s="33">
        <v>0</v>
      </c>
      <c r="L55" s="33">
        <v>0</v>
      </c>
      <c r="M55" s="33">
        <v>0</v>
      </c>
      <c r="N55" s="33">
        <v>0</v>
      </c>
    </row>
    <row r="56" spans="1:14" ht="15.75" thickBot="1" x14ac:dyDescent="0.3">
      <c r="A56" s="341"/>
      <c r="B56" s="89">
        <v>2008</v>
      </c>
      <c r="C56" s="25">
        <v>0</v>
      </c>
      <c r="D56" s="25">
        <v>13</v>
      </c>
      <c r="E56" s="25">
        <v>0</v>
      </c>
      <c r="F56" s="25">
        <v>13</v>
      </c>
      <c r="G56" s="33">
        <v>0</v>
      </c>
      <c r="H56" s="33">
        <v>0</v>
      </c>
      <c r="I56" s="33">
        <v>0</v>
      </c>
      <c r="J56" s="33">
        <v>0</v>
      </c>
      <c r="K56" s="33">
        <v>0</v>
      </c>
      <c r="L56" s="33">
        <v>0</v>
      </c>
      <c r="M56" s="33">
        <v>0</v>
      </c>
      <c r="N56" s="33">
        <v>0</v>
      </c>
    </row>
    <row r="57" spans="1:14" ht="15.75" thickBot="1" x14ac:dyDescent="0.3">
      <c r="A57" s="341"/>
      <c r="B57" s="89">
        <v>2009</v>
      </c>
      <c r="C57" s="25">
        <v>0</v>
      </c>
      <c r="D57" s="25">
        <v>9</v>
      </c>
      <c r="E57" s="25">
        <v>0</v>
      </c>
      <c r="F57" s="25">
        <v>9</v>
      </c>
      <c r="G57" s="33">
        <v>0</v>
      </c>
      <c r="H57" s="33">
        <v>0</v>
      </c>
      <c r="I57" s="33">
        <v>0</v>
      </c>
      <c r="J57" s="33">
        <v>0</v>
      </c>
      <c r="K57" s="33">
        <v>0</v>
      </c>
      <c r="L57" s="33">
        <v>0</v>
      </c>
      <c r="M57" s="33">
        <v>0</v>
      </c>
      <c r="N57" s="33">
        <v>0</v>
      </c>
    </row>
    <row r="58" spans="1:14" ht="15.75" thickBot="1" x14ac:dyDescent="0.3">
      <c r="A58" s="341"/>
      <c r="B58" s="89">
        <v>2010</v>
      </c>
      <c r="C58" s="25">
        <v>0</v>
      </c>
      <c r="D58" s="25">
        <v>17</v>
      </c>
      <c r="E58" s="25">
        <v>0</v>
      </c>
      <c r="F58" s="25">
        <v>17</v>
      </c>
      <c r="G58" s="33">
        <v>0</v>
      </c>
      <c r="H58" s="33">
        <v>0</v>
      </c>
      <c r="I58" s="33">
        <v>0</v>
      </c>
      <c r="J58" s="33">
        <v>0</v>
      </c>
      <c r="K58" s="33">
        <v>0</v>
      </c>
      <c r="L58" s="33">
        <v>0</v>
      </c>
      <c r="M58" s="33">
        <v>0</v>
      </c>
      <c r="N58" s="33">
        <v>0</v>
      </c>
    </row>
    <row r="59" spans="1:14" ht="15.75" thickBot="1" x14ac:dyDescent="0.3">
      <c r="A59" s="341"/>
      <c r="B59" s="89">
        <v>2011</v>
      </c>
      <c r="C59" s="25">
        <v>0</v>
      </c>
      <c r="D59" s="25">
        <v>54</v>
      </c>
      <c r="E59" s="25">
        <v>0</v>
      </c>
      <c r="F59" s="25">
        <v>54</v>
      </c>
      <c r="G59" s="33">
        <v>0</v>
      </c>
      <c r="H59" s="33">
        <v>1E-3</v>
      </c>
      <c r="I59" s="33">
        <v>0</v>
      </c>
      <c r="J59" s="33">
        <v>0</v>
      </c>
      <c r="K59" s="33">
        <v>0</v>
      </c>
      <c r="L59" s="33">
        <v>0</v>
      </c>
      <c r="M59" s="33">
        <v>0</v>
      </c>
      <c r="N59" s="33">
        <v>0</v>
      </c>
    </row>
    <row r="60" spans="1:14" ht="15.75" thickBot="1" x14ac:dyDescent="0.3">
      <c r="A60" s="342"/>
      <c r="B60" s="89">
        <v>2012</v>
      </c>
      <c r="C60" s="25">
        <v>0</v>
      </c>
      <c r="D60" s="25">
        <v>54</v>
      </c>
      <c r="E60" s="25">
        <v>0</v>
      </c>
      <c r="F60" s="25">
        <v>54</v>
      </c>
      <c r="G60" s="33">
        <v>0</v>
      </c>
      <c r="H60" s="33">
        <v>1E-3</v>
      </c>
      <c r="I60" s="33">
        <v>0</v>
      </c>
      <c r="J60" s="33">
        <v>0</v>
      </c>
      <c r="K60" s="33">
        <v>0</v>
      </c>
      <c r="L60" s="33">
        <v>0</v>
      </c>
      <c r="M60" s="33">
        <v>0</v>
      </c>
      <c r="N60" s="33">
        <v>0</v>
      </c>
    </row>
    <row r="61" spans="1:14" ht="15.75" thickBot="1" x14ac:dyDescent="0.3">
      <c r="A61" s="343" t="s">
        <v>340</v>
      </c>
      <c r="B61" s="89">
        <v>2007</v>
      </c>
      <c r="C61" s="25">
        <v>0</v>
      </c>
      <c r="D61" s="25">
        <v>462</v>
      </c>
      <c r="E61" s="25">
        <v>0</v>
      </c>
      <c r="F61" s="25">
        <v>462</v>
      </c>
      <c r="G61" s="33">
        <v>0</v>
      </c>
      <c r="H61" s="33">
        <v>1.4999999999999999E-2</v>
      </c>
      <c r="I61" s="33">
        <v>0</v>
      </c>
      <c r="J61" s="33">
        <v>4.0000000000000001E-3</v>
      </c>
      <c r="K61" s="33">
        <v>0</v>
      </c>
      <c r="L61" s="33">
        <v>4.0000000000000001E-3</v>
      </c>
      <c r="M61" s="33">
        <v>0</v>
      </c>
      <c r="N61" s="33">
        <v>4.0000000000000001E-3</v>
      </c>
    </row>
    <row r="62" spans="1:14" ht="15.75" thickBot="1" x14ac:dyDescent="0.3">
      <c r="A62" s="341"/>
      <c r="B62" s="89">
        <v>2008</v>
      </c>
      <c r="C62" s="25">
        <v>0</v>
      </c>
      <c r="D62" s="25">
        <v>696</v>
      </c>
      <c r="E62" s="25">
        <v>0</v>
      </c>
      <c r="F62" s="25">
        <v>696</v>
      </c>
      <c r="G62" s="33">
        <v>0</v>
      </c>
      <c r="H62" s="33">
        <v>2.1999999999999999E-2</v>
      </c>
      <c r="I62" s="33">
        <v>0</v>
      </c>
      <c r="J62" s="33">
        <v>6.0000000000000001E-3</v>
      </c>
      <c r="K62" s="33">
        <v>0</v>
      </c>
      <c r="L62" s="33">
        <v>6.0000000000000001E-3</v>
      </c>
      <c r="M62" s="33">
        <v>0</v>
      </c>
      <c r="N62" s="33">
        <v>6.0000000000000001E-3</v>
      </c>
    </row>
    <row r="63" spans="1:14" ht="15.75" thickBot="1" x14ac:dyDescent="0.3">
      <c r="A63" s="341"/>
      <c r="B63" s="89">
        <v>2009</v>
      </c>
      <c r="C63" s="25">
        <v>0</v>
      </c>
      <c r="D63" s="25">
        <v>741</v>
      </c>
      <c r="E63" s="25">
        <v>0</v>
      </c>
      <c r="F63" s="25">
        <v>741</v>
      </c>
      <c r="G63" s="33">
        <v>0</v>
      </c>
      <c r="H63" s="33">
        <v>2.1999999999999999E-2</v>
      </c>
      <c r="I63" s="33">
        <v>0</v>
      </c>
      <c r="J63" s="33">
        <v>6.0000000000000001E-3</v>
      </c>
      <c r="K63" s="33">
        <v>0</v>
      </c>
      <c r="L63" s="33">
        <v>6.0000000000000001E-3</v>
      </c>
      <c r="M63" s="33">
        <v>0</v>
      </c>
      <c r="N63" s="33">
        <v>6.0000000000000001E-3</v>
      </c>
    </row>
    <row r="64" spans="1:14" ht="15.75" thickBot="1" x14ac:dyDescent="0.3">
      <c r="A64" s="341"/>
      <c r="B64" s="89">
        <v>2010</v>
      </c>
      <c r="C64" s="25">
        <v>0</v>
      </c>
      <c r="D64" s="30">
        <v>1245</v>
      </c>
      <c r="E64" s="25">
        <v>0</v>
      </c>
      <c r="F64" s="30">
        <v>1245</v>
      </c>
      <c r="G64" s="33">
        <v>0</v>
      </c>
      <c r="H64" s="33">
        <v>3.4000000000000002E-2</v>
      </c>
      <c r="I64" s="33">
        <v>0</v>
      </c>
      <c r="J64" s="33">
        <v>1.0999999999999999E-2</v>
      </c>
      <c r="K64" s="33">
        <v>0</v>
      </c>
      <c r="L64" s="33">
        <v>1.0999999999999999E-2</v>
      </c>
      <c r="M64" s="33">
        <v>0</v>
      </c>
      <c r="N64" s="33">
        <v>1.0999999999999999E-2</v>
      </c>
    </row>
    <row r="65" spans="1:14" ht="15.75" thickBot="1" x14ac:dyDescent="0.3">
      <c r="A65" s="341"/>
      <c r="B65" s="89">
        <v>2011</v>
      </c>
      <c r="C65" s="25">
        <v>0</v>
      </c>
      <c r="D65" s="30">
        <v>1076</v>
      </c>
      <c r="E65" s="25">
        <v>0</v>
      </c>
      <c r="F65" s="30">
        <v>1076</v>
      </c>
      <c r="G65" s="33">
        <v>0</v>
      </c>
      <c r="H65" s="33">
        <v>0.03</v>
      </c>
      <c r="I65" s="33">
        <v>0</v>
      </c>
      <c r="J65" s="33">
        <v>8.9999999999999993E-3</v>
      </c>
      <c r="K65" s="33">
        <v>0</v>
      </c>
      <c r="L65" s="33">
        <v>8.9999999999999993E-3</v>
      </c>
      <c r="M65" s="33">
        <v>0</v>
      </c>
      <c r="N65" s="33">
        <v>8.9999999999999993E-3</v>
      </c>
    </row>
    <row r="66" spans="1:14" ht="15.75" thickBot="1" x14ac:dyDescent="0.3">
      <c r="A66" s="342"/>
      <c r="B66" s="89">
        <v>2012</v>
      </c>
      <c r="C66" s="25">
        <v>0</v>
      </c>
      <c r="D66" s="30">
        <v>1348</v>
      </c>
      <c r="E66" s="25">
        <v>0</v>
      </c>
      <c r="F66" s="30">
        <v>1348</v>
      </c>
      <c r="G66" s="33">
        <v>0</v>
      </c>
      <c r="H66" s="33">
        <v>3.5999999999999997E-2</v>
      </c>
      <c r="I66" s="33">
        <v>0</v>
      </c>
      <c r="J66" s="33">
        <v>1.0999999999999999E-2</v>
      </c>
      <c r="K66" s="33">
        <v>0</v>
      </c>
      <c r="L66" s="33">
        <v>1.0999999999999999E-2</v>
      </c>
      <c r="M66" s="33">
        <v>0</v>
      </c>
      <c r="N66" s="33">
        <v>1.0999999999999999E-2</v>
      </c>
    </row>
    <row r="67" spans="1:14" ht="15.75" thickBot="1" x14ac:dyDescent="0.3">
      <c r="A67" s="343" t="s">
        <v>341</v>
      </c>
      <c r="B67" s="89">
        <v>2007</v>
      </c>
      <c r="C67" s="25">
        <v>613</v>
      </c>
      <c r="D67" s="30">
        <v>16013</v>
      </c>
      <c r="E67" s="30">
        <v>12908</v>
      </c>
      <c r="F67" s="30">
        <v>29534</v>
      </c>
      <c r="G67" s="33">
        <v>0.01</v>
      </c>
      <c r="H67" s="33">
        <v>0.50900000000000001</v>
      </c>
      <c r="I67" s="33">
        <v>0.997</v>
      </c>
      <c r="J67" s="33">
        <v>0.27200000000000002</v>
      </c>
      <c r="K67" s="33">
        <v>6.0000000000000001E-3</v>
      </c>
      <c r="L67" s="33">
        <v>0.14699999999999999</v>
      </c>
      <c r="M67" s="33">
        <v>0.11899999999999999</v>
      </c>
      <c r="N67" s="33">
        <v>0.27200000000000002</v>
      </c>
    </row>
    <row r="68" spans="1:14" ht="15.75" thickBot="1" x14ac:dyDescent="0.3">
      <c r="A68" s="341"/>
      <c r="B68" s="89">
        <v>2008</v>
      </c>
      <c r="C68" s="25">
        <v>572</v>
      </c>
      <c r="D68" s="30">
        <v>14628</v>
      </c>
      <c r="E68" s="30">
        <v>14633</v>
      </c>
      <c r="F68" s="30">
        <v>29833</v>
      </c>
      <c r="G68" s="33">
        <v>8.9999999999999993E-3</v>
      </c>
      <c r="H68" s="33">
        <v>0.45400000000000001</v>
      </c>
      <c r="I68" s="33">
        <v>0.996</v>
      </c>
      <c r="J68" s="33">
        <v>0.26700000000000002</v>
      </c>
      <c r="K68" s="33">
        <v>5.0000000000000001E-3</v>
      </c>
      <c r="L68" s="33">
        <v>0.13100000000000001</v>
      </c>
      <c r="M68" s="33">
        <v>0.13100000000000001</v>
      </c>
      <c r="N68" s="33">
        <v>0.26700000000000002</v>
      </c>
    </row>
    <row r="69" spans="1:14" ht="15.75" thickBot="1" x14ac:dyDescent="0.3">
      <c r="A69" s="341"/>
      <c r="B69" s="89">
        <v>2009</v>
      </c>
      <c r="C69" s="25">
        <v>552</v>
      </c>
      <c r="D69" s="30">
        <v>15350</v>
      </c>
      <c r="E69" s="30">
        <v>17196</v>
      </c>
      <c r="F69" s="30">
        <v>33098</v>
      </c>
      <c r="G69" s="33">
        <v>8.0000000000000002E-3</v>
      </c>
      <c r="H69" s="33">
        <v>0.45300000000000001</v>
      </c>
      <c r="I69" s="33">
        <v>0.997</v>
      </c>
      <c r="J69" s="33">
        <v>0.28499999999999998</v>
      </c>
      <c r="K69" s="33">
        <v>5.0000000000000001E-3</v>
      </c>
      <c r="L69" s="33">
        <v>0.13200000000000001</v>
      </c>
      <c r="M69" s="33">
        <v>0.14799999999999999</v>
      </c>
      <c r="N69" s="33">
        <v>0.28499999999999998</v>
      </c>
    </row>
    <row r="70" spans="1:14" ht="15.75" thickBot="1" x14ac:dyDescent="0.3">
      <c r="A70" s="341"/>
      <c r="B70" s="89">
        <v>2010</v>
      </c>
      <c r="C70" s="25">
        <v>626</v>
      </c>
      <c r="D70" s="30">
        <v>15536</v>
      </c>
      <c r="E70" s="30">
        <v>17296</v>
      </c>
      <c r="F70" s="30">
        <v>33458</v>
      </c>
      <c r="G70" s="33">
        <v>0.01</v>
      </c>
      <c r="H70" s="33">
        <v>0.42899999999999999</v>
      </c>
      <c r="I70" s="33">
        <v>0.998</v>
      </c>
      <c r="J70" s="33">
        <v>0.28299999999999997</v>
      </c>
      <c r="K70" s="33">
        <v>5.0000000000000001E-3</v>
      </c>
      <c r="L70" s="33">
        <v>0.13200000000000001</v>
      </c>
      <c r="M70" s="33">
        <v>0.14599999999999999</v>
      </c>
      <c r="N70" s="33">
        <v>0.28299999999999997</v>
      </c>
    </row>
    <row r="71" spans="1:14" ht="15.75" thickBot="1" x14ac:dyDescent="0.3">
      <c r="A71" s="341"/>
      <c r="B71" s="89">
        <v>2011</v>
      </c>
      <c r="C71" s="25">
        <v>603</v>
      </c>
      <c r="D71" s="30">
        <v>16490</v>
      </c>
      <c r="E71" s="30">
        <v>18493</v>
      </c>
      <c r="F71" s="30">
        <v>35586</v>
      </c>
      <c r="G71" s="33">
        <v>8.9999999999999993E-3</v>
      </c>
      <c r="H71" s="33">
        <v>0.45300000000000001</v>
      </c>
      <c r="I71" s="33">
        <v>0.995</v>
      </c>
      <c r="J71" s="33">
        <v>0.3</v>
      </c>
      <c r="K71" s="33">
        <v>5.0000000000000001E-3</v>
      </c>
      <c r="L71" s="33">
        <v>0.13900000000000001</v>
      </c>
      <c r="M71" s="33">
        <v>0.156</v>
      </c>
      <c r="N71" s="33">
        <v>0.3</v>
      </c>
    </row>
    <row r="72" spans="1:14" ht="15.75" thickBot="1" x14ac:dyDescent="0.3">
      <c r="A72" s="342"/>
      <c r="B72" s="89">
        <v>2012</v>
      </c>
      <c r="C72" s="25">
        <v>423</v>
      </c>
      <c r="D72" s="30">
        <v>13433</v>
      </c>
      <c r="E72" s="30">
        <v>13379</v>
      </c>
      <c r="F72" s="30">
        <v>27235</v>
      </c>
      <c r="G72" s="33">
        <v>7.0000000000000001E-3</v>
      </c>
      <c r="H72" s="33">
        <v>0.36299999999999999</v>
      </c>
      <c r="I72" s="33">
        <v>0.81499999999999995</v>
      </c>
      <c r="J72" s="33">
        <v>0.23100000000000001</v>
      </c>
      <c r="K72" s="33">
        <v>4.0000000000000001E-3</v>
      </c>
      <c r="L72" s="33">
        <v>0.114</v>
      </c>
      <c r="M72" s="33">
        <v>0.114</v>
      </c>
      <c r="N72" s="33">
        <v>0.23100000000000001</v>
      </c>
    </row>
    <row r="73" spans="1:14" ht="15.75" thickBot="1" x14ac:dyDescent="0.3">
      <c r="A73" s="341" t="s">
        <v>342</v>
      </c>
      <c r="B73" s="89">
        <v>2007</v>
      </c>
      <c r="C73" s="30">
        <v>64340</v>
      </c>
      <c r="D73" s="30">
        <v>31453</v>
      </c>
      <c r="E73" s="30">
        <v>12947</v>
      </c>
      <c r="F73" s="30">
        <v>108740</v>
      </c>
      <c r="G73" s="33">
        <v>1</v>
      </c>
      <c r="H73" s="33">
        <v>1</v>
      </c>
      <c r="I73" s="33">
        <v>1</v>
      </c>
      <c r="J73" s="33">
        <v>1</v>
      </c>
      <c r="K73" s="33">
        <v>0.59199999999999997</v>
      </c>
      <c r="L73" s="33">
        <v>0.28899999999999998</v>
      </c>
      <c r="M73" s="33">
        <v>0.11899999999999999</v>
      </c>
      <c r="N73" s="33">
        <v>1</v>
      </c>
    </row>
    <row r="74" spans="1:14" ht="15.75" thickBot="1" x14ac:dyDescent="0.3">
      <c r="A74" s="341"/>
      <c r="B74" s="89">
        <v>2008</v>
      </c>
      <c r="C74" s="30">
        <v>64647</v>
      </c>
      <c r="D74" s="30">
        <v>32248</v>
      </c>
      <c r="E74" s="30">
        <v>14688</v>
      </c>
      <c r="F74" s="30">
        <v>111583</v>
      </c>
      <c r="G74" s="33">
        <v>1</v>
      </c>
      <c r="H74" s="33">
        <v>1</v>
      </c>
      <c r="I74" s="33">
        <v>1</v>
      </c>
      <c r="J74" s="33">
        <v>1</v>
      </c>
      <c r="K74" s="33">
        <v>0.57899999999999996</v>
      </c>
      <c r="L74" s="33">
        <v>0.28899999999999998</v>
      </c>
      <c r="M74" s="33">
        <v>0.13200000000000001</v>
      </c>
      <c r="N74" s="33">
        <v>1</v>
      </c>
    </row>
    <row r="75" spans="1:14" ht="15.75" thickBot="1" x14ac:dyDescent="0.3">
      <c r="A75" s="341"/>
      <c r="B75" s="89">
        <v>2009</v>
      </c>
      <c r="C75" s="30">
        <v>65162</v>
      </c>
      <c r="D75" s="30">
        <v>33909</v>
      </c>
      <c r="E75" s="30">
        <v>17241</v>
      </c>
      <c r="F75" s="30">
        <v>116312</v>
      </c>
      <c r="G75" s="33">
        <v>1</v>
      </c>
      <c r="H75" s="33">
        <v>1</v>
      </c>
      <c r="I75" s="33">
        <v>1</v>
      </c>
      <c r="J75" s="33">
        <v>1</v>
      </c>
      <c r="K75" s="33">
        <v>0.56000000000000005</v>
      </c>
      <c r="L75" s="33">
        <v>0.29199999999999998</v>
      </c>
      <c r="M75" s="33">
        <v>0.14799999999999999</v>
      </c>
      <c r="N75" s="33">
        <v>1</v>
      </c>
    </row>
    <row r="76" spans="1:14" ht="15.75" thickBot="1" x14ac:dyDescent="0.3">
      <c r="A76" s="341"/>
      <c r="B76" s="89">
        <v>2010</v>
      </c>
      <c r="C76" s="30">
        <v>64552</v>
      </c>
      <c r="D76" s="30">
        <v>36227</v>
      </c>
      <c r="E76" s="30">
        <v>17331</v>
      </c>
      <c r="F76" s="30">
        <v>118110</v>
      </c>
      <c r="G76" s="33">
        <v>1</v>
      </c>
      <c r="H76" s="33">
        <v>1</v>
      </c>
      <c r="I76" s="33">
        <v>1</v>
      </c>
      <c r="J76" s="33">
        <v>1</v>
      </c>
      <c r="K76" s="33">
        <v>0.54700000000000004</v>
      </c>
      <c r="L76" s="33">
        <v>0.307</v>
      </c>
      <c r="M76" s="33">
        <v>0.14699999999999999</v>
      </c>
      <c r="N76" s="33">
        <v>1</v>
      </c>
    </row>
    <row r="77" spans="1:14" ht="15.75" thickBot="1" x14ac:dyDescent="0.3">
      <c r="A77" s="341"/>
      <c r="B77" s="89">
        <v>2011</v>
      </c>
      <c r="C77" s="30">
        <v>63714</v>
      </c>
      <c r="D77" s="30">
        <v>36438</v>
      </c>
      <c r="E77" s="30">
        <v>18588</v>
      </c>
      <c r="F77" s="30">
        <v>118740</v>
      </c>
      <c r="G77" s="33">
        <v>1</v>
      </c>
      <c r="H77" s="33">
        <v>1</v>
      </c>
      <c r="I77" s="33">
        <v>1</v>
      </c>
      <c r="J77" s="33">
        <v>1</v>
      </c>
      <c r="K77" s="33">
        <v>0.53700000000000003</v>
      </c>
      <c r="L77" s="33">
        <v>0.307</v>
      </c>
      <c r="M77" s="33">
        <v>0.157</v>
      </c>
      <c r="N77" s="33">
        <v>1</v>
      </c>
    </row>
    <row r="78" spans="1:14" ht="15.75" thickBot="1" x14ac:dyDescent="0.3">
      <c r="A78" s="342"/>
      <c r="B78" s="89">
        <v>2012</v>
      </c>
      <c r="C78" s="30">
        <v>64288</v>
      </c>
      <c r="D78" s="30">
        <v>36988</v>
      </c>
      <c r="E78" s="30">
        <v>16410</v>
      </c>
      <c r="F78" s="30">
        <v>117686</v>
      </c>
      <c r="G78" s="33">
        <v>1</v>
      </c>
      <c r="H78" s="33">
        <v>1</v>
      </c>
      <c r="I78" s="33">
        <v>1</v>
      </c>
      <c r="J78" s="33">
        <v>1</v>
      </c>
      <c r="K78" s="33">
        <v>0.54600000000000004</v>
      </c>
      <c r="L78" s="33">
        <v>0.314</v>
      </c>
      <c r="M78" s="33">
        <v>0.13900000000000001</v>
      </c>
      <c r="N78" s="33">
        <v>1</v>
      </c>
    </row>
    <row r="79" spans="1:14" x14ac:dyDescent="0.25">
      <c r="A79" s="17" t="s">
        <v>344</v>
      </c>
    </row>
    <row r="80" spans="1:14" x14ac:dyDescent="0.25">
      <c r="A80" s="17" t="s">
        <v>345</v>
      </c>
    </row>
    <row r="81" spans="1:1" x14ac:dyDescent="0.25">
      <c r="A81" s="17" t="s">
        <v>346</v>
      </c>
    </row>
    <row r="82" spans="1:1" x14ac:dyDescent="0.25">
      <c r="A82" s="17" t="s">
        <v>24</v>
      </c>
    </row>
  </sheetData>
  <mergeCells count="36">
    <mergeCell ref="A1:N1"/>
    <mergeCell ref="A2:N2"/>
    <mergeCell ref="A3:N3"/>
    <mergeCell ref="A4:N4"/>
    <mergeCell ref="A5:A8"/>
    <mergeCell ref="B5:B8"/>
    <mergeCell ref="C5:F5"/>
    <mergeCell ref="G5:J5"/>
    <mergeCell ref="K5:N5"/>
    <mergeCell ref="C6:C7"/>
    <mergeCell ref="N6:N7"/>
    <mergeCell ref="C8:F8"/>
    <mergeCell ref="G8:J8"/>
    <mergeCell ref="K8:N8"/>
    <mergeCell ref="D6:D7"/>
    <mergeCell ref="F6:F7"/>
    <mergeCell ref="A73:A78"/>
    <mergeCell ref="A43:A48"/>
    <mergeCell ref="K6:K7"/>
    <mergeCell ref="L6:L7"/>
    <mergeCell ref="M6:M7"/>
    <mergeCell ref="A33:A38"/>
    <mergeCell ref="A9:A14"/>
    <mergeCell ref="A15:A20"/>
    <mergeCell ref="A21:A26"/>
    <mergeCell ref="A27:A32"/>
    <mergeCell ref="G6:G7"/>
    <mergeCell ref="H6:H7"/>
    <mergeCell ref="I6:I7"/>
    <mergeCell ref="J6:J7"/>
    <mergeCell ref="A39:A42"/>
    <mergeCell ref="P4:P6"/>
    <mergeCell ref="A49:A54"/>
    <mergeCell ref="A55:A60"/>
    <mergeCell ref="A61:A66"/>
    <mergeCell ref="A67:A72"/>
  </mergeCells>
  <hyperlinks>
    <hyperlink ref="P4:P6" location="TOC!A1" display="Back to Table of Contents"/>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workbookViewId="0">
      <selection activeCell="O1" sqref="O1:P1048576"/>
    </sheetView>
  </sheetViews>
  <sheetFormatPr defaultRowHeight="15" x14ac:dyDescent="0.25"/>
  <sheetData>
    <row r="1" spans="1:16" x14ac:dyDescent="0.25">
      <c r="A1" s="304" t="s">
        <v>311</v>
      </c>
      <c r="B1" s="304"/>
      <c r="C1" s="304"/>
      <c r="D1" s="304"/>
      <c r="E1" s="304"/>
      <c r="F1" s="304"/>
      <c r="G1" s="304"/>
      <c r="H1" s="304"/>
      <c r="I1" s="304"/>
      <c r="J1" s="304"/>
      <c r="K1" s="304"/>
      <c r="L1" s="304"/>
      <c r="M1" s="304"/>
      <c r="N1" s="304"/>
    </row>
    <row r="2" spans="1:16" ht="15.75" thickBot="1" x14ac:dyDescent="0.3">
      <c r="A2" s="305" t="s">
        <v>321</v>
      </c>
      <c r="B2" s="305"/>
      <c r="C2" s="305"/>
      <c r="D2" s="305"/>
      <c r="E2" s="305"/>
      <c r="F2" s="305"/>
      <c r="G2" s="305"/>
      <c r="H2" s="305"/>
      <c r="I2" s="305"/>
      <c r="J2" s="305"/>
      <c r="K2" s="305"/>
      <c r="L2" s="305"/>
      <c r="M2" s="305"/>
      <c r="N2" s="305"/>
    </row>
    <row r="3" spans="1:16" ht="15.75" thickBot="1" x14ac:dyDescent="0.3">
      <c r="A3" s="318" t="s">
        <v>347</v>
      </c>
      <c r="B3" s="319"/>
      <c r="C3" s="319"/>
      <c r="D3" s="319"/>
      <c r="E3" s="319"/>
      <c r="F3" s="319"/>
      <c r="G3" s="319"/>
      <c r="H3" s="319"/>
      <c r="I3" s="319"/>
      <c r="J3" s="319"/>
      <c r="K3" s="319"/>
      <c r="L3" s="319"/>
      <c r="M3" s="319"/>
      <c r="N3" s="356"/>
    </row>
    <row r="4" spans="1:16" x14ac:dyDescent="0.25">
      <c r="A4" s="357" t="s">
        <v>348</v>
      </c>
      <c r="B4" s="358"/>
      <c r="C4" s="358"/>
      <c r="D4" s="358"/>
      <c r="E4" s="358"/>
      <c r="F4" s="358"/>
      <c r="G4" s="358"/>
      <c r="H4" s="358"/>
      <c r="I4" s="358"/>
      <c r="J4" s="358"/>
      <c r="K4" s="358"/>
      <c r="L4" s="358"/>
      <c r="M4" s="358"/>
      <c r="N4" s="359"/>
      <c r="P4" s="217" t="s">
        <v>2199</v>
      </c>
    </row>
    <row r="5" spans="1:16" ht="15.75" thickBot="1" x14ac:dyDescent="0.3">
      <c r="A5" s="321" t="s">
        <v>349</v>
      </c>
      <c r="B5" s="322"/>
      <c r="C5" s="322"/>
      <c r="D5" s="322"/>
      <c r="E5" s="322"/>
      <c r="F5" s="322"/>
      <c r="G5" s="322"/>
      <c r="H5" s="322"/>
      <c r="I5" s="322"/>
      <c r="J5" s="322"/>
      <c r="K5" s="322"/>
      <c r="L5" s="322"/>
      <c r="M5" s="322"/>
      <c r="N5" s="360"/>
      <c r="P5" s="218"/>
    </row>
    <row r="6" spans="1:16" ht="15.75" thickBot="1" x14ac:dyDescent="0.3">
      <c r="A6" s="309" t="s">
        <v>350</v>
      </c>
      <c r="B6" s="309" t="s">
        <v>3</v>
      </c>
      <c r="C6" s="350" t="s">
        <v>351</v>
      </c>
      <c r="D6" s="351"/>
      <c r="E6" s="351"/>
      <c r="F6" s="352"/>
      <c r="G6" s="350" t="s">
        <v>351</v>
      </c>
      <c r="H6" s="351"/>
      <c r="I6" s="351"/>
      <c r="J6" s="352"/>
      <c r="K6" s="350" t="s">
        <v>351</v>
      </c>
      <c r="L6" s="351"/>
      <c r="M6" s="351"/>
      <c r="N6" s="352"/>
      <c r="P6" s="219"/>
    </row>
    <row r="7" spans="1:16" ht="15.75" thickBot="1" x14ac:dyDescent="0.3">
      <c r="A7" s="316"/>
      <c r="B7" s="316"/>
      <c r="C7" s="353" t="s">
        <v>352</v>
      </c>
      <c r="D7" s="354"/>
      <c r="E7" s="354"/>
      <c r="F7" s="355"/>
      <c r="G7" s="353" t="s">
        <v>352</v>
      </c>
      <c r="H7" s="354"/>
      <c r="I7" s="354"/>
      <c r="J7" s="355"/>
      <c r="K7" s="353" t="s">
        <v>352</v>
      </c>
      <c r="L7" s="354"/>
      <c r="M7" s="354"/>
      <c r="N7" s="355"/>
    </row>
    <row r="8" spans="1:16" ht="79.5" thickBot="1" x14ac:dyDescent="0.3">
      <c r="A8" s="316"/>
      <c r="B8" s="316"/>
      <c r="C8" s="89" t="s">
        <v>353</v>
      </c>
      <c r="D8" s="89" t="s">
        <v>354</v>
      </c>
      <c r="E8" s="89" t="s">
        <v>355</v>
      </c>
      <c r="F8" s="89" t="s">
        <v>356</v>
      </c>
      <c r="G8" s="89" t="s">
        <v>353</v>
      </c>
      <c r="H8" s="89" t="s">
        <v>357</v>
      </c>
      <c r="I8" s="89" t="s">
        <v>355</v>
      </c>
      <c r="J8" s="89" t="s">
        <v>356</v>
      </c>
      <c r="K8" s="89" t="s">
        <v>353</v>
      </c>
      <c r="L8" s="89" t="s">
        <v>354</v>
      </c>
      <c r="M8" s="89" t="s">
        <v>355</v>
      </c>
      <c r="N8" s="89" t="s">
        <v>356</v>
      </c>
    </row>
    <row r="9" spans="1:16" ht="22.5" customHeight="1" thickBot="1" x14ac:dyDescent="0.3">
      <c r="A9" s="310"/>
      <c r="B9" s="310"/>
      <c r="C9" s="324" t="s">
        <v>330</v>
      </c>
      <c r="D9" s="325"/>
      <c r="E9" s="325"/>
      <c r="F9" s="348"/>
      <c r="G9" s="349" t="s">
        <v>358</v>
      </c>
      <c r="H9" s="325"/>
      <c r="I9" s="325"/>
      <c r="J9" s="326"/>
      <c r="K9" s="324" t="s">
        <v>359</v>
      </c>
      <c r="L9" s="325"/>
      <c r="M9" s="325"/>
      <c r="N9" s="326"/>
    </row>
    <row r="10" spans="1:16" ht="15.75" thickBot="1" x14ac:dyDescent="0.3">
      <c r="A10" s="309" t="s">
        <v>360</v>
      </c>
      <c r="B10" s="89">
        <v>2007</v>
      </c>
      <c r="C10" s="30">
        <v>3563</v>
      </c>
      <c r="D10" s="25">
        <v>3</v>
      </c>
      <c r="E10" s="25">
        <v>0</v>
      </c>
      <c r="F10" s="30">
        <v>3566</v>
      </c>
      <c r="G10" s="31">
        <v>5.7000000000000002E-2</v>
      </c>
      <c r="H10" s="31">
        <v>0</v>
      </c>
      <c r="I10" s="31">
        <v>0</v>
      </c>
      <c r="J10" s="31">
        <v>0.05</v>
      </c>
      <c r="K10" s="31">
        <v>0.05</v>
      </c>
      <c r="L10" s="31">
        <v>0</v>
      </c>
      <c r="M10" s="31">
        <v>0</v>
      </c>
      <c r="N10" s="31">
        <v>0.05</v>
      </c>
    </row>
    <row r="11" spans="1:16" ht="15.75" thickBot="1" x14ac:dyDescent="0.3">
      <c r="A11" s="316"/>
      <c r="B11" s="89">
        <v>2008</v>
      </c>
      <c r="C11" s="30">
        <v>3827</v>
      </c>
      <c r="D11" s="25">
        <v>2</v>
      </c>
      <c r="E11" s="25">
        <v>0</v>
      </c>
      <c r="F11" s="30">
        <v>3829</v>
      </c>
      <c r="G11" s="31">
        <v>0.06</v>
      </c>
      <c r="H11" s="31">
        <v>0</v>
      </c>
      <c r="I11" s="31">
        <v>0</v>
      </c>
      <c r="J11" s="31">
        <v>5.2999999999999999E-2</v>
      </c>
      <c r="K11" s="31">
        <v>5.2999999999999999E-2</v>
      </c>
      <c r="L11" s="31">
        <v>0</v>
      </c>
      <c r="M11" s="31">
        <v>0</v>
      </c>
      <c r="N11" s="31">
        <v>5.2999999999999999E-2</v>
      </c>
    </row>
    <row r="12" spans="1:16" ht="15.75" thickBot="1" x14ac:dyDescent="0.3">
      <c r="A12" s="316"/>
      <c r="B12" s="89">
        <v>2009</v>
      </c>
      <c r="C12" s="30">
        <v>3881</v>
      </c>
      <c r="D12" s="25">
        <v>0</v>
      </c>
      <c r="E12" s="25">
        <v>0</v>
      </c>
      <c r="F12" s="30">
        <v>3881</v>
      </c>
      <c r="G12" s="31">
        <v>6.0999999999999999E-2</v>
      </c>
      <c r="H12" s="31">
        <v>0</v>
      </c>
      <c r="I12" s="31">
        <v>0</v>
      </c>
      <c r="J12" s="31">
        <v>5.2999999999999999E-2</v>
      </c>
      <c r="K12" s="31">
        <v>5.2999999999999999E-2</v>
      </c>
      <c r="L12" s="31">
        <v>0</v>
      </c>
      <c r="M12" s="31">
        <v>0</v>
      </c>
      <c r="N12" s="31">
        <v>5.2999999999999999E-2</v>
      </c>
    </row>
    <row r="13" spans="1:16" ht="15.75" thickBot="1" x14ac:dyDescent="0.3">
      <c r="A13" s="316"/>
      <c r="B13" s="89">
        <v>2010</v>
      </c>
      <c r="C13" s="30">
        <v>4058</v>
      </c>
      <c r="D13" s="25">
        <v>1</v>
      </c>
      <c r="E13" s="25">
        <v>0</v>
      </c>
      <c r="F13" s="30">
        <v>4059</v>
      </c>
      <c r="G13" s="31">
        <v>6.4000000000000001E-2</v>
      </c>
      <c r="H13" s="31">
        <v>0</v>
      </c>
      <c r="I13" s="31">
        <v>0</v>
      </c>
      <c r="J13" s="31">
        <v>5.6000000000000001E-2</v>
      </c>
      <c r="K13" s="31">
        <v>5.6000000000000001E-2</v>
      </c>
      <c r="L13" s="31">
        <v>0</v>
      </c>
      <c r="M13" s="31">
        <v>0</v>
      </c>
      <c r="N13" s="31">
        <v>5.6000000000000001E-2</v>
      </c>
    </row>
    <row r="14" spans="1:16" ht="15.75" thickBot="1" x14ac:dyDescent="0.3">
      <c r="A14" s="316"/>
      <c r="B14" s="89">
        <v>2011</v>
      </c>
      <c r="C14" s="30">
        <v>4135</v>
      </c>
      <c r="D14" s="25">
        <v>1</v>
      </c>
      <c r="E14" s="25">
        <v>0</v>
      </c>
      <c r="F14" s="30">
        <v>4136</v>
      </c>
      <c r="G14" s="31">
        <v>6.6000000000000003E-2</v>
      </c>
      <c r="H14" s="31">
        <v>0</v>
      </c>
      <c r="I14" s="31">
        <v>0</v>
      </c>
      <c r="J14" s="31">
        <v>5.7000000000000002E-2</v>
      </c>
      <c r="K14" s="31">
        <v>5.7000000000000002E-2</v>
      </c>
      <c r="L14" s="31">
        <v>0</v>
      </c>
      <c r="M14" s="31">
        <v>0</v>
      </c>
      <c r="N14" s="31">
        <v>5.7000000000000002E-2</v>
      </c>
    </row>
    <row r="15" spans="1:16" ht="15.75" thickBot="1" x14ac:dyDescent="0.3">
      <c r="A15" s="346"/>
      <c r="B15" s="89">
        <v>2012</v>
      </c>
      <c r="C15" s="30">
        <v>4339</v>
      </c>
      <c r="D15" s="25">
        <v>1</v>
      </c>
      <c r="E15" s="25">
        <v>0</v>
      </c>
      <c r="F15" s="30">
        <v>4340</v>
      </c>
      <c r="G15" s="31">
        <v>6.9000000000000006E-2</v>
      </c>
      <c r="H15" s="31">
        <v>0</v>
      </c>
      <c r="I15" s="31">
        <v>0</v>
      </c>
      <c r="J15" s="31">
        <v>5.7000000000000002E-2</v>
      </c>
      <c r="K15" s="31">
        <v>5.7000000000000002E-2</v>
      </c>
      <c r="L15" s="31">
        <v>0</v>
      </c>
      <c r="M15" s="31">
        <v>0</v>
      </c>
      <c r="N15" s="31">
        <v>5.7000000000000002E-2</v>
      </c>
    </row>
    <row r="16" spans="1:16" ht="15.75" thickBot="1" x14ac:dyDescent="0.3">
      <c r="A16" s="345" t="s">
        <v>361</v>
      </c>
      <c r="B16" s="89">
        <v>2007</v>
      </c>
      <c r="C16" s="30">
        <v>3090</v>
      </c>
      <c r="D16" s="25">
        <v>3</v>
      </c>
      <c r="E16" s="25">
        <v>0</v>
      </c>
      <c r="F16" s="30">
        <v>3093</v>
      </c>
      <c r="G16" s="31">
        <v>4.9000000000000002E-2</v>
      </c>
      <c r="H16" s="31">
        <v>0</v>
      </c>
      <c r="I16" s="31">
        <v>0</v>
      </c>
      <c r="J16" s="31">
        <v>4.3999999999999997E-2</v>
      </c>
      <c r="K16" s="31">
        <v>4.3999999999999997E-2</v>
      </c>
      <c r="L16" s="31">
        <v>0</v>
      </c>
      <c r="M16" s="31">
        <v>0</v>
      </c>
      <c r="N16" s="31">
        <v>4.3999999999999997E-2</v>
      </c>
    </row>
    <row r="17" spans="1:14" ht="15.75" thickBot="1" x14ac:dyDescent="0.3">
      <c r="A17" s="316"/>
      <c r="B17" s="89">
        <v>2008</v>
      </c>
      <c r="C17" s="30">
        <v>3216</v>
      </c>
      <c r="D17" s="25">
        <v>2</v>
      </c>
      <c r="E17" s="25">
        <v>0</v>
      </c>
      <c r="F17" s="30">
        <v>3218</v>
      </c>
      <c r="G17" s="31">
        <v>5.0999999999999997E-2</v>
      </c>
      <c r="H17" s="31">
        <v>0</v>
      </c>
      <c r="I17" s="31">
        <v>0</v>
      </c>
      <c r="J17" s="31">
        <v>4.4999999999999998E-2</v>
      </c>
      <c r="K17" s="31">
        <v>4.4999999999999998E-2</v>
      </c>
      <c r="L17" s="31">
        <v>0</v>
      </c>
      <c r="M17" s="31">
        <v>0</v>
      </c>
      <c r="N17" s="31">
        <v>4.4999999999999998E-2</v>
      </c>
    </row>
    <row r="18" spans="1:14" ht="15.75" thickBot="1" x14ac:dyDescent="0.3">
      <c r="A18" s="316"/>
      <c r="B18" s="89">
        <v>2009</v>
      </c>
      <c r="C18" s="30">
        <v>3664</v>
      </c>
      <c r="D18" s="25">
        <v>3</v>
      </c>
      <c r="E18" s="25">
        <v>0</v>
      </c>
      <c r="F18" s="30">
        <v>3667</v>
      </c>
      <c r="G18" s="31">
        <v>5.7000000000000002E-2</v>
      </c>
      <c r="H18" s="31">
        <v>0</v>
      </c>
      <c r="I18" s="31">
        <v>0</v>
      </c>
      <c r="J18" s="31">
        <v>0.05</v>
      </c>
      <c r="K18" s="31">
        <v>0.05</v>
      </c>
      <c r="L18" s="31">
        <v>0</v>
      </c>
      <c r="M18" s="31">
        <v>0</v>
      </c>
      <c r="N18" s="31">
        <v>0.05</v>
      </c>
    </row>
    <row r="19" spans="1:14" ht="15.75" thickBot="1" x14ac:dyDescent="0.3">
      <c r="A19" s="316"/>
      <c r="B19" s="89">
        <v>2010</v>
      </c>
      <c r="C19" s="30">
        <v>4201</v>
      </c>
      <c r="D19" s="25">
        <v>2</v>
      </c>
      <c r="E19" s="25">
        <v>0</v>
      </c>
      <c r="F19" s="30">
        <v>4203</v>
      </c>
      <c r="G19" s="31">
        <v>6.6000000000000003E-2</v>
      </c>
      <c r="H19" s="31">
        <v>0</v>
      </c>
      <c r="I19" s="31">
        <v>0</v>
      </c>
      <c r="J19" s="31">
        <v>5.8000000000000003E-2</v>
      </c>
      <c r="K19" s="31">
        <v>5.8000000000000003E-2</v>
      </c>
      <c r="L19" s="31">
        <v>0</v>
      </c>
      <c r="M19" s="31">
        <v>0</v>
      </c>
      <c r="N19" s="31">
        <v>5.8000000000000003E-2</v>
      </c>
    </row>
    <row r="20" spans="1:14" ht="15.75" thickBot="1" x14ac:dyDescent="0.3">
      <c r="A20" s="316"/>
      <c r="B20" s="89">
        <v>2011</v>
      </c>
      <c r="C20" s="30">
        <v>4463</v>
      </c>
      <c r="D20" s="25">
        <v>3</v>
      </c>
      <c r="E20" s="25">
        <v>0</v>
      </c>
      <c r="F20" s="30">
        <v>4466</v>
      </c>
      <c r="G20" s="31">
        <v>7.1999999999999995E-2</v>
      </c>
      <c r="H20" s="31">
        <v>0</v>
      </c>
      <c r="I20" s="31">
        <v>0</v>
      </c>
      <c r="J20" s="31">
        <v>6.2E-2</v>
      </c>
      <c r="K20" s="31">
        <v>6.2E-2</v>
      </c>
      <c r="L20" s="31">
        <v>0</v>
      </c>
      <c r="M20" s="31">
        <v>0</v>
      </c>
      <c r="N20" s="31">
        <v>6.2E-2</v>
      </c>
    </row>
    <row r="21" spans="1:14" ht="15.75" thickBot="1" x14ac:dyDescent="0.3">
      <c r="A21" s="346"/>
      <c r="B21" s="89">
        <v>2012</v>
      </c>
      <c r="C21" s="30">
        <v>4751</v>
      </c>
      <c r="D21" s="25">
        <v>2</v>
      </c>
      <c r="E21" s="25">
        <v>0</v>
      </c>
      <c r="F21" s="30">
        <v>4753</v>
      </c>
      <c r="G21" s="31">
        <v>7.4999999999999997E-2</v>
      </c>
      <c r="H21" s="31">
        <v>0</v>
      </c>
      <c r="I21" s="31">
        <v>0</v>
      </c>
      <c r="J21" s="31">
        <v>6.2E-2</v>
      </c>
      <c r="K21" s="31">
        <v>6.2E-2</v>
      </c>
      <c r="L21" s="31">
        <v>0</v>
      </c>
      <c r="M21" s="31">
        <v>0</v>
      </c>
      <c r="N21" s="31">
        <v>6.2E-2</v>
      </c>
    </row>
    <row r="22" spans="1:14" ht="15.75" thickBot="1" x14ac:dyDescent="0.3">
      <c r="A22" s="345" t="s">
        <v>362</v>
      </c>
      <c r="B22" s="89">
        <v>2007</v>
      </c>
      <c r="C22" s="30">
        <v>47150</v>
      </c>
      <c r="D22" s="25">
        <v>96</v>
      </c>
      <c r="E22" s="25">
        <v>0</v>
      </c>
      <c r="F22" s="30">
        <v>47246</v>
      </c>
      <c r="G22" s="31">
        <v>0.749</v>
      </c>
      <c r="H22" s="31">
        <v>1.2E-2</v>
      </c>
      <c r="I22" s="31">
        <v>0</v>
      </c>
      <c r="J22" s="31">
        <v>0.66500000000000004</v>
      </c>
      <c r="K22" s="31">
        <v>0.66400000000000003</v>
      </c>
      <c r="L22" s="31">
        <v>1E-3</v>
      </c>
      <c r="M22" s="31">
        <v>0</v>
      </c>
      <c r="N22" s="31">
        <v>0.66500000000000004</v>
      </c>
    </row>
    <row r="23" spans="1:14" ht="15.75" thickBot="1" x14ac:dyDescent="0.3">
      <c r="A23" s="316"/>
      <c r="B23" s="89">
        <v>2008</v>
      </c>
      <c r="C23" s="30">
        <v>47270</v>
      </c>
      <c r="D23" s="25">
        <v>127</v>
      </c>
      <c r="E23" s="25">
        <v>0</v>
      </c>
      <c r="F23" s="30">
        <v>47397</v>
      </c>
      <c r="G23" s="31">
        <v>0.746</v>
      </c>
      <c r="H23" s="31">
        <v>1.4999999999999999E-2</v>
      </c>
      <c r="I23" s="31">
        <v>0</v>
      </c>
      <c r="J23" s="31">
        <v>0.65800000000000003</v>
      </c>
      <c r="K23" s="31">
        <v>0.65600000000000003</v>
      </c>
      <c r="L23" s="31">
        <v>2E-3</v>
      </c>
      <c r="M23" s="31">
        <v>0</v>
      </c>
      <c r="N23" s="31">
        <v>0.65800000000000003</v>
      </c>
    </row>
    <row r="24" spans="1:14" ht="15.75" thickBot="1" x14ac:dyDescent="0.3">
      <c r="A24" s="316"/>
      <c r="B24" s="89">
        <v>2009</v>
      </c>
      <c r="C24" s="30">
        <v>47098</v>
      </c>
      <c r="D24" s="25">
        <v>93</v>
      </c>
      <c r="E24" s="25">
        <v>0</v>
      </c>
      <c r="F24" s="30">
        <v>47191</v>
      </c>
      <c r="G24" s="31">
        <v>0.73799999999999999</v>
      </c>
      <c r="H24" s="31">
        <v>0.01</v>
      </c>
      <c r="I24" s="31">
        <v>0</v>
      </c>
      <c r="J24" s="31">
        <v>0.64800000000000002</v>
      </c>
      <c r="K24" s="31">
        <v>0.64700000000000002</v>
      </c>
      <c r="L24" s="31">
        <v>1E-3</v>
      </c>
      <c r="M24" s="31">
        <v>0</v>
      </c>
      <c r="N24" s="31">
        <v>0.64800000000000002</v>
      </c>
    </row>
    <row r="25" spans="1:14" ht="15.75" thickBot="1" x14ac:dyDescent="0.3">
      <c r="A25" s="316"/>
      <c r="B25" s="89">
        <v>2010</v>
      </c>
      <c r="C25" s="30">
        <v>46362</v>
      </c>
      <c r="D25" s="25">
        <v>154</v>
      </c>
      <c r="E25" s="25">
        <v>0</v>
      </c>
      <c r="F25" s="30">
        <v>46516</v>
      </c>
      <c r="G25" s="31">
        <v>0.73299999999999998</v>
      </c>
      <c r="H25" s="31">
        <v>1.6E-2</v>
      </c>
      <c r="I25" s="31">
        <v>0</v>
      </c>
      <c r="J25" s="31">
        <v>0.63700000000000001</v>
      </c>
      <c r="K25" s="31">
        <v>0.63500000000000001</v>
      </c>
      <c r="L25" s="31">
        <v>2E-3</v>
      </c>
      <c r="M25" s="31">
        <v>0</v>
      </c>
      <c r="N25" s="31">
        <v>0.63700000000000001</v>
      </c>
    </row>
    <row r="26" spans="1:14" ht="15.75" thickBot="1" x14ac:dyDescent="0.3">
      <c r="A26" s="316"/>
      <c r="B26" s="89">
        <v>2011</v>
      </c>
      <c r="C26" s="30">
        <v>45508</v>
      </c>
      <c r="D26" s="25">
        <v>80</v>
      </c>
      <c r="E26" s="25">
        <v>0</v>
      </c>
      <c r="F26" s="30">
        <v>45588</v>
      </c>
      <c r="G26" s="31">
        <v>0.73</v>
      </c>
      <c r="H26" s="31">
        <v>8.0000000000000002E-3</v>
      </c>
      <c r="I26" s="31">
        <v>0</v>
      </c>
      <c r="J26" s="31">
        <v>0.63100000000000001</v>
      </c>
      <c r="K26" s="31">
        <v>0.63</v>
      </c>
      <c r="L26" s="31">
        <v>1E-3</v>
      </c>
      <c r="M26" s="31">
        <v>0</v>
      </c>
      <c r="N26" s="31">
        <v>0.63100000000000001</v>
      </c>
    </row>
    <row r="27" spans="1:14" ht="15.75" thickBot="1" x14ac:dyDescent="0.3">
      <c r="A27" s="346"/>
      <c r="B27" s="89">
        <v>2012</v>
      </c>
      <c r="C27" s="30">
        <v>45375</v>
      </c>
      <c r="D27" s="25">
        <v>72</v>
      </c>
      <c r="E27" s="25">
        <v>0</v>
      </c>
      <c r="F27" s="30">
        <v>45447</v>
      </c>
      <c r="G27" s="31">
        <v>0.71899999999999997</v>
      </c>
      <c r="H27" s="31">
        <v>6.0000000000000001E-3</v>
      </c>
      <c r="I27" s="31">
        <v>0</v>
      </c>
      <c r="J27" s="31">
        <v>0.59699999999999998</v>
      </c>
      <c r="K27" s="31">
        <v>0.59599999999999997</v>
      </c>
      <c r="L27" s="31">
        <v>1E-3</v>
      </c>
      <c r="M27" s="31">
        <v>0</v>
      </c>
      <c r="N27" s="31">
        <v>0.59699999999999998</v>
      </c>
    </row>
    <row r="28" spans="1:14" ht="15.75" thickBot="1" x14ac:dyDescent="0.3">
      <c r="A28" s="316" t="s">
        <v>363</v>
      </c>
      <c r="B28" s="89">
        <v>2007</v>
      </c>
      <c r="C28" s="30">
        <v>5022</v>
      </c>
      <c r="D28" s="25">
        <v>389</v>
      </c>
      <c r="E28" s="25">
        <v>0</v>
      </c>
      <c r="F28" s="30">
        <v>5411</v>
      </c>
      <c r="G28" s="31">
        <v>0.08</v>
      </c>
      <c r="H28" s="31">
        <v>4.8000000000000001E-2</v>
      </c>
      <c r="I28" s="31">
        <v>0</v>
      </c>
      <c r="J28" s="31">
        <v>7.5999999999999998E-2</v>
      </c>
      <c r="K28" s="31">
        <v>7.0999999999999994E-2</v>
      </c>
      <c r="L28" s="31">
        <v>5.0000000000000001E-3</v>
      </c>
      <c r="M28" s="31">
        <v>0</v>
      </c>
      <c r="N28" s="31">
        <v>7.5999999999999998E-2</v>
      </c>
    </row>
    <row r="29" spans="1:14" ht="15.75" thickBot="1" x14ac:dyDescent="0.3">
      <c r="A29" s="316"/>
      <c r="B29" s="89">
        <v>2008</v>
      </c>
      <c r="C29" s="30">
        <v>4794</v>
      </c>
      <c r="D29" s="25">
        <v>374</v>
      </c>
      <c r="E29" s="25">
        <v>0</v>
      </c>
      <c r="F29" s="30">
        <v>5168</v>
      </c>
      <c r="G29" s="31">
        <v>7.5999999999999998E-2</v>
      </c>
      <c r="H29" s="31">
        <v>4.2999999999999997E-2</v>
      </c>
      <c r="I29" s="31">
        <v>0</v>
      </c>
      <c r="J29" s="31">
        <v>7.1999999999999995E-2</v>
      </c>
      <c r="K29" s="31">
        <v>6.7000000000000004E-2</v>
      </c>
      <c r="L29" s="31">
        <v>5.0000000000000001E-3</v>
      </c>
      <c r="M29" s="31">
        <v>0</v>
      </c>
      <c r="N29" s="31">
        <v>7.1999999999999995E-2</v>
      </c>
    </row>
    <row r="30" spans="1:14" ht="15.75" thickBot="1" x14ac:dyDescent="0.3">
      <c r="A30" s="316"/>
      <c r="B30" s="89">
        <v>2009</v>
      </c>
      <c r="C30" s="30">
        <v>4907</v>
      </c>
      <c r="D30" s="25">
        <v>324</v>
      </c>
      <c r="E30" s="25">
        <v>0</v>
      </c>
      <c r="F30" s="30">
        <v>5231</v>
      </c>
      <c r="G30" s="31">
        <v>7.6999999999999999E-2</v>
      </c>
      <c r="H30" s="31">
        <v>3.5999999999999997E-2</v>
      </c>
      <c r="I30" s="31">
        <v>0</v>
      </c>
      <c r="J30" s="31">
        <v>7.1999999999999995E-2</v>
      </c>
      <c r="K30" s="31">
        <v>6.7000000000000004E-2</v>
      </c>
      <c r="L30" s="31">
        <v>4.0000000000000001E-3</v>
      </c>
      <c r="M30" s="31">
        <v>0</v>
      </c>
      <c r="N30" s="31">
        <v>7.1999999999999995E-2</v>
      </c>
    </row>
    <row r="31" spans="1:14" ht="15.75" thickBot="1" x14ac:dyDescent="0.3">
      <c r="A31" s="316"/>
      <c r="B31" s="89">
        <v>2010</v>
      </c>
      <c r="C31" s="30">
        <v>4578</v>
      </c>
      <c r="D31" s="25">
        <v>255</v>
      </c>
      <c r="E31" s="25">
        <v>0</v>
      </c>
      <c r="F31" s="30">
        <v>4833</v>
      </c>
      <c r="G31" s="31">
        <v>7.1999999999999995E-2</v>
      </c>
      <c r="H31" s="31">
        <v>2.5999999999999999E-2</v>
      </c>
      <c r="I31" s="31">
        <v>0</v>
      </c>
      <c r="J31" s="31">
        <v>6.6000000000000003E-2</v>
      </c>
      <c r="K31" s="31">
        <v>6.3E-2</v>
      </c>
      <c r="L31" s="31">
        <v>3.0000000000000001E-3</v>
      </c>
      <c r="M31" s="31">
        <v>0</v>
      </c>
      <c r="N31" s="31">
        <v>6.6000000000000003E-2</v>
      </c>
    </row>
    <row r="32" spans="1:14" ht="15.75" thickBot="1" x14ac:dyDescent="0.3">
      <c r="A32" s="316"/>
      <c r="B32" s="89">
        <v>2011</v>
      </c>
      <c r="C32" s="30">
        <v>4261</v>
      </c>
      <c r="D32" s="25">
        <v>255</v>
      </c>
      <c r="E32" s="25">
        <v>0</v>
      </c>
      <c r="F32" s="30">
        <v>4516</v>
      </c>
      <c r="G32" s="31">
        <v>6.8000000000000005E-2</v>
      </c>
      <c r="H32" s="31">
        <v>2.5999999999999999E-2</v>
      </c>
      <c r="I32" s="31">
        <v>0</v>
      </c>
      <c r="J32" s="31">
        <v>6.3E-2</v>
      </c>
      <c r="K32" s="31">
        <v>5.8999999999999997E-2</v>
      </c>
      <c r="L32" s="31">
        <v>4.0000000000000001E-3</v>
      </c>
      <c r="M32" s="31">
        <v>0</v>
      </c>
      <c r="N32" s="31">
        <v>6.3E-2</v>
      </c>
    </row>
    <row r="33" spans="1:14" ht="15.75" thickBot="1" x14ac:dyDescent="0.3">
      <c r="A33" s="346"/>
      <c r="B33" s="89">
        <v>2012</v>
      </c>
      <c r="C33" s="30">
        <v>4056</v>
      </c>
      <c r="D33" s="25">
        <v>336</v>
      </c>
      <c r="E33" s="25">
        <v>0</v>
      </c>
      <c r="F33" s="30">
        <v>4392</v>
      </c>
      <c r="G33" s="31">
        <v>6.4000000000000001E-2</v>
      </c>
      <c r="H33" s="31">
        <v>2.5999999999999999E-2</v>
      </c>
      <c r="I33" s="31">
        <v>0</v>
      </c>
      <c r="J33" s="31">
        <v>5.8000000000000003E-2</v>
      </c>
      <c r="K33" s="31">
        <v>5.2999999999999999E-2</v>
      </c>
      <c r="L33" s="31">
        <v>4.0000000000000001E-3</v>
      </c>
      <c r="M33" s="31">
        <v>0</v>
      </c>
      <c r="N33" s="31">
        <v>5.8000000000000003E-2</v>
      </c>
    </row>
    <row r="34" spans="1:14" ht="15.75" thickBot="1" x14ac:dyDescent="0.3">
      <c r="A34" s="345" t="s">
        <v>364</v>
      </c>
      <c r="B34" s="89">
        <v>2007</v>
      </c>
      <c r="C34" s="30">
        <v>3068</v>
      </c>
      <c r="D34" s="30">
        <v>3132</v>
      </c>
      <c r="E34" s="25">
        <v>7</v>
      </c>
      <c r="F34" s="30">
        <v>6207</v>
      </c>
      <c r="G34" s="31">
        <v>4.9000000000000002E-2</v>
      </c>
      <c r="H34" s="31">
        <v>0.39</v>
      </c>
      <c r="I34" s="31">
        <v>0.38900000000000001</v>
      </c>
      <c r="J34" s="31">
        <v>8.6999999999999994E-2</v>
      </c>
      <c r="K34" s="31">
        <v>4.2999999999999997E-2</v>
      </c>
      <c r="L34" s="31">
        <v>4.3999999999999997E-2</v>
      </c>
      <c r="M34" s="31">
        <v>0</v>
      </c>
      <c r="N34" s="31">
        <v>8.6999999999999994E-2</v>
      </c>
    </row>
    <row r="35" spans="1:14" ht="15.75" thickBot="1" x14ac:dyDescent="0.3">
      <c r="A35" s="316"/>
      <c r="B35" s="89">
        <v>2008</v>
      </c>
      <c r="C35" s="30">
        <v>3203</v>
      </c>
      <c r="D35" s="30">
        <v>3434</v>
      </c>
      <c r="E35" s="25">
        <v>7</v>
      </c>
      <c r="F35" s="30">
        <v>6644</v>
      </c>
      <c r="G35" s="31">
        <v>5.0999999999999997E-2</v>
      </c>
      <c r="H35" s="31">
        <v>0.39700000000000002</v>
      </c>
      <c r="I35" s="31">
        <v>0.38900000000000001</v>
      </c>
      <c r="J35" s="31">
        <v>9.1999999999999998E-2</v>
      </c>
      <c r="K35" s="31">
        <v>4.3999999999999997E-2</v>
      </c>
      <c r="L35" s="31">
        <v>4.8000000000000001E-2</v>
      </c>
      <c r="M35" s="31">
        <v>0</v>
      </c>
      <c r="N35" s="31">
        <v>9.1999999999999998E-2</v>
      </c>
    </row>
    <row r="36" spans="1:14" ht="15.75" thickBot="1" x14ac:dyDescent="0.3">
      <c r="A36" s="316"/>
      <c r="B36" s="89">
        <v>2009</v>
      </c>
      <c r="C36" s="30">
        <v>3229</v>
      </c>
      <c r="D36" s="30">
        <v>3334</v>
      </c>
      <c r="E36" s="25">
        <v>1</v>
      </c>
      <c r="F36" s="30">
        <v>6564</v>
      </c>
      <c r="G36" s="31">
        <v>5.0999999999999997E-2</v>
      </c>
      <c r="H36" s="31">
        <v>0.372</v>
      </c>
      <c r="I36" s="31">
        <v>0.1</v>
      </c>
      <c r="J36" s="31">
        <v>0.09</v>
      </c>
      <c r="K36" s="31">
        <v>4.3999999999999997E-2</v>
      </c>
      <c r="L36" s="31">
        <v>4.5999999999999999E-2</v>
      </c>
      <c r="M36" s="31">
        <v>0</v>
      </c>
      <c r="N36" s="31">
        <v>0.09</v>
      </c>
    </row>
    <row r="37" spans="1:14" ht="15.75" thickBot="1" x14ac:dyDescent="0.3">
      <c r="A37" s="316"/>
      <c r="B37" s="89">
        <v>2010</v>
      </c>
      <c r="C37" s="30">
        <v>3146</v>
      </c>
      <c r="D37" s="30">
        <v>3701</v>
      </c>
      <c r="E37" s="25">
        <v>0</v>
      </c>
      <c r="F37" s="30">
        <v>6847</v>
      </c>
      <c r="G37" s="31">
        <v>0.05</v>
      </c>
      <c r="H37" s="31">
        <v>0.38100000000000001</v>
      </c>
      <c r="I37" s="31">
        <v>0</v>
      </c>
      <c r="J37" s="31">
        <v>9.4E-2</v>
      </c>
      <c r="K37" s="31">
        <v>4.2999999999999997E-2</v>
      </c>
      <c r="L37" s="31">
        <v>5.0999999999999997E-2</v>
      </c>
      <c r="M37" s="31">
        <v>0</v>
      </c>
      <c r="N37" s="31">
        <v>9.4E-2</v>
      </c>
    </row>
    <row r="38" spans="1:14" ht="15.75" thickBot="1" x14ac:dyDescent="0.3">
      <c r="A38" s="316"/>
      <c r="B38" s="89">
        <v>2011</v>
      </c>
      <c r="C38" s="30">
        <v>3048</v>
      </c>
      <c r="D38" s="30">
        <v>3674</v>
      </c>
      <c r="E38" s="25">
        <v>0</v>
      </c>
      <c r="F38" s="30">
        <v>6722</v>
      </c>
      <c r="G38" s="31">
        <v>4.9000000000000002E-2</v>
      </c>
      <c r="H38" s="31">
        <v>0.373</v>
      </c>
      <c r="I38" s="31">
        <v>0</v>
      </c>
      <c r="J38" s="31">
        <v>9.2999999999999999E-2</v>
      </c>
      <c r="K38" s="31">
        <v>4.2000000000000003E-2</v>
      </c>
      <c r="L38" s="31">
        <v>5.0999999999999997E-2</v>
      </c>
      <c r="M38" s="31">
        <v>0</v>
      </c>
      <c r="N38" s="31">
        <v>9.2999999999999999E-2</v>
      </c>
    </row>
    <row r="39" spans="1:14" ht="15.75" thickBot="1" x14ac:dyDescent="0.3">
      <c r="A39" s="346"/>
      <c r="B39" s="89">
        <v>2012</v>
      </c>
      <c r="C39" s="30">
        <v>3468</v>
      </c>
      <c r="D39" s="30">
        <v>4914</v>
      </c>
      <c r="E39" s="25">
        <v>3</v>
      </c>
      <c r="F39" s="30">
        <v>8385</v>
      </c>
      <c r="G39" s="31">
        <v>5.5E-2</v>
      </c>
      <c r="H39" s="31">
        <v>0.377</v>
      </c>
      <c r="I39" s="31">
        <v>0.42899999999999999</v>
      </c>
      <c r="J39" s="31">
        <v>0.11</v>
      </c>
      <c r="K39" s="31">
        <v>4.5999999999999999E-2</v>
      </c>
      <c r="L39" s="31">
        <v>6.5000000000000002E-2</v>
      </c>
      <c r="M39" s="31">
        <v>0</v>
      </c>
      <c r="N39" s="31">
        <v>0.11</v>
      </c>
    </row>
    <row r="40" spans="1:14" ht="15.75" thickBot="1" x14ac:dyDescent="0.3">
      <c r="A40" s="345" t="s">
        <v>365</v>
      </c>
      <c r="B40" s="89">
        <v>2007</v>
      </c>
      <c r="C40" s="30">
        <v>1054</v>
      </c>
      <c r="D40" s="30">
        <v>4418</v>
      </c>
      <c r="E40" s="25">
        <v>11</v>
      </c>
      <c r="F40" s="30">
        <v>5483</v>
      </c>
      <c r="G40" s="31">
        <v>1.7000000000000001E-2</v>
      </c>
      <c r="H40" s="31">
        <v>0.54900000000000004</v>
      </c>
      <c r="I40" s="31">
        <v>0.61099999999999999</v>
      </c>
      <c r="J40" s="31">
        <v>7.6999999999999999E-2</v>
      </c>
      <c r="K40" s="31">
        <v>1.4999999999999999E-2</v>
      </c>
      <c r="L40" s="31">
        <v>6.2E-2</v>
      </c>
      <c r="M40" s="31">
        <v>0</v>
      </c>
      <c r="N40" s="31">
        <v>7.6999999999999999E-2</v>
      </c>
    </row>
    <row r="41" spans="1:14" ht="15.75" thickBot="1" x14ac:dyDescent="0.3">
      <c r="A41" s="316"/>
      <c r="B41" s="89">
        <v>2008</v>
      </c>
      <c r="C41" s="30">
        <v>1073</v>
      </c>
      <c r="D41" s="30">
        <v>4721</v>
      </c>
      <c r="E41" s="25">
        <v>11</v>
      </c>
      <c r="F41" s="30">
        <v>5805</v>
      </c>
      <c r="G41" s="31">
        <v>1.7000000000000001E-2</v>
      </c>
      <c r="H41" s="31">
        <v>0.54500000000000004</v>
      </c>
      <c r="I41" s="31">
        <v>0.61099999999999999</v>
      </c>
      <c r="J41" s="31">
        <v>8.1000000000000003E-2</v>
      </c>
      <c r="K41" s="31">
        <v>1.4999999999999999E-2</v>
      </c>
      <c r="L41" s="31">
        <v>6.6000000000000003E-2</v>
      </c>
      <c r="M41" s="31">
        <v>0</v>
      </c>
      <c r="N41" s="31">
        <v>8.1000000000000003E-2</v>
      </c>
    </row>
    <row r="42" spans="1:14" ht="15.75" thickBot="1" x14ac:dyDescent="0.3">
      <c r="A42" s="316"/>
      <c r="B42" s="89">
        <v>2009</v>
      </c>
      <c r="C42" s="30">
        <v>1078</v>
      </c>
      <c r="D42" s="30">
        <v>5211</v>
      </c>
      <c r="E42" s="25">
        <v>9</v>
      </c>
      <c r="F42" s="30">
        <v>6298</v>
      </c>
      <c r="G42" s="31">
        <v>1.7000000000000001E-2</v>
      </c>
      <c r="H42" s="31">
        <v>0.58099999999999996</v>
      </c>
      <c r="I42" s="31">
        <v>0.9</v>
      </c>
      <c r="J42" s="31">
        <v>8.5999999999999993E-2</v>
      </c>
      <c r="K42" s="31">
        <v>1.4999999999999999E-2</v>
      </c>
      <c r="L42" s="31">
        <v>7.1999999999999995E-2</v>
      </c>
      <c r="M42" s="31">
        <v>0</v>
      </c>
      <c r="N42" s="31">
        <v>8.5999999999999993E-2</v>
      </c>
    </row>
    <row r="43" spans="1:14" ht="15.75" thickBot="1" x14ac:dyDescent="0.3">
      <c r="A43" s="316"/>
      <c r="B43" s="89">
        <v>2010</v>
      </c>
      <c r="C43" s="25">
        <v>930</v>
      </c>
      <c r="D43" s="30">
        <v>5595</v>
      </c>
      <c r="E43" s="25">
        <v>14</v>
      </c>
      <c r="F43" s="30">
        <v>6539</v>
      </c>
      <c r="G43" s="31">
        <v>1.4999999999999999E-2</v>
      </c>
      <c r="H43" s="31">
        <v>0.57599999999999996</v>
      </c>
      <c r="I43" s="31">
        <v>1</v>
      </c>
      <c r="J43" s="31">
        <v>0.09</v>
      </c>
      <c r="K43" s="31">
        <v>1.2999999999999999E-2</v>
      </c>
      <c r="L43" s="31">
        <v>7.6999999999999999E-2</v>
      </c>
      <c r="M43" s="31">
        <v>0</v>
      </c>
      <c r="N43" s="31">
        <v>0.09</v>
      </c>
    </row>
    <row r="44" spans="1:14" ht="15.75" thickBot="1" x14ac:dyDescent="0.3">
      <c r="A44" s="316"/>
      <c r="B44" s="89">
        <v>2011</v>
      </c>
      <c r="C44" s="25">
        <v>942</v>
      </c>
      <c r="D44" s="30">
        <v>5828</v>
      </c>
      <c r="E44" s="25">
        <v>8</v>
      </c>
      <c r="F44" s="30">
        <v>6778</v>
      </c>
      <c r="G44" s="31">
        <v>1.4999999999999999E-2</v>
      </c>
      <c r="H44" s="31">
        <v>0.59199999999999997</v>
      </c>
      <c r="I44" s="31">
        <v>1</v>
      </c>
      <c r="J44" s="31">
        <v>9.4E-2</v>
      </c>
      <c r="K44" s="31">
        <v>1.2999999999999999E-2</v>
      </c>
      <c r="L44" s="31">
        <v>8.1000000000000003E-2</v>
      </c>
      <c r="M44" s="31">
        <v>0</v>
      </c>
      <c r="N44" s="31">
        <v>9.4E-2</v>
      </c>
    </row>
    <row r="45" spans="1:14" ht="15.75" thickBot="1" x14ac:dyDescent="0.3">
      <c r="A45" s="346"/>
      <c r="B45" s="89">
        <v>2012</v>
      </c>
      <c r="C45" s="30">
        <v>1154</v>
      </c>
      <c r="D45" s="30">
        <v>7706</v>
      </c>
      <c r="E45" s="25">
        <v>4</v>
      </c>
      <c r="F45" s="30">
        <v>8864</v>
      </c>
      <c r="G45" s="31">
        <v>1.7999999999999999E-2</v>
      </c>
      <c r="H45" s="31">
        <v>0.59099999999999997</v>
      </c>
      <c r="I45" s="31">
        <v>0.57099999999999995</v>
      </c>
      <c r="J45" s="31">
        <v>0.11600000000000001</v>
      </c>
      <c r="K45" s="31">
        <v>1.4999999999999999E-2</v>
      </c>
      <c r="L45" s="31">
        <v>0.10100000000000001</v>
      </c>
      <c r="M45" s="31">
        <v>0</v>
      </c>
      <c r="N45" s="31">
        <v>0.11600000000000001</v>
      </c>
    </row>
    <row r="46" spans="1:14" ht="15.75" thickBot="1" x14ac:dyDescent="0.3">
      <c r="A46" s="316" t="s">
        <v>366</v>
      </c>
      <c r="B46" s="89">
        <v>2007</v>
      </c>
      <c r="C46" s="30">
        <v>62947</v>
      </c>
      <c r="D46" s="30">
        <v>8041</v>
      </c>
      <c r="E46" s="25">
        <v>18</v>
      </c>
      <c r="F46" s="30">
        <v>71006</v>
      </c>
      <c r="G46" s="31">
        <v>1</v>
      </c>
      <c r="H46" s="31">
        <v>1</v>
      </c>
      <c r="I46" s="31">
        <v>1</v>
      </c>
      <c r="J46" s="31">
        <v>1</v>
      </c>
      <c r="K46" s="31">
        <v>0.88700000000000001</v>
      </c>
      <c r="L46" s="31">
        <v>0.113</v>
      </c>
      <c r="M46" s="31">
        <v>0</v>
      </c>
      <c r="N46" s="31">
        <v>1</v>
      </c>
    </row>
    <row r="47" spans="1:14" ht="15.75" thickBot="1" x14ac:dyDescent="0.3">
      <c r="A47" s="316"/>
      <c r="B47" s="89">
        <v>2008</v>
      </c>
      <c r="C47" s="30">
        <v>63383</v>
      </c>
      <c r="D47" s="30">
        <v>8660</v>
      </c>
      <c r="E47" s="25">
        <v>18</v>
      </c>
      <c r="F47" s="30">
        <v>72061</v>
      </c>
      <c r="G47" s="31">
        <v>1</v>
      </c>
      <c r="H47" s="31">
        <v>1</v>
      </c>
      <c r="I47" s="31">
        <v>1</v>
      </c>
      <c r="J47" s="31">
        <v>1</v>
      </c>
      <c r="K47" s="31">
        <v>0.88</v>
      </c>
      <c r="L47" s="31">
        <v>0.12</v>
      </c>
      <c r="M47" s="31">
        <v>0</v>
      </c>
      <c r="N47" s="31">
        <v>1</v>
      </c>
    </row>
    <row r="48" spans="1:14" ht="15.75" thickBot="1" x14ac:dyDescent="0.3">
      <c r="A48" s="316"/>
      <c r="B48" s="89">
        <v>2009</v>
      </c>
      <c r="C48" s="30">
        <v>63857</v>
      </c>
      <c r="D48" s="30">
        <v>8965</v>
      </c>
      <c r="E48" s="25">
        <v>10</v>
      </c>
      <c r="F48" s="30">
        <v>72832</v>
      </c>
      <c r="G48" s="31">
        <v>1</v>
      </c>
      <c r="H48" s="31">
        <v>1</v>
      </c>
      <c r="I48" s="31">
        <v>1</v>
      </c>
      <c r="J48" s="31">
        <v>1</v>
      </c>
      <c r="K48" s="31">
        <v>0.877</v>
      </c>
      <c r="L48" s="31">
        <v>0.123</v>
      </c>
      <c r="M48" s="31">
        <v>0</v>
      </c>
      <c r="N48" s="31">
        <v>1</v>
      </c>
    </row>
    <row r="49" spans="1:14" ht="15.75" thickBot="1" x14ac:dyDescent="0.3">
      <c r="A49" s="316"/>
      <c r="B49" s="89">
        <v>2010</v>
      </c>
      <c r="C49" s="30">
        <v>63275</v>
      </c>
      <c r="D49" s="30">
        <v>9708</v>
      </c>
      <c r="E49" s="25">
        <v>14</v>
      </c>
      <c r="F49" s="30">
        <v>72997</v>
      </c>
      <c r="G49" s="31">
        <v>1</v>
      </c>
      <c r="H49" s="31">
        <v>1</v>
      </c>
      <c r="I49" s="31">
        <v>1</v>
      </c>
      <c r="J49" s="31">
        <v>1</v>
      </c>
      <c r="K49" s="31">
        <v>0.86699999999999999</v>
      </c>
      <c r="L49" s="31">
        <v>0.13300000000000001</v>
      </c>
      <c r="M49" s="31">
        <v>0</v>
      </c>
      <c r="N49" s="31">
        <v>1</v>
      </c>
    </row>
    <row r="50" spans="1:14" ht="15.75" thickBot="1" x14ac:dyDescent="0.3">
      <c r="A50" s="316"/>
      <c r="B50" s="89">
        <v>2011</v>
      </c>
      <c r="C50" s="30">
        <v>62357</v>
      </c>
      <c r="D50" s="30">
        <v>9841</v>
      </c>
      <c r="E50" s="25">
        <v>8</v>
      </c>
      <c r="F50" s="30">
        <v>72206</v>
      </c>
      <c r="G50" s="31">
        <v>1</v>
      </c>
      <c r="H50" s="31">
        <v>1</v>
      </c>
      <c r="I50" s="31">
        <v>1</v>
      </c>
      <c r="J50" s="31">
        <v>1</v>
      </c>
      <c r="K50" s="31">
        <v>0.86399999999999999</v>
      </c>
      <c r="L50" s="31">
        <v>0.13600000000000001</v>
      </c>
      <c r="M50" s="31">
        <v>0</v>
      </c>
      <c r="N50" s="31">
        <v>1</v>
      </c>
    </row>
    <row r="51" spans="1:14" ht="15.75" thickBot="1" x14ac:dyDescent="0.3">
      <c r="A51" s="346"/>
      <c r="B51" s="89">
        <v>2012</v>
      </c>
      <c r="C51" s="30">
        <v>63143</v>
      </c>
      <c r="D51" s="30">
        <v>13031</v>
      </c>
      <c r="E51" s="25">
        <v>7</v>
      </c>
      <c r="F51" s="30">
        <v>76181</v>
      </c>
      <c r="G51" s="31">
        <v>1</v>
      </c>
      <c r="H51" s="31">
        <v>1</v>
      </c>
      <c r="I51" s="31">
        <v>1</v>
      </c>
      <c r="J51" s="31">
        <v>1</v>
      </c>
      <c r="K51" s="31">
        <v>0.82899999999999996</v>
      </c>
      <c r="L51" s="31">
        <v>0.17100000000000001</v>
      </c>
      <c r="M51" s="31">
        <v>0</v>
      </c>
      <c r="N51" s="31">
        <v>1</v>
      </c>
    </row>
    <row r="52" spans="1:14" ht="15.75" thickBot="1" x14ac:dyDescent="0.3">
      <c r="A52" s="345" t="s">
        <v>367</v>
      </c>
      <c r="B52" s="89">
        <v>2007</v>
      </c>
      <c r="C52" s="25">
        <v>632</v>
      </c>
      <c r="D52" s="25">
        <v>791</v>
      </c>
      <c r="E52" s="25">
        <v>0</v>
      </c>
      <c r="F52" s="30">
        <v>1423</v>
      </c>
      <c r="G52" s="24" t="s">
        <v>15</v>
      </c>
      <c r="H52" s="24" t="s">
        <v>15</v>
      </c>
      <c r="I52" s="24" t="s">
        <v>15</v>
      </c>
      <c r="J52" s="24" t="s">
        <v>15</v>
      </c>
      <c r="K52" s="24" t="s">
        <v>15</v>
      </c>
      <c r="L52" s="24" t="s">
        <v>15</v>
      </c>
      <c r="M52" s="24" t="s">
        <v>15</v>
      </c>
      <c r="N52" s="24" t="s">
        <v>15</v>
      </c>
    </row>
    <row r="53" spans="1:14" ht="15.75" thickBot="1" x14ac:dyDescent="0.3">
      <c r="A53" s="316"/>
      <c r="B53" s="89">
        <v>2008</v>
      </c>
      <c r="C53" s="25">
        <v>626</v>
      </c>
      <c r="D53" s="25">
        <v>953</v>
      </c>
      <c r="E53" s="25">
        <v>0</v>
      </c>
      <c r="F53" s="30">
        <v>1579</v>
      </c>
      <c r="G53" s="24" t="s">
        <v>15</v>
      </c>
      <c r="H53" s="24" t="s">
        <v>15</v>
      </c>
      <c r="I53" s="24" t="s">
        <v>15</v>
      </c>
      <c r="J53" s="24" t="s">
        <v>15</v>
      </c>
      <c r="K53" s="24" t="s">
        <v>15</v>
      </c>
      <c r="L53" s="24" t="s">
        <v>15</v>
      </c>
      <c r="M53" s="24" t="s">
        <v>15</v>
      </c>
      <c r="N53" s="24" t="s">
        <v>15</v>
      </c>
    </row>
    <row r="54" spans="1:14" ht="15.75" thickBot="1" x14ac:dyDescent="0.3">
      <c r="A54" s="316"/>
      <c r="B54" s="89">
        <v>2009</v>
      </c>
      <c r="C54" s="25">
        <v>668</v>
      </c>
      <c r="D54" s="30">
        <v>1136</v>
      </c>
      <c r="E54" s="25">
        <v>0</v>
      </c>
      <c r="F54" s="30">
        <v>1804</v>
      </c>
      <c r="G54" s="24" t="s">
        <v>15</v>
      </c>
      <c r="H54" s="24" t="s">
        <v>15</v>
      </c>
      <c r="I54" s="24" t="s">
        <v>15</v>
      </c>
      <c r="J54" s="24" t="s">
        <v>15</v>
      </c>
      <c r="K54" s="24" t="s">
        <v>15</v>
      </c>
      <c r="L54" s="24" t="s">
        <v>15</v>
      </c>
      <c r="M54" s="24" t="s">
        <v>15</v>
      </c>
      <c r="N54" s="24" t="s">
        <v>15</v>
      </c>
    </row>
    <row r="55" spans="1:14" ht="15.75" thickBot="1" x14ac:dyDescent="0.3">
      <c r="A55" s="316"/>
      <c r="B55" s="89">
        <v>2010</v>
      </c>
      <c r="C55" s="25">
        <v>564</v>
      </c>
      <c r="D55" s="25">
        <v>991</v>
      </c>
      <c r="E55" s="25">
        <v>0</v>
      </c>
      <c r="F55" s="30">
        <v>1555</v>
      </c>
      <c r="G55" s="24" t="s">
        <v>15</v>
      </c>
      <c r="H55" s="24" t="s">
        <v>15</v>
      </c>
      <c r="I55" s="24" t="s">
        <v>15</v>
      </c>
      <c r="J55" s="24" t="s">
        <v>15</v>
      </c>
      <c r="K55" s="24" t="s">
        <v>15</v>
      </c>
      <c r="L55" s="24" t="s">
        <v>15</v>
      </c>
      <c r="M55" s="24" t="s">
        <v>15</v>
      </c>
      <c r="N55" s="24" t="s">
        <v>15</v>
      </c>
    </row>
    <row r="56" spans="1:14" ht="15.75" thickBot="1" x14ac:dyDescent="0.3">
      <c r="A56" s="316"/>
      <c r="B56" s="89">
        <v>2011</v>
      </c>
      <c r="C56" s="25">
        <v>519</v>
      </c>
      <c r="D56" s="25">
        <v>790</v>
      </c>
      <c r="E56" s="25">
        <v>0</v>
      </c>
      <c r="F56" s="30">
        <v>1309</v>
      </c>
      <c r="G56" s="24" t="s">
        <v>15</v>
      </c>
      <c r="H56" s="24" t="s">
        <v>15</v>
      </c>
      <c r="I56" s="24" t="s">
        <v>15</v>
      </c>
      <c r="J56" s="24" t="s">
        <v>15</v>
      </c>
      <c r="K56" s="24" t="s">
        <v>15</v>
      </c>
      <c r="L56" s="24" t="s">
        <v>15</v>
      </c>
      <c r="M56" s="24" t="s">
        <v>15</v>
      </c>
      <c r="N56" s="24" t="s">
        <v>15</v>
      </c>
    </row>
    <row r="57" spans="1:14" ht="15.75" thickBot="1" x14ac:dyDescent="0.3">
      <c r="A57" s="346"/>
      <c r="B57" s="89">
        <v>2012</v>
      </c>
      <c r="C57" s="25">
        <v>501</v>
      </c>
      <c r="D57" s="30">
        <v>1118</v>
      </c>
      <c r="E57" s="25">
        <v>0</v>
      </c>
      <c r="F57" s="30">
        <v>1619</v>
      </c>
      <c r="G57" s="24" t="s">
        <v>15</v>
      </c>
      <c r="H57" s="24" t="s">
        <v>15</v>
      </c>
      <c r="I57" s="24" t="s">
        <v>15</v>
      </c>
      <c r="J57" s="24" t="s">
        <v>15</v>
      </c>
      <c r="K57" s="24" t="s">
        <v>15</v>
      </c>
      <c r="L57" s="24" t="s">
        <v>15</v>
      </c>
      <c r="M57" s="24" t="s">
        <v>15</v>
      </c>
      <c r="N57" s="24" t="s">
        <v>15</v>
      </c>
    </row>
    <row r="58" spans="1:14" ht="15.75" thickBot="1" x14ac:dyDescent="0.3">
      <c r="A58" s="345" t="s">
        <v>166</v>
      </c>
      <c r="B58" s="89">
        <v>2007</v>
      </c>
      <c r="C58" s="30">
        <v>63579</v>
      </c>
      <c r="D58" s="30">
        <v>8832</v>
      </c>
      <c r="E58" s="25">
        <v>18</v>
      </c>
      <c r="F58" s="30">
        <v>72429</v>
      </c>
      <c r="G58" s="24" t="s">
        <v>15</v>
      </c>
      <c r="H58" s="24" t="s">
        <v>15</v>
      </c>
      <c r="I58" s="24" t="s">
        <v>15</v>
      </c>
      <c r="J58" s="24" t="s">
        <v>15</v>
      </c>
      <c r="K58" s="24" t="s">
        <v>15</v>
      </c>
      <c r="L58" s="24" t="s">
        <v>15</v>
      </c>
      <c r="M58" s="24" t="s">
        <v>15</v>
      </c>
      <c r="N58" s="24" t="s">
        <v>15</v>
      </c>
    </row>
    <row r="59" spans="1:14" ht="15.75" thickBot="1" x14ac:dyDescent="0.3">
      <c r="A59" s="316"/>
      <c r="B59" s="89">
        <v>2008</v>
      </c>
      <c r="C59" s="30">
        <v>64009</v>
      </c>
      <c r="D59" s="30">
        <v>9613</v>
      </c>
      <c r="E59" s="25">
        <v>18</v>
      </c>
      <c r="F59" s="30">
        <v>73640</v>
      </c>
      <c r="G59" s="24" t="s">
        <v>15</v>
      </c>
      <c r="H59" s="24" t="s">
        <v>15</v>
      </c>
      <c r="I59" s="24" t="s">
        <v>15</v>
      </c>
      <c r="J59" s="24" t="s">
        <v>15</v>
      </c>
      <c r="K59" s="24" t="s">
        <v>15</v>
      </c>
      <c r="L59" s="24" t="s">
        <v>15</v>
      </c>
      <c r="M59" s="24" t="s">
        <v>15</v>
      </c>
      <c r="N59" s="24" t="s">
        <v>15</v>
      </c>
    </row>
    <row r="60" spans="1:14" ht="15.75" thickBot="1" x14ac:dyDescent="0.3">
      <c r="A60" s="316"/>
      <c r="B60" s="89">
        <v>2009</v>
      </c>
      <c r="C60" s="30">
        <v>64525</v>
      </c>
      <c r="D60" s="30">
        <v>10101</v>
      </c>
      <c r="E60" s="25">
        <v>10</v>
      </c>
      <c r="F60" s="30">
        <v>74636</v>
      </c>
      <c r="G60" s="24" t="s">
        <v>15</v>
      </c>
      <c r="H60" s="24" t="s">
        <v>15</v>
      </c>
      <c r="I60" s="24" t="s">
        <v>15</v>
      </c>
      <c r="J60" s="24" t="s">
        <v>15</v>
      </c>
      <c r="K60" s="24" t="s">
        <v>15</v>
      </c>
      <c r="L60" s="24" t="s">
        <v>15</v>
      </c>
      <c r="M60" s="24" t="s">
        <v>15</v>
      </c>
      <c r="N60" s="24" t="s">
        <v>15</v>
      </c>
    </row>
    <row r="61" spans="1:14" ht="15.75" thickBot="1" x14ac:dyDescent="0.3">
      <c r="A61" s="316"/>
      <c r="B61" s="89">
        <v>2010</v>
      </c>
      <c r="C61" s="30">
        <v>63839</v>
      </c>
      <c r="D61" s="30">
        <v>10699</v>
      </c>
      <c r="E61" s="25">
        <v>14</v>
      </c>
      <c r="F61" s="30">
        <v>74552</v>
      </c>
      <c r="G61" s="24" t="s">
        <v>15</v>
      </c>
      <c r="H61" s="24" t="s">
        <v>15</v>
      </c>
      <c r="I61" s="24" t="s">
        <v>15</v>
      </c>
      <c r="J61" s="24" t="s">
        <v>15</v>
      </c>
      <c r="K61" s="24" t="s">
        <v>15</v>
      </c>
      <c r="L61" s="24" t="s">
        <v>15</v>
      </c>
      <c r="M61" s="24" t="s">
        <v>15</v>
      </c>
      <c r="N61" s="24" t="s">
        <v>15</v>
      </c>
    </row>
    <row r="62" spans="1:14" ht="15.75" thickBot="1" x14ac:dyDescent="0.3">
      <c r="A62" s="316"/>
      <c r="B62" s="89">
        <v>2011</v>
      </c>
      <c r="C62" s="30">
        <v>62876</v>
      </c>
      <c r="D62" s="30">
        <v>10631</v>
      </c>
      <c r="E62" s="25">
        <v>8</v>
      </c>
      <c r="F62" s="30">
        <v>73515</v>
      </c>
      <c r="G62" s="24" t="s">
        <v>15</v>
      </c>
      <c r="H62" s="24" t="s">
        <v>15</v>
      </c>
      <c r="I62" s="24" t="s">
        <v>15</v>
      </c>
      <c r="J62" s="24" t="s">
        <v>15</v>
      </c>
      <c r="K62" s="24" t="s">
        <v>15</v>
      </c>
      <c r="L62" s="24" t="s">
        <v>15</v>
      </c>
      <c r="M62" s="24" t="s">
        <v>15</v>
      </c>
      <c r="N62" s="24" t="s">
        <v>15</v>
      </c>
    </row>
    <row r="63" spans="1:14" ht="15.75" thickBot="1" x14ac:dyDescent="0.3">
      <c r="A63" s="346"/>
      <c r="B63" s="89">
        <v>2012</v>
      </c>
      <c r="C63" s="30">
        <v>63644</v>
      </c>
      <c r="D63" s="30">
        <v>14149</v>
      </c>
      <c r="E63" s="25">
        <v>7</v>
      </c>
      <c r="F63" s="30">
        <v>77800</v>
      </c>
      <c r="G63" s="24" t="s">
        <v>15</v>
      </c>
      <c r="H63" s="24" t="s">
        <v>15</v>
      </c>
      <c r="I63" s="24" t="s">
        <v>15</v>
      </c>
      <c r="J63" s="24" t="s">
        <v>15</v>
      </c>
      <c r="K63" s="24" t="s">
        <v>15</v>
      </c>
      <c r="L63" s="24" t="s">
        <v>15</v>
      </c>
      <c r="M63" s="24" t="s">
        <v>15</v>
      </c>
      <c r="N63" s="24" t="s">
        <v>15</v>
      </c>
    </row>
    <row r="64" spans="1:14" x14ac:dyDescent="0.25">
      <c r="A64" s="17" t="s">
        <v>344</v>
      </c>
    </row>
    <row r="65" spans="1:1" x14ac:dyDescent="0.25">
      <c r="A65" s="17" t="s">
        <v>24</v>
      </c>
    </row>
  </sheetData>
  <mergeCells count="26">
    <mergeCell ref="B6:B9"/>
    <mergeCell ref="C6:F6"/>
    <mergeCell ref="C7:F7"/>
    <mergeCell ref="G6:J6"/>
    <mergeCell ref="G7:J7"/>
    <mergeCell ref="A1:N1"/>
    <mergeCell ref="A2:N2"/>
    <mergeCell ref="A3:N3"/>
    <mergeCell ref="A4:N4"/>
    <mergeCell ref="A5:N5"/>
    <mergeCell ref="P4:P6"/>
    <mergeCell ref="A46:A51"/>
    <mergeCell ref="A52:A57"/>
    <mergeCell ref="A58:A63"/>
    <mergeCell ref="A10:A15"/>
    <mergeCell ref="A16:A21"/>
    <mergeCell ref="A22:A27"/>
    <mergeCell ref="A28:A33"/>
    <mergeCell ref="A34:A39"/>
    <mergeCell ref="A40:A45"/>
    <mergeCell ref="K6:N6"/>
    <mergeCell ref="K7:N7"/>
    <mergeCell ref="C9:F9"/>
    <mergeCell ref="G9:J9"/>
    <mergeCell ref="K9:N9"/>
    <mergeCell ref="A6:A9"/>
  </mergeCells>
  <hyperlinks>
    <hyperlink ref="P4:P6" location="TOC!A1" display="Back to Table of Contents"/>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I1" sqref="I1:J1048576"/>
    </sheetView>
  </sheetViews>
  <sheetFormatPr defaultRowHeight="15" x14ac:dyDescent="0.25"/>
  <sheetData>
    <row r="1" spans="1:10" x14ac:dyDescent="0.25">
      <c r="A1" s="304" t="s">
        <v>311</v>
      </c>
      <c r="B1" s="304"/>
      <c r="C1" s="304"/>
      <c r="D1" s="304"/>
      <c r="E1" s="304"/>
      <c r="F1" s="304"/>
      <c r="G1" s="304"/>
      <c r="H1" s="304"/>
    </row>
    <row r="2" spans="1:10" ht="21" customHeight="1" thickBot="1" x14ac:dyDescent="0.3">
      <c r="A2" s="305" t="s">
        <v>368</v>
      </c>
      <c r="B2" s="305"/>
      <c r="C2" s="305"/>
      <c r="D2" s="305"/>
      <c r="E2" s="305"/>
      <c r="F2" s="305"/>
      <c r="G2" s="305"/>
      <c r="H2" s="305"/>
    </row>
    <row r="3" spans="1:10" ht="15.75" thickBot="1" x14ac:dyDescent="0.3">
      <c r="A3" s="318" t="s">
        <v>369</v>
      </c>
      <c r="B3" s="319"/>
      <c r="C3" s="319"/>
      <c r="D3" s="319"/>
      <c r="E3" s="319"/>
      <c r="F3" s="319"/>
      <c r="G3" s="319"/>
      <c r="H3" s="356"/>
    </row>
    <row r="4" spans="1:10" ht="15.75" thickBot="1" x14ac:dyDescent="0.3">
      <c r="A4" s="321" t="s">
        <v>323</v>
      </c>
      <c r="B4" s="322"/>
      <c r="C4" s="322"/>
      <c r="D4" s="322"/>
      <c r="E4" s="322"/>
      <c r="F4" s="322"/>
      <c r="G4" s="322"/>
      <c r="H4" s="360"/>
      <c r="J4" s="217" t="s">
        <v>2199</v>
      </c>
    </row>
    <row r="5" spans="1:10" x14ac:dyDescent="0.25">
      <c r="A5" s="309" t="s">
        <v>350</v>
      </c>
      <c r="B5" s="92"/>
      <c r="C5" s="350" t="s">
        <v>371</v>
      </c>
      <c r="D5" s="351"/>
      <c r="E5" s="351"/>
      <c r="F5" s="351"/>
      <c r="G5" s="351"/>
      <c r="H5" s="352"/>
      <c r="J5" s="218"/>
    </row>
    <row r="6" spans="1:10" ht="15.75" thickBot="1" x14ac:dyDescent="0.3">
      <c r="A6" s="316"/>
      <c r="B6" s="69" t="s">
        <v>370</v>
      </c>
      <c r="C6" s="353"/>
      <c r="D6" s="354"/>
      <c r="E6" s="354"/>
      <c r="F6" s="354"/>
      <c r="G6" s="354"/>
      <c r="H6" s="355"/>
      <c r="J6" s="219"/>
    </row>
    <row r="7" spans="1:10" ht="34.5" thickBot="1" x14ac:dyDescent="0.3">
      <c r="A7" s="310"/>
      <c r="B7" s="89"/>
      <c r="C7" s="89" t="s">
        <v>372</v>
      </c>
      <c r="D7" s="70" t="s">
        <v>373</v>
      </c>
      <c r="E7" s="70" t="s">
        <v>374</v>
      </c>
      <c r="F7" s="70" t="s">
        <v>375</v>
      </c>
      <c r="G7" s="70" t="s">
        <v>307</v>
      </c>
      <c r="H7" s="70" t="s">
        <v>166</v>
      </c>
    </row>
    <row r="8" spans="1:10" ht="15.75" thickBot="1" x14ac:dyDescent="0.3">
      <c r="A8" s="324" t="s">
        <v>330</v>
      </c>
      <c r="B8" s="325"/>
      <c r="C8" s="325"/>
      <c r="D8" s="325"/>
      <c r="E8" s="325"/>
      <c r="F8" s="325"/>
      <c r="G8" s="325"/>
      <c r="H8" s="326"/>
    </row>
    <row r="9" spans="1:10" ht="15.75" thickBot="1" x14ac:dyDescent="0.3">
      <c r="A9" s="309" t="s">
        <v>376</v>
      </c>
      <c r="B9" s="89">
        <v>2007</v>
      </c>
      <c r="C9" s="25">
        <v>956</v>
      </c>
      <c r="D9" s="25">
        <v>5</v>
      </c>
      <c r="E9" s="25">
        <v>1</v>
      </c>
      <c r="F9" s="25">
        <v>0</v>
      </c>
      <c r="G9" s="25">
        <v>12</v>
      </c>
      <c r="H9" s="25">
        <v>974</v>
      </c>
    </row>
    <row r="10" spans="1:10" ht="15.75" thickBot="1" x14ac:dyDescent="0.3">
      <c r="A10" s="316"/>
      <c r="B10" s="89">
        <v>2008</v>
      </c>
      <c r="C10" s="30">
        <v>1023</v>
      </c>
      <c r="D10" s="25">
        <v>19</v>
      </c>
      <c r="E10" s="25">
        <v>0</v>
      </c>
      <c r="F10" s="25">
        <v>6</v>
      </c>
      <c r="G10" s="25">
        <v>51</v>
      </c>
      <c r="H10" s="30">
        <v>1099</v>
      </c>
    </row>
    <row r="11" spans="1:10" ht="15.75" thickBot="1" x14ac:dyDescent="0.3">
      <c r="A11" s="316"/>
      <c r="B11" s="89">
        <v>2009</v>
      </c>
      <c r="C11" s="30">
        <v>1078</v>
      </c>
      <c r="D11" s="25">
        <v>12</v>
      </c>
      <c r="E11" s="25">
        <v>0</v>
      </c>
      <c r="F11" s="25">
        <v>0</v>
      </c>
      <c r="G11" s="25">
        <v>53</v>
      </c>
      <c r="H11" s="30">
        <v>1143</v>
      </c>
    </row>
    <row r="12" spans="1:10" ht="15.75" thickBot="1" x14ac:dyDescent="0.3">
      <c r="A12" s="316"/>
      <c r="B12" s="89">
        <v>2010</v>
      </c>
      <c r="C12" s="30">
        <v>1442</v>
      </c>
      <c r="D12" s="25">
        <v>29</v>
      </c>
      <c r="E12" s="25">
        <v>0</v>
      </c>
      <c r="F12" s="25">
        <v>0</v>
      </c>
      <c r="G12" s="25">
        <v>4</v>
      </c>
      <c r="H12" s="30">
        <v>1475</v>
      </c>
    </row>
    <row r="13" spans="1:10" ht="15.75" thickBot="1" x14ac:dyDescent="0.3">
      <c r="A13" s="316"/>
      <c r="B13" s="89">
        <v>2011</v>
      </c>
      <c r="C13" s="30">
        <v>1160</v>
      </c>
      <c r="D13" s="25">
        <v>28</v>
      </c>
      <c r="E13" s="25">
        <v>0</v>
      </c>
      <c r="F13" s="25">
        <v>0</v>
      </c>
      <c r="G13" s="25">
        <v>5</v>
      </c>
      <c r="H13" s="30">
        <v>1193</v>
      </c>
    </row>
    <row r="14" spans="1:10" ht="15.75" thickBot="1" x14ac:dyDescent="0.3">
      <c r="A14" s="310"/>
      <c r="B14" s="89">
        <v>2012</v>
      </c>
      <c r="C14" s="30">
        <v>1109</v>
      </c>
      <c r="D14" s="25">
        <v>25</v>
      </c>
      <c r="E14" s="25">
        <v>0</v>
      </c>
      <c r="F14" s="25">
        <v>0</v>
      </c>
      <c r="G14" s="25">
        <v>0</v>
      </c>
      <c r="H14" s="30">
        <v>1134</v>
      </c>
    </row>
    <row r="15" spans="1:10" ht="15.75" thickBot="1" x14ac:dyDescent="0.3">
      <c r="A15" s="309" t="s">
        <v>363</v>
      </c>
      <c r="B15" s="89">
        <v>2007</v>
      </c>
      <c r="C15" s="25">
        <v>823</v>
      </c>
      <c r="D15" s="25">
        <v>58</v>
      </c>
      <c r="E15" s="25">
        <v>15</v>
      </c>
      <c r="F15" s="25">
        <v>0</v>
      </c>
      <c r="G15" s="25">
        <v>9</v>
      </c>
      <c r="H15" s="25">
        <v>905</v>
      </c>
    </row>
    <row r="16" spans="1:10" ht="15.75" thickBot="1" x14ac:dyDescent="0.3">
      <c r="A16" s="316"/>
      <c r="B16" s="89">
        <v>2008</v>
      </c>
      <c r="C16" s="25">
        <v>787</v>
      </c>
      <c r="D16" s="25">
        <v>115</v>
      </c>
      <c r="E16" s="25">
        <v>1</v>
      </c>
      <c r="F16" s="25">
        <v>0</v>
      </c>
      <c r="G16" s="25">
        <v>24</v>
      </c>
      <c r="H16" s="25">
        <v>927</v>
      </c>
    </row>
    <row r="17" spans="1:8" ht="15.75" thickBot="1" x14ac:dyDescent="0.3">
      <c r="A17" s="316"/>
      <c r="B17" s="89">
        <v>2009</v>
      </c>
      <c r="C17" s="25">
        <v>869</v>
      </c>
      <c r="D17" s="25">
        <v>163</v>
      </c>
      <c r="E17" s="25">
        <v>0</v>
      </c>
      <c r="F17" s="25">
        <v>0</v>
      </c>
      <c r="G17" s="25">
        <v>20</v>
      </c>
      <c r="H17" s="30">
        <v>1052</v>
      </c>
    </row>
    <row r="18" spans="1:8" ht="15.75" thickBot="1" x14ac:dyDescent="0.3">
      <c r="A18" s="316"/>
      <c r="B18" s="89">
        <v>2010</v>
      </c>
      <c r="C18" s="25">
        <v>898</v>
      </c>
      <c r="D18" s="25">
        <v>280</v>
      </c>
      <c r="E18" s="25">
        <v>0</v>
      </c>
      <c r="F18" s="25">
        <v>0</v>
      </c>
      <c r="G18" s="25">
        <v>0</v>
      </c>
      <c r="H18" s="30">
        <v>1178</v>
      </c>
    </row>
    <row r="19" spans="1:8" ht="15.75" thickBot="1" x14ac:dyDescent="0.3">
      <c r="A19" s="316"/>
      <c r="B19" s="89">
        <v>2011</v>
      </c>
      <c r="C19" s="25">
        <v>927</v>
      </c>
      <c r="D19" s="25">
        <v>366</v>
      </c>
      <c r="E19" s="25">
        <v>2</v>
      </c>
      <c r="F19" s="25">
        <v>0</v>
      </c>
      <c r="G19" s="25">
        <v>0</v>
      </c>
      <c r="H19" s="30">
        <v>1295</v>
      </c>
    </row>
    <row r="20" spans="1:8" ht="15.75" thickBot="1" x14ac:dyDescent="0.3">
      <c r="A20" s="310"/>
      <c r="B20" s="89">
        <v>2012</v>
      </c>
      <c r="C20" s="25">
        <v>791</v>
      </c>
      <c r="D20" s="25">
        <v>349</v>
      </c>
      <c r="E20" s="25">
        <v>0</v>
      </c>
      <c r="F20" s="25">
        <v>0</v>
      </c>
      <c r="G20" s="25">
        <v>0</v>
      </c>
      <c r="H20" s="30">
        <v>1140</v>
      </c>
    </row>
    <row r="21" spans="1:8" ht="15.75" thickBot="1" x14ac:dyDescent="0.3">
      <c r="A21" s="309" t="s">
        <v>364</v>
      </c>
      <c r="B21" s="89">
        <v>2007</v>
      </c>
      <c r="C21" s="30">
        <v>1564</v>
      </c>
      <c r="D21" s="30">
        <v>1336</v>
      </c>
      <c r="E21" s="25">
        <v>69</v>
      </c>
      <c r="F21" s="25">
        <v>42</v>
      </c>
      <c r="G21" s="25">
        <v>29</v>
      </c>
      <c r="H21" s="30">
        <v>3040</v>
      </c>
    </row>
    <row r="22" spans="1:8" ht="15.75" thickBot="1" x14ac:dyDescent="0.3">
      <c r="A22" s="316"/>
      <c r="B22" s="89">
        <v>2008</v>
      </c>
      <c r="C22" s="30">
        <v>1357</v>
      </c>
      <c r="D22" s="30">
        <v>2115</v>
      </c>
      <c r="E22" s="25">
        <v>3</v>
      </c>
      <c r="F22" s="25">
        <v>19</v>
      </c>
      <c r="G22" s="25">
        <v>31</v>
      </c>
      <c r="H22" s="30">
        <v>3525</v>
      </c>
    </row>
    <row r="23" spans="1:8" ht="15.75" thickBot="1" x14ac:dyDescent="0.3">
      <c r="A23" s="316"/>
      <c r="B23" s="89">
        <v>2009</v>
      </c>
      <c r="C23" s="30">
        <v>1198</v>
      </c>
      <c r="D23" s="30">
        <v>2459</v>
      </c>
      <c r="E23" s="93">
        <v>4</v>
      </c>
      <c r="F23" s="25">
        <v>3</v>
      </c>
      <c r="G23" s="25">
        <v>15</v>
      </c>
      <c r="H23" s="30">
        <v>3679</v>
      </c>
    </row>
    <row r="24" spans="1:8" ht="15.75" thickBot="1" x14ac:dyDescent="0.3">
      <c r="A24" s="316"/>
      <c r="B24" s="89">
        <v>2010</v>
      </c>
      <c r="C24" s="30">
        <v>1182</v>
      </c>
      <c r="D24" s="30">
        <v>3032</v>
      </c>
      <c r="E24" s="25">
        <v>0</v>
      </c>
      <c r="F24" s="25">
        <v>1</v>
      </c>
      <c r="G24" s="25">
        <v>0</v>
      </c>
      <c r="H24" s="30">
        <v>4215</v>
      </c>
    </row>
    <row r="25" spans="1:8" ht="15.75" thickBot="1" x14ac:dyDescent="0.3">
      <c r="A25" s="316"/>
      <c r="B25" s="89">
        <v>2011</v>
      </c>
      <c r="C25" s="30">
        <v>1194</v>
      </c>
      <c r="D25" s="30">
        <v>3148</v>
      </c>
      <c r="E25" s="25">
        <v>2</v>
      </c>
      <c r="F25" s="25">
        <v>0</v>
      </c>
      <c r="G25" s="25">
        <v>0</v>
      </c>
      <c r="H25" s="30">
        <v>4344</v>
      </c>
    </row>
    <row r="26" spans="1:8" ht="15.75" thickBot="1" x14ac:dyDescent="0.3">
      <c r="A26" s="310"/>
      <c r="B26" s="89">
        <v>2012</v>
      </c>
      <c r="C26" s="30">
        <v>1174</v>
      </c>
      <c r="D26" s="30">
        <v>3107</v>
      </c>
      <c r="E26" s="25">
        <v>10</v>
      </c>
      <c r="F26" s="25">
        <v>2</v>
      </c>
      <c r="G26" s="25">
        <v>0</v>
      </c>
      <c r="H26" s="30">
        <v>4293</v>
      </c>
    </row>
    <row r="27" spans="1:8" ht="15.75" thickBot="1" x14ac:dyDescent="0.3">
      <c r="A27" s="309" t="s">
        <v>365</v>
      </c>
      <c r="B27" s="89">
        <v>2007</v>
      </c>
      <c r="C27" s="30">
        <v>1728</v>
      </c>
      <c r="D27" s="30">
        <v>3641</v>
      </c>
      <c r="E27" s="30">
        <v>5226</v>
      </c>
      <c r="F27" s="30">
        <v>2823</v>
      </c>
      <c r="G27" s="25">
        <v>137</v>
      </c>
      <c r="H27" s="30">
        <v>13555</v>
      </c>
    </row>
    <row r="28" spans="1:8" ht="15.75" thickBot="1" x14ac:dyDescent="0.3">
      <c r="A28" s="316"/>
      <c r="B28" s="89">
        <v>2008</v>
      </c>
      <c r="C28" s="30">
        <v>1994</v>
      </c>
      <c r="D28" s="26">
        <v>4981</v>
      </c>
      <c r="E28" s="26">
        <v>5161</v>
      </c>
      <c r="F28" s="26">
        <v>3294</v>
      </c>
      <c r="G28" s="24">
        <v>80</v>
      </c>
      <c r="H28" s="30">
        <v>15510</v>
      </c>
    </row>
    <row r="29" spans="1:8" ht="15.75" thickBot="1" x14ac:dyDescent="0.3">
      <c r="A29" s="316"/>
      <c r="B29" s="89">
        <v>2009</v>
      </c>
      <c r="C29" s="25">
        <v>620</v>
      </c>
      <c r="D29" s="26">
        <v>5840</v>
      </c>
      <c r="E29" s="26">
        <v>4923</v>
      </c>
      <c r="F29" s="26">
        <v>3574</v>
      </c>
      <c r="G29" s="24">
        <v>59</v>
      </c>
      <c r="H29" s="30">
        <v>15016</v>
      </c>
    </row>
    <row r="30" spans="1:8" ht="15.75" thickBot="1" x14ac:dyDescent="0.3">
      <c r="A30" s="316"/>
      <c r="B30" s="89">
        <v>2010</v>
      </c>
      <c r="C30" s="25">
        <v>542</v>
      </c>
      <c r="D30" s="26">
        <v>7280</v>
      </c>
      <c r="E30" s="26">
        <v>4459</v>
      </c>
      <c r="F30" s="26">
        <v>3987</v>
      </c>
      <c r="G30" s="24">
        <v>0</v>
      </c>
      <c r="H30" s="30">
        <v>16268</v>
      </c>
    </row>
    <row r="31" spans="1:8" ht="15.75" thickBot="1" x14ac:dyDescent="0.3">
      <c r="A31" s="316"/>
      <c r="B31" s="89">
        <v>2011</v>
      </c>
      <c r="C31" s="25">
        <v>492</v>
      </c>
      <c r="D31" s="26">
        <v>7365</v>
      </c>
      <c r="E31" s="26">
        <v>4346</v>
      </c>
      <c r="F31" s="26">
        <v>4096</v>
      </c>
      <c r="G31" s="24">
        <v>1</v>
      </c>
      <c r="H31" s="30">
        <v>16300</v>
      </c>
    </row>
    <row r="32" spans="1:8" ht="15.75" thickBot="1" x14ac:dyDescent="0.3">
      <c r="A32" s="310"/>
      <c r="B32" s="89">
        <v>2012</v>
      </c>
      <c r="C32" s="25">
        <v>390</v>
      </c>
      <c r="D32" s="30">
        <v>7187</v>
      </c>
      <c r="E32" s="30">
        <v>3983</v>
      </c>
      <c r="F32" s="30">
        <v>4086</v>
      </c>
      <c r="G32" s="25">
        <v>2</v>
      </c>
      <c r="H32" s="30">
        <v>15648</v>
      </c>
    </row>
    <row r="33" spans="1:8" ht="15.75" thickBot="1" x14ac:dyDescent="0.3">
      <c r="A33" s="316" t="s">
        <v>166</v>
      </c>
      <c r="B33" s="89">
        <v>2007</v>
      </c>
      <c r="C33" s="30">
        <v>5071</v>
      </c>
      <c r="D33" s="30">
        <v>5040</v>
      </c>
      <c r="E33" s="30">
        <v>5311</v>
      </c>
      <c r="F33" s="30">
        <v>2865</v>
      </c>
      <c r="G33" s="25">
        <v>187</v>
      </c>
      <c r="H33" s="30">
        <v>18474</v>
      </c>
    </row>
    <row r="34" spans="1:8" ht="15.75" thickBot="1" x14ac:dyDescent="0.3">
      <c r="A34" s="316"/>
      <c r="B34" s="89">
        <v>2008</v>
      </c>
      <c r="C34" s="30">
        <v>5161</v>
      </c>
      <c r="D34" s="26">
        <v>7230</v>
      </c>
      <c r="E34" s="26">
        <v>5165</v>
      </c>
      <c r="F34" s="26">
        <v>3319</v>
      </c>
      <c r="G34" s="24">
        <v>186</v>
      </c>
      <c r="H34" s="30">
        <v>21061</v>
      </c>
    </row>
    <row r="35" spans="1:8" ht="15.75" thickBot="1" x14ac:dyDescent="0.3">
      <c r="A35" s="316"/>
      <c r="B35" s="89">
        <v>2009</v>
      </c>
      <c r="C35" s="30">
        <v>3765</v>
      </c>
      <c r="D35" s="26">
        <v>8474</v>
      </c>
      <c r="E35" s="26">
        <v>4927</v>
      </c>
      <c r="F35" s="26">
        <v>3577</v>
      </c>
      <c r="G35" s="24">
        <v>147</v>
      </c>
      <c r="H35" s="30">
        <v>20890</v>
      </c>
    </row>
    <row r="36" spans="1:8" ht="15.75" thickBot="1" x14ac:dyDescent="0.3">
      <c r="A36" s="316"/>
      <c r="B36" s="89">
        <v>2010</v>
      </c>
      <c r="C36" s="30">
        <v>4064</v>
      </c>
      <c r="D36" s="26">
        <v>10621</v>
      </c>
      <c r="E36" s="26">
        <v>4459</v>
      </c>
      <c r="F36" s="26">
        <v>3988</v>
      </c>
      <c r="G36" s="24">
        <v>4</v>
      </c>
      <c r="H36" s="30">
        <v>23136</v>
      </c>
    </row>
    <row r="37" spans="1:8" ht="15.75" thickBot="1" x14ac:dyDescent="0.3">
      <c r="A37" s="316"/>
      <c r="B37" s="89">
        <v>2011</v>
      </c>
      <c r="C37" s="30">
        <v>3773</v>
      </c>
      <c r="D37" s="26">
        <v>10907</v>
      </c>
      <c r="E37" s="26">
        <v>4350</v>
      </c>
      <c r="F37" s="26">
        <v>4096</v>
      </c>
      <c r="G37" s="24">
        <v>6</v>
      </c>
      <c r="H37" s="30">
        <v>23132</v>
      </c>
    </row>
    <row r="38" spans="1:8" ht="15.75" thickBot="1" x14ac:dyDescent="0.3">
      <c r="A38" s="310"/>
      <c r="B38" s="89">
        <v>2012</v>
      </c>
      <c r="C38" s="30">
        <v>3464</v>
      </c>
      <c r="D38" s="30">
        <v>10668</v>
      </c>
      <c r="E38" s="30">
        <v>3993</v>
      </c>
      <c r="F38" s="30">
        <v>4088</v>
      </c>
      <c r="G38" s="25">
        <v>2</v>
      </c>
      <c r="H38" s="30">
        <v>22215</v>
      </c>
    </row>
    <row r="39" spans="1:8" ht="15.75" thickBot="1" x14ac:dyDescent="0.3">
      <c r="A39" s="324" t="s">
        <v>377</v>
      </c>
      <c r="B39" s="325"/>
      <c r="C39" s="325"/>
      <c r="D39" s="325"/>
      <c r="E39" s="325"/>
      <c r="F39" s="325"/>
      <c r="G39" s="325"/>
      <c r="H39" s="326"/>
    </row>
    <row r="40" spans="1:8" ht="15.75" thickBot="1" x14ac:dyDescent="0.3">
      <c r="A40" s="309" t="s">
        <v>376</v>
      </c>
      <c r="B40" s="89">
        <v>2007</v>
      </c>
      <c r="C40" s="33">
        <v>5.1999999999999998E-2</v>
      </c>
      <c r="D40" s="33">
        <v>0</v>
      </c>
      <c r="E40" s="33">
        <v>0</v>
      </c>
      <c r="F40" s="33">
        <v>0</v>
      </c>
      <c r="G40" s="33">
        <v>1E-3</v>
      </c>
      <c r="H40" s="33">
        <v>5.2999999999999999E-2</v>
      </c>
    </row>
    <row r="41" spans="1:8" ht="15.75" thickBot="1" x14ac:dyDescent="0.3">
      <c r="A41" s="316"/>
      <c r="B41" s="89">
        <v>2008</v>
      </c>
      <c r="C41" s="33">
        <v>4.9000000000000002E-2</v>
      </c>
      <c r="D41" s="33">
        <v>1E-3</v>
      </c>
      <c r="E41" s="33">
        <v>0</v>
      </c>
      <c r="F41" s="33">
        <v>0</v>
      </c>
      <c r="G41" s="33">
        <v>2E-3</v>
      </c>
      <c r="H41" s="33">
        <v>5.1999999999999998E-2</v>
      </c>
    </row>
    <row r="42" spans="1:8" ht="15.75" thickBot="1" x14ac:dyDescent="0.3">
      <c r="A42" s="316"/>
      <c r="B42" s="89">
        <v>2009</v>
      </c>
      <c r="C42" s="33">
        <v>5.1999999999999998E-2</v>
      </c>
      <c r="D42" s="33">
        <v>1E-3</v>
      </c>
      <c r="E42" s="33">
        <v>0</v>
      </c>
      <c r="F42" s="33">
        <v>0</v>
      </c>
      <c r="G42" s="33">
        <v>3.0000000000000001E-3</v>
      </c>
      <c r="H42" s="33">
        <v>5.5E-2</v>
      </c>
    </row>
    <row r="43" spans="1:8" ht="15.75" thickBot="1" x14ac:dyDescent="0.3">
      <c r="A43" s="316"/>
      <c r="B43" s="89">
        <v>2010</v>
      </c>
      <c r="C43" s="33">
        <v>6.2E-2</v>
      </c>
      <c r="D43" s="33">
        <v>1E-3</v>
      </c>
      <c r="E43" s="33">
        <v>0</v>
      </c>
      <c r="F43" s="33">
        <v>0</v>
      </c>
      <c r="G43" s="33">
        <v>0</v>
      </c>
      <c r="H43" s="33">
        <v>6.4000000000000001E-2</v>
      </c>
    </row>
    <row r="44" spans="1:8" ht="15.75" thickBot="1" x14ac:dyDescent="0.3">
      <c r="A44" s="316"/>
      <c r="B44" s="89">
        <v>2011</v>
      </c>
      <c r="C44" s="33">
        <v>0.05</v>
      </c>
      <c r="D44" s="33">
        <v>1E-3</v>
      </c>
      <c r="E44" s="33">
        <v>0</v>
      </c>
      <c r="F44" s="33">
        <v>0</v>
      </c>
      <c r="G44" s="33">
        <v>0</v>
      </c>
      <c r="H44" s="33">
        <v>5.1999999999999998E-2</v>
      </c>
    </row>
    <row r="45" spans="1:8" ht="15.75" thickBot="1" x14ac:dyDescent="0.3">
      <c r="A45" s="310"/>
      <c r="B45" s="89">
        <v>2012</v>
      </c>
      <c r="C45" s="33">
        <v>0.05</v>
      </c>
      <c r="D45" s="33">
        <v>1E-3</v>
      </c>
      <c r="E45" s="33">
        <v>0</v>
      </c>
      <c r="F45" s="33">
        <v>0</v>
      </c>
      <c r="G45" s="33">
        <v>0</v>
      </c>
      <c r="H45" s="33">
        <v>5.0999999999999997E-2</v>
      </c>
    </row>
    <row r="46" spans="1:8" ht="15.75" thickBot="1" x14ac:dyDescent="0.3">
      <c r="A46" s="309" t="s">
        <v>363</v>
      </c>
      <c r="B46" s="89">
        <v>2007</v>
      </c>
      <c r="C46" s="33">
        <v>4.4999999999999998E-2</v>
      </c>
      <c r="D46" s="33">
        <v>3.0000000000000001E-3</v>
      </c>
      <c r="E46" s="33">
        <v>1E-3</v>
      </c>
      <c r="F46" s="33">
        <v>0</v>
      </c>
      <c r="G46" s="33">
        <v>0</v>
      </c>
      <c r="H46" s="33">
        <v>4.9000000000000002E-2</v>
      </c>
    </row>
    <row r="47" spans="1:8" ht="15.75" thickBot="1" x14ac:dyDescent="0.3">
      <c r="A47" s="316"/>
      <c r="B47" s="89">
        <v>2008</v>
      </c>
      <c r="C47" s="33">
        <v>3.6999999999999998E-2</v>
      </c>
      <c r="D47" s="33">
        <v>5.0000000000000001E-3</v>
      </c>
      <c r="E47" s="33">
        <v>0</v>
      </c>
      <c r="F47" s="33">
        <v>0</v>
      </c>
      <c r="G47" s="33">
        <v>1E-3</v>
      </c>
      <c r="H47" s="33">
        <v>4.3999999999999997E-2</v>
      </c>
    </row>
    <row r="48" spans="1:8" ht="15.75" thickBot="1" x14ac:dyDescent="0.3">
      <c r="A48" s="316"/>
      <c r="B48" s="89">
        <v>2009</v>
      </c>
      <c r="C48" s="33">
        <v>4.2000000000000003E-2</v>
      </c>
      <c r="D48" s="33">
        <v>8.0000000000000002E-3</v>
      </c>
      <c r="E48" s="33">
        <v>0</v>
      </c>
      <c r="F48" s="33">
        <v>0</v>
      </c>
      <c r="G48" s="33">
        <v>1E-3</v>
      </c>
      <c r="H48" s="33">
        <v>0.05</v>
      </c>
    </row>
    <row r="49" spans="1:8" ht="15.75" thickBot="1" x14ac:dyDescent="0.3">
      <c r="A49" s="316"/>
      <c r="B49" s="89">
        <v>2010</v>
      </c>
      <c r="C49" s="33">
        <v>3.9E-2</v>
      </c>
      <c r="D49" s="33">
        <v>1.2E-2</v>
      </c>
      <c r="E49" s="33">
        <v>0</v>
      </c>
      <c r="F49" s="33">
        <v>0</v>
      </c>
      <c r="G49" s="33">
        <v>0</v>
      </c>
      <c r="H49" s="33">
        <v>5.0999999999999997E-2</v>
      </c>
    </row>
    <row r="50" spans="1:8" ht="15.75" thickBot="1" x14ac:dyDescent="0.3">
      <c r="A50" s="316"/>
      <c r="B50" s="89">
        <v>2011</v>
      </c>
      <c r="C50" s="33">
        <v>0.04</v>
      </c>
      <c r="D50" s="33">
        <v>1.6E-2</v>
      </c>
      <c r="E50" s="33">
        <v>0</v>
      </c>
      <c r="F50" s="33">
        <v>0</v>
      </c>
      <c r="G50" s="33">
        <v>0</v>
      </c>
      <c r="H50" s="33">
        <v>5.6000000000000001E-2</v>
      </c>
    </row>
    <row r="51" spans="1:8" ht="15.75" thickBot="1" x14ac:dyDescent="0.3">
      <c r="A51" s="310"/>
      <c r="B51" s="89">
        <v>2012</v>
      </c>
      <c r="C51" s="33">
        <v>3.5999999999999997E-2</v>
      </c>
      <c r="D51" s="33">
        <v>1.6E-2</v>
      </c>
      <c r="E51" s="33">
        <v>0</v>
      </c>
      <c r="F51" s="33">
        <v>0</v>
      </c>
      <c r="G51" s="33">
        <v>0</v>
      </c>
      <c r="H51" s="33">
        <v>5.0999999999999997E-2</v>
      </c>
    </row>
    <row r="52" spans="1:8" ht="15.75" thickBot="1" x14ac:dyDescent="0.3">
      <c r="A52" s="309" t="s">
        <v>364</v>
      </c>
      <c r="B52" s="89">
        <v>2007</v>
      </c>
      <c r="C52" s="33">
        <v>8.5000000000000006E-2</v>
      </c>
      <c r="D52" s="33">
        <v>7.1999999999999995E-2</v>
      </c>
      <c r="E52" s="33">
        <v>4.0000000000000001E-3</v>
      </c>
      <c r="F52" s="33">
        <v>2E-3</v>
      </c>
      <c r="G52" s="33">
        <v>2E-3</v>
      </c>
      <c r="H52" s="33">
        <v>0.16500000000000001</v>
      </c>
    </row>
    <row r="53" spans="1:8" ht="15.75" thickBot="1" x14ac:dyDescent="0.3">
      <c r="A53" s="316"/>
      <c r="B53" s="89">
        <v>2008</v>
      </c>
      <c r="C53" s="33">
        <v>6.4000000000000001E-2</v>
      </c>
      <c r="D53" s="33">
        <v>0.1</v>
      </c>
      <c r="E53" s="33">
        <v>0</v>
      </c>
      <c r="F53" s="33">
        <v>1E-3</v>
      </c>
      <c r="G53" s="33">
        <v>1E-3</v>
      </c>
      <c r="H53" s="33">
        <v>0.16700000000000001</v>
      </c>
    </row>
    <row r="54" spans="1:8" ht="15.75" thickBot="1" x14ac:dyDescent="0.3">
      <c r="A54" s="316"/>
      <c r="B54" s="89">
        <v>2009</v>
      </c>
      <c r="C54" s="33">
        <v>5.7000000000000002E-2</v>
      </c>
      <c r="D54" s="33">
        <v>0.11799999999999999</v>
      </c>
      <c r="E54" s="33">
        <v>0</v>
      </c>
      <c r="F54" s="33">
        <v>0</v>
      </c>
      <c r="G54" s="33">
        <v>1E-3</v>
      </c>
      <c r="H54" s="33">
        <v>0.17599999999999999</v>
      </c>
    </row>
    <row r="55" spans="1:8" ht="15.75" thickBot="1" x14ac:dyDescent="0.3">
      <c r="A55" s="316"/>
      <c r="B55" s="89">
        <v>2010</v>
      </c>
      <c r="C55" s="33">
        <v>5.0999999999999997E-2</v>
      </c>
      <c r="D55" s="33">
        <v>0.13100000000000001</v>
      </c>
      <c r="E55" s="33">
        <v>0</v>
      </c>
      <c r="F55" s="33">
        <v>0</v>
      </c>
      <c r="G55" s="33">
        <v>0</v>
      </c>
      <c r="H55" s="33">
        <v>0.182</v>
      </c>
    </row>
    <row r="56" spans="1:8" ht="15.75" thickBot="1" x14ac:dyDescent="0.3">
      <c r="A56" s="316"/>
      <c r="B56" s="89">
        <v>2011</v>
      </c>
      <c r="C56" s="33">
        <v>5.1999999999999998E-2</v>
      </c>
      <c r="D56" s="33">
        <v>0.13600000000000001</v>
      </c>
      <c r="E56" s="33">
        <v>0</v>
      </c>
      <c r="F56" s="33">
        <v>0</v>
      </c>
      <c r="G56" s="33">
        <v>0</v>
      </c>
      <c r="H56" s="33">
        <v>0.188</v>
      </c>
    </row>
    <row r="57" spans="1:8" ht="15.75" thickBot="1" x14ac:dyDescent="0.3">
      <c r="A57" s="310"/>
      <c r="B57" s="89">
        <v>2012</v>
      </c>
      <c r="C57" s="33">
        <v>5.2999999999999999E-2</v>
      </c>
      <c r="D57" s="33">
        <v>0.14000000000000001</v>
      </c>
      <c r="E57" s="33">
        <v>0</v>
      </c>
      <c r="F57" s="33">
        <v>0</v>
      </c>
      <c r="G57" s="33">
        <v>0</v>
      </c>
      <c r="H57" s="33">
        <v>0.193</v>
      </c>
    </row>
    <row r="58" spans="1:8" ht="15.75" thickBot="1" x14ac:dyDescent="0.3">
      <c r="A58" s="309" t="s">
        <v>365</v>
      </c>
      <c r="B58" s="89">
        <v>2007</v>
      </c>
      <c r="C58" s="33">
        <v>9.4E-2</v>
      </c>
      <c r="D58" s="33">
        <v>0.19700000000000001</v>
      </c>
      <c r="E58" s="33">
        <v>0.28299999999999997</v>
      </c>
      <c r="F58" s="33">
        <v>0.153</v>
      </c>
      <c r="G58" s="33">
        <v>7.0000000000000001E-3</v>
      </c>
      <c r="H58" s="33">
        <v>0.73399999999999999</v>
      </c>
    </row>
    <row r="59" spans="1:8" ht="15.75" thickBot="1" x14ac:dyDescent="0.3">
      <c r="A59" s="316"/>
      <c r="B59" s="89">
        <v>2008</v>
      </c>
      <c r="C59" s="33">
        <v>9.5000000000000001E-2</v>
      </c>
      <c r="D59" s="33">
        <v>0.23699999999999999</v>
      </c>
      <c r="E59" s="33">
        <v>0.245</v>
      </c>
      <c r="F59" s="33">
        <v>0.156</v>
      </c>
      <c r="G59" s="33">
        <v>4.0000000000000001E-3</v>
      </c>
      <c r="H59" s="33">
        <v>0.73599999999999999</v>
      </c>
    </row>
    <row r="60" spans="1:8" ht="15.75" thickBot="1" x14ac:dyDescent="0.3">
      <c r="A60" s="316"/>
      <c r="B60" s="89">
        <v>2009</v>
      </c>
      <c r="C60" s="33">
        <v>0.03</v>
      </c>
      <c r="D60" s="33">
        <v>0.28000000000000003</v>
      </c>
      <c r="E60" s="33">
        <v>0.23599999999999999</v>
      </c>
      <c r="F60" s="33">
        <v>0.17100000000000001</v>
      </c>
      <c r="G60" s="33">
        <v>3.0000000000000001E-3</v>
      </c>
      <c r="H60" s="33">
        <v>0.71899999999999997</v>
      </c>
    </row>
    <row r="61" spans="1:8" ht="15.75" thickBot="1" x14ac:dyDescent="0.3">
      <c r="A61" s="316"/>
      <c r="B61" s="89">
        <v>2010</v>
      </c>
      <c r="C61" s="33">
        <v>2.3E-2</v>
      </c>
      <c r="D61" s="33">
        <v>0.315</v>
      </c>
      <c r="E61" s="33">
        <v>0.193</v>
      </c>
      <c r="F61" s="33">
        <v>0.17199999999999999</v>
      </c>
      <c r="G61" s="33">
        <v>0</v>
      </c>
      <c r="H61" s="33">
        <v>0.70299999999999996</v>
      </c>
    </row>
    <row r="62" spans="1:8" ht="15.75" thickBot="1" x14ac:dyDescent="0.3">
      <c r="A62" s="316"/>
      <c r="B62" s="89">
        <v>2011</v>
      </c>
      <c r="C62" s="33">
        <v>2.1000000000000001E-2</v>
      </c>
      <c r="D62" s="33">
        <v>0.318</v>
      </c>
      <c r="E62" s="33">
        <v>0.188</v>
      </c>
      <c r="F62" s="33">
        <v>0.17699999999999999</v>
      </c>
      <c r="G62" s="33">
        <v>0</v>
      </c>
      <c r="H62" s="33">
        <v>0.70499999999999996</v>
      </c>
    </row>
    <row r="63" spans="1:8" ht="15.75" thickBot="1" x14ac:dyDescent="0.3">
      <c r="A63" s="310"/>
      <c r="B63" s="89">
        <v>2012</v>
      </c>
      <c r="C63" s="33">
        <v>1.7999999999999999E-2</v>
      </c>
      <c r="D63" s="33">
        <v>0.32400000000000001</v>
      </c>
      <c r="E63" s="33">
        <v>0.17899999999999999</v>
      </c>
      <c r="F63" s="33">
        <v>0.184</v>
      </c>
      <c r="G63" s="33">
        <v>0</v>
      </c>
      <c r="H63" s="33">
        <v>0.70399999999999996</v>
      </c>
    </row>
    <row r="64" spans="1:8" ht="15.75" thickBot="1" x14ac:dyDescent="0.3">
      <c r="A64" s="309" t="s">
        <v>166</v>
      </c>
      <c r="B64" s="89">
        <v>2007</v>
      </c>
      <c r="C64" s="33">
        <v>0.27400000000000002</v>
      </c>
      <c r="D64" s="33">
        <v>0.27300000000000002</v>
      </c>
      <c r="E64" s="33">
        <v>0.28699999999999998</v>
      </c>
      <c r="F64" s="33">
        <v>0.155</v>
      </c>
      <c r="G64" s="33">
        <v>0.01</v>
      </c>
      <c r="H64" s="33">
        <v>1</v>
      </c>
    </row>
    <row r="65" spans="1:8" ht="15.75" thickBot="1" x14ac:dyDescent="0.3">
      <c r="A65" s="316"/>
      <c r="B65" s="89">
        <v>2008</v>
      </c>
      <c r="C65" s="33">
        <v>0.245</v>
      </c>
      <c r="D65" s="33">
        <v>0.34300000000000003</v>
      </c>
      <c r="E65" s="33">
        <v>0.245</v>
      </c>
      <c r="F65" s="33">
        <v>0.158</v>
      </c>
      <c r="G65" s="33">
        <v>8.9999999999999993E-3</v>
      </c>
      <c r="H65" s="33">
        <v>1</v>
      </c>
    </row>
    <row r="66" spans="1:8" ht="15.75" thickBot="1" x14ac:dyDescent="0.3">
      <c r="A66" s="316"/>
      <c r="B66" s="89">
        <v>2009</v>
      </c>
      <c r="C66" s="33">
        <v>0.18</v>
      </c>
      <c r="D66" s="33">
        <v>0.40600000000000003</v>
      </c>
      <c r="E66" s="33">
        <v>0.23599999999999999</v>
      </c>
      <c r="F66" s="33">
        <v>0.17100000000000001</v>
      </c>
      <c r="G66" s="33">
        <v>7.0000000000000001E-3</v>
      </c>
      <c r="H66" s="33">
        <v>1</v>
      </c>
    </row>
    <row r="67" spans="1:8" ht="15.75" thickBot="1" x14ac:dyDescent="0.3">
      <c r="A67" s="316"/>
      <c r="B67" s="89">
        <v>2010</v>
      </c>
      <c r="C67" s="33">
        <v>0.17599999999999999</v>
      </c>
      <c r="D67" s="33">
        <v>0.45900000000000002</v>
      </c>
      <c r="E67" s="33">
        <v>0.193</v>
      </c>
      <c r="F67" s="33">
        <v>0.17199999999999999</v>
      </c>
      <c r="G67" s="33">
        <v>0</v>
      </c>
      <c r="H67" s="33">
        <v>1</v>
      </c>
    </row>
    <row r="68" spans="1:8" ht="15.75" thickBot="1" x14ac:dyDescent="0.3">
      <c r="A68" s="316"/>
      <c r="B68" s="89">
        <v>2011</v>
      </c>
      <c r="C68" s="33">
        <v>0.16300000000000001</v>
      </c>
      <c r="D68" s="33">
        <v>0.47199999999999998</v>
      </c>
      <c r="E68" s="33">
        <v>0.188</v>
      </c>
      <c r="F68" s="33">
        <v>0.17699999999999999</v>
      </c>
      <c r="G68" s="33">
        <v>0</v>
      </c>
      <c r="H68" s="33">
        <v>1</v>
      </c>
    </row>
    <row r="69" spans="1:8" ht="15.75" thickBot="1" x14ac:dyDescent="0.3">
      <c r="A69" s="310"/>
      <c r="B69" s="89">
        <v>2012</v>
      </c>
      <c r="C69" s="33">
        <v>0.156</v>
      </c>
      <c r="D69" s="33">
        <v>0.48</v>
      </c>
      <c r="E69" s="33">
        <v>0.18</v>
      </c>
      <c r="F69" s="33">
        <v>0.184</v>
      </c>
      <c r="G69" s="33">
        <v>0</v>
      </c>
      <c r="H69" s="33">
        <v>1</v>
      </c>
    </row>
    <row r="70" spans="1:8" x14ac:dyDescent="0.25">
      <c r="A70" s="17" t="s">
        <v>378</v>
      </c>
    </row>
  </sheetData>
  <mergeCells count="19">
    <mergeCell ref="A1:H1"/>
    <mergeCell ref="A2:H2"/>
    <mergeCell ref="A3:H3"/>
    <mergeCell ref="A4:H4"/>
    <mergeCell ref="A5:A7"/>
    <mergeCell ref="C5:H6"/>
    <mergeCell ref="J4:J6"/>
    <mergeCell ref="A64:A69"/>
    <mergeCell ref="A8:H8"/>
    <mergeCell ref="A9:A14"/>
    <mergeCell ref="A15:A20"/>
    <mergeCell ref="A21:A26"/>
    <mergeCell ref="A27:A32"/>
    <mergeCell ref="A33:A38"/>
    <mergeCell ref="A39:H39"/>
    <mergeCell ref="A40:A45"/>
    <mergeCell ref="A46:A51"/>
    <mergeCell ref="A52:A57"/>
    <mergeCell ref="A58:A63"/>
  </mergeCells>
  <hyperlinks>
    <hyperlink ref="J4:J6" location="TOC!A1" display="Back to Table of Contents"/>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workbookViewId="0">
      <selection activeCell="Q1" sqref="Q1:R1048576"/>
    </sheetView>
  </sheetViews>
  <sheetFormatPr defaultRowHeight="15" x14ac:dyDescent="0.25"/>
  <sheetData>
    <row r="1" spans="1:18" x14ac:dyDescent="0.25">
      <c r="A1" s="327" t="s">
        <v>379</v>
      </c>
      <c r="B1" s="327"/>
      <c r="C1" s="327"/>
      <c r="D1" s="327"/>
      <c r="E1" s="327"/>
      <c r="F1" s="327"/>
      <c r="G1" s="327"/>
      <c r="H1" s="327"/>
      <c r="I1" s="327"/>
      <c r="J1" s="327" t="s">
        <v>379</v>
      </c>
      <c r="K1" s="327"/>
      <c r="L1" s="327"/>
      <c r="M1" s="327"/>
      <c r="N1" s="327"/>
      <c r="O1" s="327"/>
      <c r="P1" s="327"/>
    </row>
    <row r="2" spans="1:18" ht="21" customHeight="1" thickBot="1" x14ac:dyDescent="0.3">
      <c r="A2" s="305" t="s">
        <v>321</v>
      </c>
      <c r="B2" s="305"/>
      <c r="C2" s="305"/>
      <c r="D2" s="305"/>
      <c r="E2" s="305"/>
      <c r="F2" s="305"/>
      <c r="G2" s="305"/>
      <c r="H2" s="305"/>
      <c r="I2" s="305"/>
      <c r="J2" s="305" t="s">
        <v>321</v>
      </c>
      <c r="K2" s="305"/>
      <c r="L2" s="305"/>
      <c r="M2" s="305"/>
      <c r="N2" s="305"/>
      <c r="O2" s="305"/>
      <c r="P2" s="305"/>
    </row>
    <row r="3" spans="1:18" ht="15.75" thickBot="1" x14ac:dyDescent="0.3">
      <c r="A3" s="306" t="s">
        <v>380</v>
      </c>
      <c r="B3" s="307"/>
      <c r="C3" s="307"/>
      <c r="D3" s="307"/>
      <c r="E3" s="307"/>
      <c r="F3" s="307"/>
      <c r="G3" s="307"/>
      <c r="H3" s="307"/>
      <c r="I3" s="308"/>
      <c r="J3" s="306" t="s">
        <v>398</v>
      </c>
      <c r="K3" s="307"/>
      <c r="L3" s="307"/>
      <c r="M3" s="307"/>
      <c r="N3" s="307"/>
      <c r="O3" s="307"/>
      <c r="P3" s="308"/>
    </row>
    <row r="4" spans="1:18" ht="68.25" thickBot="1" x14ac:dyDescent="0.3">
      <c r="A4" s="94" t="s">
        <v>301</v>
      </c>
      <c r="B4" s="96" t="s">
        <v>381</v>
      </c>
      <c r="C4" s="96" t="s">
        <v>382</v>
      </c>
      <c r="D4" s="96" t="s">
        <v>383</v>
      </c>
      <c r="E4" s="96" t="s">
        <v>384</v>
      </c>
      <c r="F4" s="96" t="s">
        <v>385</v>
      </c>
      <c r="G4" s="96" t="s">
        <v>386</v>
      </c>
      <c r="H4" s="96" t="s">
        <v>387</v>
      </c>
      <c r="I4" s="96" t="s">
        <v>388</v>
      </c>
      <c r="J4" s="94" t="s">
        <v>301</v>
      </c>
      <c r="K4" s="96" t="s">
        <v>399</v>
      </c>
      <c r="L4" s="96" t="s">
        <v>400</v>
      </c>
      <c r="M4" s="96" t="s">
        <v>401</v>
      </c>
      <c r="N4" s="96" t="s">
        <v>402</v>
      </c>
      <c r="O4" s="96" t="s">
        <v>403</v>
      </c>
      <c r="P4" s="96" t="s">
        <v>404</v>
      </c>
      <c r="R4" s="217" t="s">
        <v>2199</v>
      </c>
    </row>
    <row r="5" spans="1:18" ht="15.75" thickBot="1" x14ac:dyDescent="0.3">
      <c r="A5" s="95">
        <v>2002</v>
      </c>
      <c r="B5" s="25">
        <v>774</v>
      </c>
      <c r="C5" s="25">
        <v>48.9</v>
      </c>
      <c r="D5" s="25">
        <v>45.1</v>
      </c>
      <c r="E5" s="25">
        <v>1.5</v>
      </c>
      <c r="F5" s="25">
        <v>1.4</v>
      </c>
      <c r="G5" s="25">
        <v>259.10000000000002</v>
      </c>
      <c r="H5" s="25">
        <v>414.3</v>
      </c>
      <c r="I5" s="67">
        <v>9499.7999999999993</v>
      </c>
      <c r="J5" s="95">
        <v>2002</v>
      </c>
      <c r="K5" s="25">
        <v>5.8</v>
      </c>
      <c r="L5" s="25">
        <v>31.3</v>
      </c>
      <c r="M5" s="25">
        <v>9.1999999999999993</v>
      </c>
      <c r="N5" s="25">
        <v>287.8</v>
      </c>
      <c r="O5" s="25">
        <v>210.8</v>
      </c>
      <c r="P5" s="67">
        <v>6600.3</v>
      </c>
      <c r="R5" s="218"/>
    </row>
    <row r="6" spans="1:18" ht="15.75" thickBot="1" x14ac:dyDescent="0.3">
      <c r="A6" s="95">
        <v>2003</v>
      </c>
      <c r="B6" s="25">
        <v>782</v>
      </c>
      <c r="C6" s="25">
        <v>49.3</v>
      </c>
      <c r="D6" s="25">
        <v>45.4</v>
      </c>
      <c r="E6" s="25">
        <v>1.6</v>
      </c>
      <c r="F6" s="25">
        <v>1.4</v>
      </c>
      <c r="G6" s="25">
        <v>261.89999999999998</v>
      </c>
      <c r="H6" s="25">
        <v>409.7</v>
      </c>
      <c r="I6" s="67">
        <v>9655.4</v>
      </c>
      <c r="J6" s="95">
        <v>2003</v>
      </c>
      <c r="K6" s="25">
        <v>5.8</v>
      </c>
      <c r="L6" s="25">
        <v>31.4</v>
      </c>
      <c r="M6" s="25">
        <v>9</v>
      </c>
      <c r="N6" s="25">
        <v>283.10000000000002</v>
      </c>
      <c r="O6" s="25">
        <v>212.5</v>
      </c>
      <c r="P6" s="67">
        <v>6673.2</v>
      </c>
      <c r="R6" s="219"/>
    </row>
    <row r="7" spans="1:18" ht="15.75" thickBot="1" x14ac:dyDescent="0.3">
      <c r="A7" s="95" t="s">
        <v>389</v>
      </c>
      <c r="B7" s="25">
        <v>795</v>
      </c>
      <c r="C7" s="25">
        <v>50</v>
      </c>
      <c r="D7" s="25">
        <v>45.9</v>
      </c>
      <c r="E7" s="25">
        <v>1.6</v>
      </c>
      <c r="F7" s="25">
        <v>1.5</v>
      </c>
      <c r="G7" s="25">
        <v>268.8</v>
      </c>
      <c r="H7" s="25">
        <v>413.9</v>
      </c>
      <c r="I7" s="67">
        <v>9715.2999999999993</v>
      </c>
      <c r="J7" s="95" t="s">
        <v>389</v>
      </c>
      <c r="K7" s="25">
        <v>5.9</v>
      </c>
      <c r="L7" s="25">
        <v>31.2</v>
      </c>
      <c r="M7" s="25">
        <v>9</v>
      </c>
      <c r="N7" s="25">
        <v>281.2</v>
      </c>
      <c r="O7" s="25">
        <v>211.8</v>
      </c>
      <c r="P7" s="67">
        <v>6601.4</v>
      </c>
    </row>
    <row r="8" spans="1:18" ht="15.75" thickBot="1" x14ac:dyDescent="0.3">
      <c r="A8" s="95" t="s">
        <v>390</v>
      </c>
      <c r="B8" s="25">
        <v>813</v>
      </c>
      <c r="C8" s="25">
        <v>51.6</v>
      </c>
      <c r="D8" s="25">
        <v>47.4</v>
      </c>
      <c r="E8" s="25">
        <v>1.6</v>
      </c>
      <c r="F8" s="25">
        <v>1.5</v>
      </c>
      <c r="G8" s="25">
        <v>277.3</v>
      </c>
      <c r="H8" s="25">
        <v>422.9</v>
      </c>
      <c r="I8" s="67">
        <v>9470.1</v>
      </c>
      <c r="J8" s="95" t="s">
        <v>390</v>
      </c>
      <c r="K8" s="25">
        <v>5.9</v>
      </c>
      <c r="L8" s="25">
        <v>31.3</v>
      </c>
      <c r="M8" s="25">
        <v>8.9</v>
      </c>
      <c r="N8" s="25">
        <v>279.8</v>
      </c>
      <c r="O8" s="25">
        <v>199.9</v>
      </c>
      <c r="P8" s="67">
        <v>6264.6</v>
      </c>
    </row>
    <row r="9" spans="1:18" ht="15.75" thickBot="1" x14ac:dyDescent="0.3">
      <c r="A9" s="95" t="s">
        <v>391</v>
      </c>
      <c r="B9" s="25">
        <v>838</v>
      </c>
      <c r="C9" s="25">
        <v>52.6</v>
      </c>
      <c r="D9" s="25">
        <v>48.4</v>
      </c>
      <c r="E9" s="25">
        <v>1.7</v>
      </c>
      <c r="F9" s="25">
        <v>1.5</v>
      </c>
      <c r="G9" s="25">
        <v>287</v>
      </c>
      <c r="H9" s="25">
        <v>441.1</v>
      </c>
      <c r="I9" s="67">
        <v>10358.9</v>
      </c>
      <c r="J9" s="95" t="s">
        <v>391</v>
      </c>
      <c r="K9" s="25">
        <v>5.9</v>
      </c>
      <c r="L9" s="25">
        <v>31.3</v>
      </c>
      <c r="M9" s="25">
        <v>9.1</v>
      </c>
      <c r="N9" s="25">
        <v>285.39999999999998</v>
      </c>
      <c r="O9" s="25">
        <v>214</v>
      </c>
      <c r="P9" s="67">
        <v>6702.2</v>
      </c>
    </row>
    <row r="10" spans="1:18" ht="15.75" thickBot="1" x14ac:dyDescent="0.3">
      <c r="A10" s="95" t="s">
        <v>392</v>
      </c>
      <c r="B10" s="25">
        <v>841</v>
      </c>
      <c r="C10" s="25">
        <v>53.9</v>
      </c>
      <c r="D10" s="25">
        <v>49.6</v>
      </c>
      <c r="E10" s="25">
        <v>1.7</v>
      </c>
      <c r="F10" s="25">
        <v>1.6</v>
      </c>
      <c r="G10" s="25">
        <v>296.8</v>
      </c>
      <c r="H10" s="25">
        <v>458</v>
      </c>
      <c r="I10" s="67">
        <v>11136.8</v>
      </c>
      <c r="J10" s="95" t="s">
        <v>392</v>
      </c>
      <c r="K10" s="25">
        <v>6</v>
      </c>
      <c r="L10" s="25">
        <v>31.2</v>
      </c>
      <c r="M10" s="25">
        <v>9.1999999999999993</v>
      </c>
      <c r="N10" s="25">
        <v>288.2</v>
      </c>
      <c r="O10" s="25">
        <v>224.7</v>
      </c>
      <c r="P10" s="67">
        <v>7007.8</v>
      </c>
    </row>
    <row r="11" spans="1:18" ht="15.75" thickBot="1" x14ac:dyDescent="0.3">
      <c r="A11" s="95" t="s">
        <v>393</v>
      </c>
      <c r="B11" s="25">
        <v>871</v>
      </c>
      <c r="C11" s="25">
        <v>55.4</v>
      </c>
      <c r="D11" s="25">
        <v>51.3</v>
      </c>
      <c r="E11" s="25">
        <v>1.8</v>
      </c>
      <c r="F11" s="25">
        <v>1.6</v>
      </c>
      <c r="G11" s="25">
        <v>309</v>
      </c>
      <c r="H11" s="25">
        <v>471.3</v>
      </c>
      <c r="I11" s="67">
        <v>11032</v>
      </c>
      <c r="J11" s="95" t="s">
        <v>393</v>
      </c>
      <c r="K11" s="25">
        <v>6</v>
      </c>
      <c r="L11" s="25">
        <v>31.4</v>
      </c>
      <c r="M11" s="25">
        <v>9.1999999999999993</v>
      </c>
      <c r="N11" s="25">
        <v>287.8</v>
      </c>
      <c r="O11" s="25">
        <v>214.9</v>
      </c>
      <c r="P11" s="67">
        <v>6736.7</v>
      </c>
    </row>
    <row r="12" spans="1:18" ht="15.75" thickBot="1" x14ac:dyDescent="0.3">
      <c r="A12" s="95" t="s">
        <v>394</v>
      </c>
      <c r="B12" s="25">
        <v>870</v>
      </c>
      <c r="C12" s="25">
        <v>55.5</v>
      </c>
      <c r="D12" s="25">
        <v>51.9</v>
      </c>
      <c r="E12" s="25">
        <v>1.8</v>
      </c>
      <c r="F12" s="25">
        <v>1.7</v>
      </c>
      <c r="G12" s="25">
        <v>312.2</v>
      </c>
      <c r="H12" s="25">
        <v>464</v>
      </c>
      <c r="I12" s="67">
        <v>11129.4</v>
      </c>
      <c r="J12" s="95" t="s">
        <v>394</v>
      </c>
      <c r="K12" s="25">
        <v>6</v>
      </c>
      <c r="L12" s="25">
        <v>31.1</v>
      </c>
      <c r="M12" s="25">
        <v>8.9</v>
      </c>
      <c r="N12" s="25">
        <v>277.60000000000002</v>
      </c>
      <c r="O12" s="25">
        <v>214.4</v>
      </c>
      <c r="P12" s="67">
        <v>6659.5</v>
      </c>
    </row>
    <row r="13" spans="1:18" ht="15.75" thickBot="1" x14ac:dyDescent="0.3">
      <c r="A13" s="95" t="s">
        <v>395</v>
      </c>
      <c r="B13" s="25">
        <v>858</v>
      </c>
      <c r="C13" s="25">
        <v>56.1</v>
      </c>
      <c r="D13" s="25">
        <v>52</v>
      </c>
      <c r="E13" s="25">
        <v>1.7</v>
      </c>
      <c r="F13" s="25">
        <v>1.6</v>
      </c>
      <c r="G13" s="25">
        <v>314.7</v>
      </c>
      <c r="H13" s="25">
        <v>460</v>
      </c>
      <c r="I13" s="67">
        <v>10773.7</v>
      </c>
      <c r="J13" s="95" t="s">
        <v>395</v>
      </c>
      <c r="K13" s="25">
        <v>6.1</v>
      </c>
      <c r="L13" s="25">
        <v>32.4</v>
      </c>
      <c r="M13" s="25">
        <v>8.9</v>
      </c>
      <c r="N13" s="25">
        <v>286.8</v>
      </c>
      <c r="O13" s="25">
        <v>207.3</v>
      </c>
      <c r="P13" s="67">
        <v>6718</v>
      </c>
    </row>
    <row r="14" spans="1:18" ht="15.75" thickBot="1" x14ac:dyDescent="0.3">
      <c r="A14" s="95">
        <v>2011</v>
      </c>
      <c r="B14" s="54">
        <v>869</v>
      </c>
      <c r="C14" s="54">
        <v>55.5</v>
      </c>
      <c r="D14" s="54">
        <v>51.4</v>
      </c>
      <c r="E14" s="54">
        <v>1.8</v>
      </c>
      <c r="F14" s="54">
        <v>1.6</v>
      </c>
      <c r="G14" s="54">
        <v>311.3</v>
      </c>
      <c r="H14" s="54">
        <v>461.4</v>
      </c>
      <c r="I14" s="65">
        <v>11316.4</v>
      </c>
      <c r="J14" s="95">
        <v>2011</v>
      </c>
      <c r="K14" s="25">
        <v>6.1</v>
      </c>
      <c r="L14" s="25">
        <v>32.1</v>
      </c>
      <c r="M14" s="25">
        <v>9</v>
      </c>
      <c r="N14" s="25">
        <v>288.39999999999998</v>
      </c>
      <c r="O14" s="25">
        <v>220.2</v>
      </c>
      <c r="P14" s="67">
        <v>7072.8</v>
      </c>
    </row>
    <row r="15" spans="1:18" ht="15.75" thickBot="1" x14ac:dyDescent="0.3">
      <c r="A15" s="95">
        <v>2012</v>
      </c>
      <c r="B15" s="54">
        <v>861</v>
      </c>
      <c r="C15" s="54">
        <v>55.6</v>
      </c>
      <c r="D15" s="54">
        <v>51.6</v>
      </c>
      <c r="E15" s="54">
        <v>1.8</v>
      </c>
      <c r="F15" s="54">
        <v>1.6</v>
      </c>
      <c r="G15" s="25">
        <v>319.89999999999998</v>
      </c>
      <c r="H15" s="25">
        <v>471</v>
      </c>
      <c r="I15" s="67">
        <v>11181.3</v>
      </c>
      <c r="J15" s="95">
        <v>2012</v>
      </c>
      <c r="K15" s="25">
        <v>6.2</v>
      </c>
      <c r="L15" s="25">
        <v>34.799999999999997</v>
      </c>
      <c r="M15" s="25">
        <v>9.1</v>
      </c>
      <c r="N15" s="25">
        <v>294.39999999999998</v>
      </c>
      <c r="O15" s="25">
        <v>216.7</v>
      </c>
      <c r="P15" s="67">
        <v>6988.3</v>
      </c>
    </row>
    <row r="16" spans="1:18" x14ac:dyDescent="0.25">
      <c r="A16" s="17" t="s">
        <v>344</v>
      </c>
    </row>
    <row r="17" spans="1:1" x14ac:dyDescent="0.25">
      <c r="A17" s="17" t="s">
        <v>396</v>
      </c>
    </row>
    <row r="18" spans="1:1" x14ac:dyDescent="0.25">
      <c r="A18" s="17" t="s">
        <v>397</v>
      </c>
    </row>
    <row r="19" spans="1:1" x14ac:dyDescent="0.25">
      <c r="A19" s="108" t="s">
        <v>410</v>
      </c>
    </row>
    <row r="20" spans="1:1" x14ac:dyDescent="0.25">
      <c r="A20" s="17" t="s">
        <v>310</v>
      </c>
    </row>
  </sheetData>
  <mergeCells count="7">
    <mergeCell ref="R4:R6"/>
    <mergeCell ref="A1:I1"/>
    <mergeCell ref="A2:I2"/>
    <mergeCell ref="A3:I3"/>
    <mergeCell ref="J1:P1"/>
    <mergeCell ref="J2:P2"/>
    <mergeCell ref="J3:P3"/>
  </mergeCells>
  <hyperlinks>
    <hyperlink ref="R4:R6" location="TOC!A1" display="Back to Table of Contents"/>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election activeCell="Q1" sqref="Q1:R1048576"/>
    </sheetView>
  </sheetViews>
  <sheetFormatPr defaultRowHeight="15" x14ac:dyDescent="0.25"/>
  <sheetData>
    <row r="1" spans="1:18" x14ac:dyDescent="0.25">
      <c r="A1" s="327" t="s">
        <v>379</v>
      </c>
      <c r="B1" s="327"/>
      <c r="C1" s="327"/>
      <c r="D1" s="327"/>
      <c r="E1" s="327"/>
      <c r="F1" s="327"/>
      <c r="G1" s="327"/>
      <c r="H1" s="327"/>
      <c r="I1" s="327"/>
      <c r="J1" s="327" t="s">
        <v>379</v>
      </c>
      <c r="K1" s="327"/>
      <c r="L1" s="327"/>
      <c r="M1" s="327"/>
      <c r="N1" s="327"/>
      <c r="O1" s="327"/>
      <c r="P1" s="327"/>
    </row>
    <row r="2" spans="1:18" ht="21" customHeight="1" thickBot="1" x14ac:dyDescent="0.3">
      <c r="A2" s="305" t="s">
        <v>321</v>
      </c>
      <c r="B2" s="305"/>
      <c r="C2" s="305"/>
      <c r="D2" s="305"/>
      <c r="E2" s="305"/>
      <c r="F2" s="305"/>
      <c r="G2" s="305"/>
      <c r="H2" s="305"/>
      <c r="I2" s="305"/>
      <c r="J2" s="305" t="s">
        <v>321</v>
      </c>
      <c r="K2" s="305"/>
      <c r="L2" s="305"/>
      <c r="M2" s="305"/>
      <c r="N2" s="305"/>
      <c r="O2" s="305"/>
      <c r="P2" s="305"/>
    </row>
    <row r="3" spans="1:18" ht="15.75" thickBot="1" x14ac:dyDescent="0.3">
      <c r="A3" s="306" t="s">
        <v>405</v>
      </c>
      <c r="B3" s="307"/>
      <c r="C3" s="307"/>
      <c r="D3" s="307"/>
      <c r="E3" s="307"/>
      <c r="F3" s="307"/>
      <c r="G3" s="307"/>
      <c r="H3" s="307"/>
      <c r="I3" s="308"/>
      <c r="J3" s="306" t="s">
        <v>406</v>
      </c>
      <c r="K3" s="307"/>
      <c r="L3" s="307"/>
      <c r="M3" s="307"/>
      <c r="N3" s="307"/>
      <c r="O3" s="307"/>
      <c r="P3" s="308"/>
    </row>
    <row r="4" spans="1:18" ht="68.25" thickBot="1" x14ac:dyDescent="0.3">
      <c r="A4" s="94" t="s">
        <v>301</v>
      </c>
      <c r="B4" s="96" t="s">
        <v>381</v>
      </c>
      <c r="C4" s="96" t="s">
        <v>382</v>
      </c>
      <c r="D4" s="96" t="s">
        <v>383</v>
      </c>
      <c r="E4" s="96" t="s">
        <v>384</v>
      </c>
      <c r="F4" s="96" t="s">
        <v>385</v>
      </c>
      <c r="G4" s="96" t="s">
        <v>386</v>
      </c>
      <c r="H4" s="96" t="s">
        <v>387</v>
      </c>
      <c r="I4" s="96" t="s">
        <v>388</v>
      </c>
      <c r="J4" s="94" t="s">
        <v>301</v>
      </c>
      <c r="K4" s="96" t="s">
        <v>407</v>
      </c>
      <c r="L4" s="96" t="s">
        <v>400</v>
      </c>
      <c r="M4" s="96" t="s">
        <v>401</v>
      </c>
      <c r="N4" s="96" t="s">
        <v>402</v>
      </c>
      <c r="O4" s="96" t="s">
        <v>403</v>
      </c>
      <c r="P4" s="96" t="s">
        <v>404</v>
      </c>
      <c r="R4" s="217" t="s">
        <v>2199</v>
      </c>
    </row>
    <row r="5" spans="1:18" ht="15.75" thickBot="1" x14ac:dyDescent="0.3">
      <c r="A5" s="95">
        <v>2011</v>
      </c>
      <c r="B5" s="54">
        <v>23</v>
      </c>
      <c r="C5" s="54">
        <v>1.9</v>
      </c>
      <c r="D5" s="54">
        <v>1.8</v>
      </c>
      <c r="E5" s="54">
        <v>0.1</v>
      </c>
      <c r="F5" s="54">
        <v>0.1</v>
      </c>
      <c r="G5" s="54">
        <v>2.1</v>
      </c>
      <c r="H5" s="54">
        <v>5.8</v>
      </c>
      <c r="I5" s="54">
        <v>69.7</v>
      </c>
      <c r="J5" s="95">
        <v>2011</v>
      </c>
      <c r="K5" s="25">
        <v>1.2</v>
      </c>
      <c r="L5" s="25">
        <v>18</v>
      </c>
      <c r="M5" s="25">
        <v>3.2</v>
      </c>
      <c r="N5" s="25">
        <v>58</v>
      </c>
      <c r="O5" s="25">
        <v>38.700000000000003</v>
      </c>
      <c r="P5" s="25">
        <v>697</v>
      </c>
      <c r="R5" s="218"/>
    </row>
    <row r="6" spans="1:18" ht="15.75" thickBot="1" x14ac:dyDescent="0.3">
      <c r="A6" s="95">
        <v>2012</v>
      </c>
      <c r="B6" s="54">
        <v>26</v>
      </c>
      <c r="C6" s="25">
        <v>1.8</v>
      </c>
      <c r="D6" s="25">
        <v>1.7</v>
      </c>
      <c r="E6" s="25">
        <v>0.1</v>
      </c>
      <c r="F6" s="25">
        <v>0.1</v>
      </c>
      <c r="G6" s="25">
        <v>2.2000000000000002</v>
      </c>
      <c r="H6" s="25">
        <v>6.1</v>
      </c>
      <c r="I6" s="25">
        <v>73.7</v>
      </c>
      <c r="J6" s="95">
        <v>2012</v>
      </c>
      <c r="K6" s="25">
        <v>1.3</v>
      </c>
      <c r="L6" s="25">
        <v>22.8</v>
      </c>
      <c r="M6" s="25">
        <v>3.5</v>
      </c>
      <c r="N6" s="25">
        <v>80.599999999999994</v>
      </c>
      <c r="O6" s="25">
        <v>33.299999999999997</v>
      </c>
      <c r="P6" s="25">
        <v>966.2</v>
      </c>
      <c r="R6" s="219"/>
    </row>
    <row r="7" spans="1:18" x14ac:dyDescent="0.25">
      <c r="A7" s="17" t="s">
        <v>344</v>
      </c>
    </row>
    <row r="8" spans="1:18" x14ac:dyDescent="0.25">
      <c r="A8" s="17" t="s">
        <v>408</v>
      </c>
    </row>
    <row r="9" spans="1:18" x14ac:dyDescent="0.25">
      <c r="A9" s="108" t="s">
        <v>409</v>
      </c>
    </row>
    <row r="10" spans="1:18" x14ac:dyDescent="0.25">
      <c r="A10" s="17" t="s">
        <v>310</v>
      </c>
    </row>
  </sheetData>
  <mergeCells count="7">
    <mergeCell ref="R4:R6"/>
    <mergeCell ref="A1:I1"/>
    <mergeCell ref="A2:I2"/>
    <mergeCell ref="A3:I3"/>
    <mergeCell ref="J1:P1"/>
    <mergeCell ref="J2:P2"/>
    <mergeCell ref="J3:P3"/>
  </mergeCells>
  <hyperlinks>
    <hyperlink ref="R4:R6" location="TOC!A1" display="Back to Table of Contents"/>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election activeCell="Q1" sqref="Q1:R1048576"/>
    </sheetView>
  </sheetViews>
  <sheetFormatPr defaultRowHeight="15" x14ac:dyDescent="0.25"/>
  <sheetData>
    <row r="1" spans="1:18" x14ac:dyDescent="0.25">
      <c r="A1" s="327" t="s">
        <v>379</v>
      </c>
      <c r="B1" s="327"/>
      <c r="C1" s="327"/>
      <c r="D1" s="327"/>
      <c r="E1" s="327"/>
      <c r="F1" s="327"/>
      <c r="G1" s="327"/>
      <c r="H1" s="327"/>
      <c r="I1" s="327"/>
      <c r="J1" s="327" t="s">
        <v>379</v>
      </c>
      <c r="K1" s="327"/>
      <c r="L1" s="327"/>
      <c r="M1" s="327"/>
      <c r="N1" s="327"/>
      <c r="O1" s="327"/>
      <c r="P1" s="327"/>
    </row>
    <row r="2" spans="1:18" ht="21" customHeight="1" thickBot="1" x14ac:dyDescent="0.3">
      <c r="A2" s="305" t="s">
        <v>321</v>
      </c>
      <c r="B2" s="305"/>
      <c r="C2" s="305"/>
      <c r="D2" s="305"/>
      <c r="E2" s="305"/>
      <c r="F2" s="305"/>
      <c r="G2" s="305"/>
      <c r="H2" s="305"/>
      <c r="I2" s="305"/>
      <c r="J2" s="305" t="s">
        <v>321</v>
      </c>
      <c r="K2" s="305"/>
      <c r="L2" s="305"/>
      <c r="M2" s="305"/>
      <c r="N2" s="305"/>
      <c r="O2" s="305"/>
      <c r="P2" s="305"/>
    </row>
    <row r="3" spans="1:18" ht="22.5" customHeight="1" thickBot="1" x14ac:dyDescent="0.3">
      <c r="A3" s="306" t="s">
        <v>411</v>
      </c>
      <c r="B3" s="307"/>
      <c r="C3" s="307"/>
      <c r="D3" s="307"/>
      <c r="E3" s="307"/>
      <c r="F3" s="307"/>
      <c r="G3" s="307"/>
      <c r="H3" s="307"/>
      <c r="I3" s="308"/>
      <c r="J3" s="306" t="s">
        <v>412</v>
      </c>
      <c r="K3" s="307"/>
      <c r="L3" s="307"/>
      <c r="M3" s="307"/>
      <c r="N3" s="307"/>
      <c r="O3" s="307"/>
      <c r="P3" s="308"/>
    </row>
    <row r="4" spans="1:18" ht="68.25" thickBot="1" x14ac:dyDescent="0.3">
      <c r="A4" s="94" t="s">
        <v>301</v>
      </c>
      <c r="B4" s="96" t="s">
        <v>381</v>
      </c>
      <c r="C4" s="96" t="s">
        <v>382</v>
      </c>
      <c r="D4" s="96" t="s">
        <v>383</v>
      </c>
      <c r="E4" s="96" t="s">
        <v>384</v>
      </c>
      <c r="F4" s="96" t="s">
        <v>385</v>
      </c>
      <c r="G4" s="96" t="s">
        <v>386</v>
      </c>
      <c r="H4" s="96" t="s">
        <v>387</v>
      </c>
      <c r="I4" s="96" t="s">
        <v>388</v>
      </c>
      <c r="J4" s="94" t="s">
        <v>301</v>
      </c>
      <c r="K4" s="96" t="s">
        <v>413</v>
      </c>
      <c r="L4" s="96" t="s">
        <v>400</v>
      </c>
      <c r="M4" s="96" t="s">
        <v>401</v>
      </c>
      <c r="N4" s="96" t="s">
        <v>402</v>
      </c>
      <c r="O4" s="96" t="s">
        <v>403</v>
      </c>
      <c r="P4" s="96" t="s">
        <v>404</v>
      </c>
      <c r="R4" s="217" t="s">
        <v>2199</v>
      </c>
    </row>
    <row r="5" spans="1:18" ht="15.75" thickBot="1" x14ac:dyDescent="0.3">
      <c r="A5" s="95">
        <v>2002</v>
      </c>
      <c r="B5" s="25">
        <v>774</v>
      </c>
      <c r="C5" s="25">
        <v>48.9</v>
      </c>
      <c r="D5" s="25">
        <v>45.1</v>
      </c>
      <c r="E5" s="25">
        <v>1.5</v>
      </c>
      <c r="F5" s="25">
        <v>1.4</v>
      </c>
      <c r="G5" s="25">
        <v>259.10000000000002</v>
      </c>
      <c r="H5" s="25">
        <v>414.3</v>
      </c>
      <c r="I5" s="67">
        <v>9499.7999999999993</v>
      </c>
      <c r="J5" s="95">
        <v>2002</v>
      </c>
      <c r="K5" s="25">
        <v>5.8</v>
      </c>
      <c r="L5" s="25">
        <v>31.3</v>
      </c>
      <c r="M5" s="25">
        <v>9.1999999999999993</v>
      </c>
      <c r="N5" s="25">
        <v>287.8</v>
      </c>
      <c r="O5" s="25">
        <v>210.8</v>
      </c>
      <c r="P5" s="67">
        <v>6600.3</v>
      </c>
      <c r="R5" s="218"/>
    </row>
    <row r="6" spans="1:18" ht="15.75" thickBot="1" x14ac:dyDescent="0.3">
      <c r="A6" s="95">
        <v>2003</v>
      </c>
      <c r="B6" s="25">
        <v>782</v>
      </c>
      <c r="C6" s="25">
        <v>49.3</v>
      </c>
      <c r="D6" s="25">
        <v>45.4</v>
      </c>
      <c r="E6" s="25">
        <v>1.6</v>
      </c>
      <c r="F6" s="25">
        <v>1.4</v>
      </c>
      <c r="G6" s="25">
        <v>261.89999999999998</v>
      </c>
      <c r="H6" s="25">
        <v>409.7</v>
      </c>
      <c r="I6" s="67">
        <v>9655.4</v>
      </c>
      <c r="J6" s="95">
        <v>2003</v>
      </c>
      <c r="K6" s="25">
        <v>5.8</v>
      </c>
      <c r="L6" s="25">
        <v>31.4</v>
      </c>
      <c r="M6" s="25">
        <v>9</v>
      </c>
      <c r="N6" s="25">
        <v>283.10000000000002</v>
      </c>
      <c r="O6" s="25">
        <v>212.5</v>
      </c>
      <c r="P6" s="67">
        <v>6673.2</v>
      </c>
      <c r="R6" s="219"/>
    </row>
    <row r="7" spans="1:18" ht="15.75" thickBot="1" x14ac:dyDescent="0.3">
      <c r="A7" s="95">
        <v>2004</v>
      </c>
      <c r="B7" s="25">
        <v>795</v>
      </c>
      <c r="C7" s="25">
        <v>50</v>
      </c>
      <c r="D7" s="25">
        <v>45.9</v>
      </c>
      <c r="E7" s="25">
        <v>1.6</v>
      </c>
      <c r="F7" s="25">
        <v>1.5</v>
      </c>
      <c r="G7" s="25">
        <v>268.8</v>
      </c>
      <c r="H7" s="25">
        <v>413.9</v>
      </c>
      <c r="I7" s="67">
        <v>9715.2999999999993</v>
      </c>
      <c r="J7" s="95">
        <v>2004</v>
      </c>
      <c r="K7" s="25">
        <v>5.9</v>
      </c>
      <c r="L7" s="25">
        <v>31.2</v>
      </c>
      <c r="M7" s="25">
        <v>9</v>
      </c>
      <c r="N7" s="25">
        <v>281.2</v>
      </c>
      <c r="O7" s="25">
        <v>211.8</v>
      </c>
      <c r="P7" s="67">
        <v>6601.4</v>
      </c>
    </row>
    <row r="8" spans="1:18" ht="15.75" thickBot="1" x14ac:dyDescent="0.3">
      <c r="A8" s="95">
        <v>2005</v>
      </c>
      <c r="B8" s="25">
        <v>813</v>
      </c>
      <c r="C8" s="25">
        <v>51.6</v>
      </c>
      <c r="D8" s="25">
        <v>47.4</v>
      </c>
      <c r="E8" s="25">
        <v>1.6</v>
      </c>
      <c r="F8" s="25">
        <v>1.5</v>
      </c>
      <c r="G8" s="25">
        <v>277.3</v>
      </c>
      <c r="H8" s="25">
        <v>422.9</v>
      </c>
      <c r="I8" s="67">
        <v>9470.1</v>
      </c>
      <c r="J8" s="95">
        <v>2005</v>
      </c>
      <c r="K8" s="25">
        <v>5.9</v>
      </c>
      <c r="L8" s="25">
        <v>31.3</v>
      </c>
      <c r="M8" s="25">
        <v>8.9</v>
      </c>
      <c r="N8" s="25">
        <v>279.8</v>
      </c>
      <c r="O8" s="25">
        <v>199.9</v>
      </c>
      <c r="P8" s="67">
        <v>6264.6</v>
      </c>
    </row>
    <row r="9" spans="1:18" ht="15.75" thickBot="1" x14ac:dyDescent="0.3">
      <c r="A9" s="95">
        <v>2006</v>
      </c>
      <c r="B9" s="25">
        <v>838</v>
      </c>
      <c r="C9" s="25">
        <v>52.6</v>
      </c>
      <c r="D9" s="25">
        <v>48.4</v>
      </c>
      <c r="E9" s="25">
        <v>1.7</v>
      </c>
      <c r="F9" s="25">
        <v>1.5</v>
      </c>
      <c r="G9" s="25">
        <v>287</v>
      </c>
      <c r="H9" s="25">
        <v>441.1</v>
      </c>
      <c r="I9" s="67">
        <v>10358.9</v>
      </c>
      <c r="J9" s="95">
        <v>2006</v>
      </c>
      <c r="K9" s="25">
        <v>5.9</v>
      </c>
      <c r="L9" s="25">
        <v>31.3</v>
      </c>
      <c r="M9" s="25">
        <v>9.1</v>
      </c>
      <c r="N9" s="25">
        <v>285.39999999999998</v>
      </c>
      <c r="O9" s="25">
        <v>214</v>
      </c>
      <c r="P9" s="67">
        <v>6702.2</v>
      </c>
    </row>
    <row r="10" spans="1:18" ht="15.75" thickBot="1" x14ac:dyDescent="0.3">
      <c r="A10" s="95">
        <v>2007</v>
      </c>
      <c r="B10" s="25">
        <v>841</v>
      </c>
      <c r="C10" s="25">
        <v>53.9</v>
      </c>
      <c r="D10" s="25">
        <v>49.6</v>
      </c>
      <c r="E10" s="25">
        <v>1.7</v>
      </c>
      <c r="F10" s="25">
        <v>1.6</v>
      </c>
      <c r="G10" s="25">
        <v>296.8</v>
      </c>
      <c r="H10" s="25">
        <v>458</v>
      </c>
      <c r="I10" s="67">
        <v>11136.8</v>
      </c>
      <c r="J10" s="95">
        <v>2007</v>
      </c>
      <c r="K10" s="25">
        <v>6</v>
      </c>
      <c r="L10" s="25">
        <v>31.2</v>
      </c>
      <c r="M10" s="25">
        <v>9.1999999999999993</v>
      </c>
      <c r="N10" s="25">
        <v>288.2</v>
      </c>
      <c r="O10" s="25">
        <v>224.7</v>
      </c>
      <c r="P10" s="67">
        <v>7007.8</v>
      </c>
    </row>
    <row r="11" spans="1:18" ht="15.75" thickBot="1" x14ac:dyDescent="0.3">
      <c r="A11" s="95">
        <v>2008</v>
      </c>
      <c r="B11" s="25">
        <v>871</v>
      </c>
      <c r="C11" s="25">
        <v>55.4</v>
      </c>
      <c r="D11" s="25">
        <v>51.3</v>
      </c>
      <c r="E11" s="25">
        <v>1.8</v>
      </c>
      <c r="F11" s="25">
        <v>1.6</v>
      </c>
      <c r="G11" s="25">
        <v>309</v>
      </c>
      <c r="H11" s="25">
        <v>471.3</v>
      </c>
      <c r="I11" s="67">
        <v>11032</v>
      </c>
      <c r="J11" s="95">
        <v>2008</v>
      </c>
      <c r="K11" s="25">
        <v>6</v>
      </c>
      <c r="L11" s="25">
        <v>31.4</v>
      </c>
      <c r="M11" s="25">
        <v>9.1999999999999993</v>
      </c>
      <c r="N11" s="25">
        <v>287.8</v>
      </c>
      <c r="O11" s="25">
        <v>214.9</v>
      </c>
      <c r="P11" s="67">
        <v>6736.7</v>
      </c>
    </row>
    <row r="12" spans="1:18" ht="15.75" thickBot="1" x14ac:dyDescent="0.3">
      <c r="A12" s="95">
        <v>2009</v>
      </c>
      <c r="B12" s="25">
        <v>870</v>
      </c>
      <c r="C12" s="25">
        <v>55.5</v>
      </c>
      <c r="D12" s="25">
        <v>51.9</v>
      </c>
      <c r="E12" s="25">
        <v>1.8</v>
      </c>
      <c r="F12" s="25">
        <v>1.7</v>
      </c>
      <c r="G12" s="25">
        <v>312.2</v>
      </c>
      <c r="H12" s="25">
        <v>464</v>
      </c>
      <c r="I12" s="67">
        <v>11129.4</v>
      </c>
      <c r="J12" s="95">
        <v>2009</v>
      </c>
      <c r="K12" s="25">
        <v>6</v>
      </c>
      <c r="L12" s="25">
        <v>31.1</v>
      </c>
      <c r="M12" s="25">
        <v>8.9</v>
      </c>
      <c r="N12" s="25">
        <v>277.60000000000002</v>
      </c>
      <c r="O12" s="25">
        <v>214.4</v>
      </c>
      <c r="P12" s="67">
        <v>6659.5</v>
      </c>
    </row>
    <row r="13" spans="1:18" ht="15.75" thickBot="1" x14ac:dyDescent="0.3">
      <c r="A13" s="95">
        <v>2010</v>
      </c>
      <c r="B13" s="25">
        <v>858</v>
      </c>
      <c r="C13" s="25">
        <v>56.1</v>
      </c>
      <c r="D13" s="25">
        <v>52</v>
      </c>
      <c r="E13" s="25">
        <v>1.7</v>
      </c>
      <c r="F13" s="25">
        <v>1.6</v>
      </c>
      <c r="G13" s="25">
        <v>314.7</v>
      </c>
      <c r="H13" s="25">
        <v>460</v>
      </c>
      <c r="I13" s="67">
        <v>10773.7</v>
      </c>
      <c r="J13" s="95">
        <v>2010</v>
      </c>
      <c r="K13" s="25">
        <v>6.1</v>
      </c>
      <c r="L13" s="25">
        <v>32.4</v>
      </c>
      <c r="M13" s="25">
        <v>8.9</v>
      </c>
      <c r="N13" s="25">
        <v>286.8</v>
      </c>
      <c r="O13" s="25">
        <v>207.3</v>
      </c>
      <c r="P13" s="67">
        <v>6718</v>
      </c>
    </row>
    <row r="14" spans="1:18" ht="15.75" thickBot="1" x14ac:dyDescent="0.3">
      <c r="A14" s="95">
        <v>2011</v>
      </c>
      <c r="B14" s="54">
        <v>892</v>
      </c>
      <c r="C14" s="54">
        <v>57.4</v>
      </c>
      <c r="D14" s="54">
        <v>53.2</v>
      </c>
      <c r="E14" s="54">
        <v>1.8</v>
      </c>
      <c r="F14" s="54">
        <v>1.7</v>
      </c>
      <c r="G14" s="54">
        <v>313.39999999999998</v>
      </c>
      <c r="H14" s="54">
        <v>467.2</v>
      </c>
      <c r="I14" s="65">
        <v>11386.1</v>
      </c>
      <c r="J14" s="95">
        <v>2011</v>
      </c>
      <c r="K14" s="25">
        <v>5.9</v>
      </c>
      <c r="L14" s="25">
        <v>31.3</v>
      </c>
      <c r="M14" s="25">
        <v>8.8000000000000007</v>
      </c>
      <c r="N14" s="25">
        <v>274.8</v>
      </c>
      <c r="O14" s="25">
        <v>214</v>
      </c>
      <c r="P14" s="67">
        <v>6697.7</v>
      </c>
    </row>
    <row r="15" spans="1:18" ht="15.75" thickBot="1" x14ac:dyDescent="0.3">
      <c r="A15" s="95">
        <v>2012</v>
      </c>
      <c r="B15" s="25">
        <v>887</v>
      </c>
      <c r="C15" s="25">
        <v>57.3</v>
      </c>
      <c r="D15" s="25">
        <v>53.3</v>
      </c>
      <c r="E15" s="25">
        <v>1.9</v>
      </c>
      <c r="F15" s="25">
        <v>1.7</v>
      </c>
      <c r="G15" s="25">
        <v>322.10000000000002</v>
      </c>
      <c r="H15" s="25">
        <v>477.1</v>
      </c>
      <c r="I15" s="67">
        <v>11255</v>
      </c>
      <c r="J15" s="95">
        <v>2012</v>
      </c>
      <c r="K15" s="25">
        <v>6</v>
      </c>
      <c r="L15" s="25">
        <v>31.8</v>
      </c>
      <c r="M15" s="25">
        <v>8.9</v>
      </c>
      <c r="N15" s="25">
        <v>284.2</v>
      </c>
      <c r="O15" s="25">
        <v>211.1</v>
      </c>
      <c r="P15" s="67">
        <v>6703.4</v>
      </c>
    </row>
    <row r="16" spans="1:18" x14ac:dyDescent="0.25">
      <c r="A16" s="17" t="s">
        <v>344</v>
      </c>
    </row>
    <row r="17" spans="1:1" x14ac:dyDescent="0.25">
      <c r="A17" s="108" t="s">
        <v>414</v>
      </c>
    </row>
    <row r="18" spans="1:1" x14ac:dyDescent="0.25">
      <c r="A18" s="17" t="s">
        <v>310</v>
      </c>
    </row>
  </sheetData>
  <mergeCells count="7">
    <mergeCell ref="R4:R6"/>
    <mergeCell ref="A1:I1"/>
    <mergeCell ref="A2:I2"/>
    <mergeCell ref="A3:I3"/>
    <mergeCell ref="J1:P1"/>
    <mergeCell ref="J2:P2"/>
    <mergeCell ref="J3:P3"/>
  </mergeCells>
  <hyperlinks>
    <hyperlink ref="R4:R6" location="TOC!A1" display="Back to Table of Contents"/>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election activeCell="Q1" sqref="Q1:R1048576"/>
    </sheetView>
  </sheetViews>
  <sheetFormatPr defaultRowHeight="15" x14ac:dyDescent="0.25"/>
  <sheetData>
    <row r="1" spans="1:18" x14ac:dyDescent="0.25">
      <c r="A1" s="327" t="s">
        <v>379</v>
      </c>
      <c r="B1" s="327"/>
      <c r="C1" s="327"/>
      <c r="D1" s="327"/>
      <c r="E1" s="327"/>
      <c r="F1" s="327"/>
      <c r="G1" s="327"/>
      <c r="H1" s="327"/>
      <c r="I1" s="327"/>
      <c r="J1" s="327" t="s">
        <v>379</v>
      </c>
      <c r="K1" s="327"/>
      <c r="L1" s="327"/>
      <c r="M1" s="327"/>
      <c r="N1" s="327"/>
      <c r="O1" s="327"/>
      <c r="P1" s="327"/>
    </row>
    <row r="2" spans="1:18" ht="21" customHeight="1" thickBot="1" x14ac:dyDescent="0.3">
      <c r="A2" s="305" t="s">
        <v>321</v>
      </c>
      <c r="B2" s="305"/>
      <c r="C2" s="305"/>
      <c r="D2" s="305"/>
      <c r="E2" s="305"/>
      <c r="F2" s="305"/>
      <c r="G2" s="305"/>
      <c r="H2" s="305"/>
      <c r="I2" s="305"/>
      <c r="J2" s="305" t="s">
        <v>321</v>
      </c>
      <c r="K2" s="305"/>
      <c r="L2" s="305"/>
      <c r="M2" s="305"/>
      <c r="N2" s="305"/>
      <c r="O2" s="305"/>
      <c r="P2" s="305"/>
    </row>
    <row r="3" spans="1:18" ht="15.75" thickBot="1" x14ac:dyDescent="0.3">
      <c r="A3" s="306" t="s">
        <v>415</v>
      </c>
      <c r="B3" s="307"/>
      <c r="C3" s="307"/>
      <c r="D3" s="307"/>
      <c r="E3" s="307"/>
      <c r="F3" s="307"/>
      <c r="G3" s="307"/>
      <c r="H3" s="307"/>
      <c r="I3" s="308"/>
      <c r="J3" s="306" t="s">
        <v>416</v>
      </c>
      <c r="K3" s="307"/>
      <c r="L3" s="307"/>
      <c r="M3" s="307"/>
      <c r="N3" s="307"/>
      <c r="O3" s="307"/>
      <c r="P3" s="308"/>
    </row>
    <row r="4" spans="1:18" ht="68.25" thickBot="1" x14ac:dyDescent="0.3">
      <c r="A4" s="94" t="s">
        <v>301</v>
      </c>
      <c r="B4" s="96" t="s">
        <v>381</v>
      </c>
      <c r="C4" s="96" t="s">
        <v>382</v>
      </c>
      <c r="D4" s="96" t="s">
        <v>383</v>
      </c>
      <c r="E4" s="96" t="s">
        <v>384</v>
      </c>
      <c r="F4" s="96" t="s">
        <v>385</v>
      </c>
      <c r="G4" s="96" t="s">
        <v>386</v>
      </c>
      <c r="H4" s="96" t="s">
        <v>387</v>
      </c>
      <c r="I4" s="96" t="s">
        <v>388</v>
      </c>
      <c r="J4" s="94" t="s">
        <v>301</v>
      </c>
      <c r="K4" s="96" t="s">
        <v>413</v>
      </c>
      <c r="L4" s="96" t="s">
        <v>400</v>
      </c>
      <c r="M4" s="96" t="s">
        <v>401</v>
      </c>
      <c r="N4" s="96" t="s">
        <v>402</v>
      </c>
      <c r="O4" s="96" t="s">
        <v>403</v>
      </c>
      <c r="P4" s="96" t="s">
        <v>404</v>
      </c>
      <c r="R4" s="217" t="s">
        <v>2199</v>
      </c>
    </row>
    <row r="5" spans="1:18" ht="15.75" thickBot="1" x14ac:dyDescent="0.3">
      <c r="A5" s="95">
        <v>2002</v>
      </c>
      <c r="B5" s="30">
        <v>1131</v>
      </c>
      <c r="C5" s="25">
        <v>90.8</v>
      </c>
      <c r="D5" s="25">
        <v>88.5</v>
      </c>
      <c r="E5" s="25">
        <v>4.5</v>
      </c>
      <c r="F5" s="25">
        <v>4.2</v>
      </c>
      <c r="G5" s="25">
        <v>603.5</v>
      </c>
      <c r="H5" s="67">
        <v>2688</v>
      </c>
      <c r="I5" s="67">
        <v>13663.2</v>
      </c>
      <c r="J5" s="95">
        <v>2002</v>
      </c>
      <c r="K5" s="25">
        <v>6.8</v>
      </c>
      <c r="L5" s="25">
        <v>20.9</v>
      </c>
      <c r="M5" s="25">
        <v>30.4</v>
      </c>
      <c r="N5" s="25">
        <v>633.6</v>
      </c>
      <c r="O5" s="25">
        <v>154.5</v>
      </c>
      <c r="P5" s="67">
        <v>3220.6</v>
      </c>
      <c r="R5" s="218"/>
    </row>
    <row r="6" spans="1:18" ht="15.75" thickBot="1" x14ac:dyDescent="0.3">
      <c r="A6" s="95">
        <v>2003</v>
      </c>
      <c r="B6" s="30">
        <v>1142</v>
      </c>
      <c r="C6" s="25">
        <v>91.5</v>
      </c>
      <c r="D6" s="25">
        <v>88.9</v>
      </c>
      <c r="E6" s="25">
        <v>4.5</v>
      </c>
      <c r="F6" s="25">
        <v>4.2</v>
      </c>
      <c r="G6" s="25">
        <v>611.9</v>
      </c>
      <c r="H6" s="67">
        <v>2666.8</v>
      </c>
      <c r="I6" s="67">
        <v>13606.2</v>
      </c>
      <c r="J6" s="95">
        <v>2003</v>
      </c>
      <c r="K6" s="25">
        <v>6.9</v>
      </c>
      <c r="L6" s="25">
        <v>21</v>
      </c>
      <c r="M6" s="25">
        <v>30</v>
      </c>
      <c r="N6" s="25">
        <v>630.70000000000005</v>
      </c>
      <c r="O6" s="25">
        <v>153</v>
      </c>
      <c r="P6" s="67">
        <v>3217.8</v>
      </c>
      <c r="R6" s="219"/>
    </row>
    <row r="7" spans="1:18" ht="15.75" thickBot="1" x14ac:dyDescent="0.3">
      <c r="A7" s="95">
        <v>2004</v>
      </c>
      <c r="B7" s="30">
        <v>1153</v>
      </c>
      <c r="C7" s="25">
        <v>94</v>
      </c>
      <c r="D7" s="25">
        <v>91.7</v>
      </c>
      <c r="E7" s="25">
        <v>4.7</v>
      </c>
      <c r="F7" s="25">
        <v>4.4000000000000004</v>
      </c>
      <c r="G7" s="25">
        <v>624.6</v>
      </c>
      <c r="H7" s="67">
        <v>2747.6</v>
      </c>
      <c r="I7" s="67">
        <v>14354.3</v>
      </c>
      <c r="J7" s="95">
        <v>2004</v>
      </c>
      <c r="K7" s="25">
        <v>6.8</v>
      </c>
      <c r="L7" s="25">
        <v>20.9</v>
      </c>
      <c r="M7" s="25">
        <v>30</v>
      </c>
      <c r="N7" s="25">
        <v>626.5</v>
      </c>
      <c r="O7" s="25">
        <v>156.6</v>
      </c>
      <c r="P7" s="67">
        <v>3272.9</v>
      </c>
    </row>
    <row r="8" spans="1:18" ht="15.75" thickBot="1" x14ac:dyDescent="0.3">
      <c r="A8" s="95">
        <v>2005</v>
      </c>
      <c r="B8" s="30">
        <v>1173</v>
      </c>
      <c r="C8" s="25">
        <v>94.8</v>
      </c>
      <c r="D8" s="25">
        <v>92.3</v>
      </c>
      <c r="E8" s="25">
        <v>4.8</v>
      </c>
      <c r="F8" s="25">
        <v>4.5</v>
      </c>
      <c r="G8" s="25">
        <v>628.5</v>
      </c>
      <c r="H8" s="67">
        <v>2808.4</v>
      </c>
      <c r="I8" s="67">
        <v>14417.7</v>
      </c>
      <c r="J8" s="95">
        <v>2005</v>
      </c>
      <c r="K8" s="25">
        <v>6.8</v>
      </c>
      <c r="L8" s="25">
        <v>20.399999999999999</v>
      </c>
      <c r="M8" s="25">
        <v>30.4</v>
      </c>
      <c r="N8" s="25">
        <v>621.70000000000005</v>
      </c>
      <c r="O8" s="25">
        <v>156.19999999999999</v>
      </c>
      <c r="P8" s="67">
        <v>3191.7</v>
      </c>
    </row>
    <row r="9" spans="1:18" ht="15.75" thickBot="1" x14ac:dyDescent="0.3">
      <c r="A9" s="95">
        <v>2006</v>
      </c>
      <c r="B9" s="30">
        <v>1181</v>
      </c>
      <c r="C9" s="25">
        <v>95.1</v>
      </c>
      <c r="D9" s="25">
        <v>92.6</v>
      </c>
      <c r="E9" s="25">
        <v>4.9000000000000004</v>
      </c>
      <c r="F9" s="25">
        <v>4.5</v>
      </c>
      <c r="G9" s="25">
        <v>633.79999999999995</v>
      </c>
      <c r="H9" s="67">
        <v>2926.9</v>
      </c>
      <c r="I9" s="67">
        <v>14721.5</v>
      </c>
      <c r="J9" s="95">
        <v>2006</v>
      </c>
      <c r="K9" s="25">
        <v>6.8</v>
      </c>
      <c r="L9" s="25">
        <v>20.399999999999999</v>
      </c>
      <c r="M9" s="25">
        <v>31.6</v>
      </c>
      <c r="N9" s="25">
        <v>645.1</v>
      </c>
      <c r="O9" s="25">
        <v>159.1</v>
      </c>
      <c r="P9" s="67">
        <v>3244.5</v>
      </c>
    </row>
    <row r="10" spans="1:18" ht="15.75" thickBot="1" x14ac:dyDescent="0.3">
      <c r="A10" s="95">
        <v>2007</v>
      </c>
      <c r="B10" s="30">
        <v>1179</v>
      </c>
      <c r="C10" s="25">
        <v>94.2</v>
      </c>
      <c r="D10" s="25">
        <v>91.6</v>
      </c>
      <c r="E10" s="25">
        <v>4.8</v>
      </c>
      <c r="F10" s="25">
        <v>4.5</v>
      </c>
      <c r="G10" s="25">
        <v>638.5</v>
      </c>
      <c r="H10" s="67">
        <v>3460.2</v>
      </c>
      <c r="I10" s="67">
        <v>16138</v>
      </c>
      <c r="J10" s="95">
        <v>2007</v>
      </c>
      <c r="K10" s="25">
        <v>7</v>
      </c>
      <c r="L10" s="25">
        <v>20.3</v>
      </c>
      <c r="M10" s="25">
        <v>37.799999999999997</v>
      </c>
      <c r="N10" s="25">
        <v>768.2</v>
      </c>
      <c r="O10" s="25">
        <v>176.1</v>
      </c>
      <c r="P10" s="67">
        <v>3582.7</v>
      </c>
    </row>
    <row r="11" spans="1:18" ht="15.75" thickBot="1" x14ac:dyDescent="0.3">
      <c r="A11" s="95">
        <v>2008</v>
      </c>
      <c r="B11" s="30">
        <v>1174</v>
      </c>
      <c r="C11" s="25">
        <v>94.9</v>
      </c>
      <c r="D11" s="25">
        <v>92.4</v>
      </c>
      <c r="E11" s="25">
        <v>4.8</v>
      </c>
      <c r="F11" s="25">
        <v>4.5</v>
      </c>
      <c r="G11" s="25">
        <v>655.4</v>
      </c>
      <c r="H11" s="67">
        <v>3547.3</v>
      </c>
      <c r="I11" s="67">
        <v>16849.900000000001</v>
      </c>
      <c r="J11" s="95">
        <v>2008</v>
      </c>
      <c r="K11" s="25">
        <v>7.1</v>
      </c>
      <c r="L11" s="25">
        <v>20.5</v>
      </c>
      <c r="M11" s="25">
        <v>38.4</v>
      </c>
      <c r="N11" s="25">
        <v>787.9</v>
      </c>
      <c r="O11" s="25">
        <v>182.3</v>
      </c>
      <c r="P11" s="67">
        <v>3742.7</v>
      </c>
    </row>
    <row r="12" spans="1:18" ht="15.75" thickBot="1" x14ac:dyDescent="0.3">
      <c r="A12" s="95">
        <v>2009</v>
      </c>
      <c r="B12" s="30">
        <v>1177</v>
      </c>
      <c r="C12" s="25">
        <v>95.7</v>
      </c>
      <c r="D12" s="25">
        <v>93.3</v>
      </c>
      <c r="E12" s="25">
        <v>4.8</v>
      </c>
      <c r="F12" s="25">
        <v>4.5</v>
      </c>
      <c r="G12" s="25">
        <v>666.8</v>
      </c>
      <c r="H12" s="67">
        <v>3489.5</v>
      </c>
      <c r="I12" s="67">
        <v>16805.099999999999</v>
      </c>
      <c r="J12" s="95">
        <v>2009</v>
      </c>
      <c r="K12" s="25">
        <v>7.1</v>
      </c>
      <c r="L12" s="25">
        <v>20.6</v>
      </c>
      <c r="M12" s="25">
        <v>37.4</v>
      </c>
      <c r="N12" s="25">
        <v>772.2</v>
      </c>
      <c r="O12" s="25">
        <v>180.2</v>
      </c>
      <c r="P12" s="67">
        <v>3718.9</v>
      </c>
    </row>
    <row r="13" spans="1:18" ht="15.75" thickBot="1" x14ac:dyDescent="0.3">
      <c r="A13" s="95">
        <v>2010</v>
      </c>
      <c r="B13" s="30">
        <v>1163</v>
      </c>
      <c r="C13" s="25">
        <v>91.5</v>
      </c>
      <c r="D13" s="25">
        <v>89.1</v>
      </c>
      <c r="E13" s="25">
        <v>4.5999999999999996</v>
      </c>
      <c r="F13" s="25">
        <v>4.3</v>
      </c>
      <c r="G13" s="25">
        <v>647.4</v>
      </c>
      <c r="H13" s="67">
        <v>3459.8</v>
      </c>
      <c r="I13" s="67">
        <v>16406.900000000001</v>
      </c>
      <c r="J13" s="95">
        <v>2010</v>
      </c>
      <c r="K13" s="25">
        <v>7.3</v>
      </c>
      <c r="L13" s="25">
        <v>20.6</v>
      </c>
      <c r="M13" s="25">
        <v>38.9</v>
      </c>
      <c r="N13" s="25">
        <v>800.1</v>
      </c>
      <c r="O13" s="25">
        <v>184.2</v>
      </c>
      <c r="P13" s="67">
        <v>3794.3</v>
      </c>
    </row>
    <row r="14" spans="1:18" ht="15.75" thickBot="1" x14ac:dyDescent="0.3">
      <c r="A14" s="95">
        <v>2011</v>
      </c>
      <c r="B14" s="61">
        <v>1154</v>
      </c>
      <c r="C14" s="54">
        <v>89.6</v>
      </c>
      <c r="D14" s="54">
        <v>87.1</v>
      </c>
      <c r="E14" s="54">
        <v>4.5999999999999996</v>
      </c>
      <c r="F14" s="54">
        <v>4.3</v>
      </c>
      <c r="G14" s="54">
        <v>636.29999999999995</v>
      </c>
      <c r="H14" s="65">
        <v>3647.1</v>
      </c>
      <c r="I14" s="65">
        <v>17316.599999999999</v>
      </c>
      <c r="J14" s="95">
        <v>2011</v>
      </c>
      <c r="K14" s="25">
        <v>7.3</v>
      </c>
      <c r="L14" s="25">
        <v>20.3</v>
      </c>
      <c r="M14" s="25">
        <v>41.9</v>
      </c>
      <c r="N14" s="25">
        <v>848.2</v>
      </c>
      <c r="O14" s="25">
        <v>198.8</v>
      </c>
      <c r="P14" s="67">
        <v>4027.1</v>
      </c>
    </row>
    <row r="15" spans="1:18" ht="15.75" thickBot="1" x14ac:dyDescent="0.3">
      <c r="A15" s="95">
        <v>2012</v>
      </c>
      <c r="B15" s="30">
        <v>1156</v>
      </c>
      <c r="C15" s="25">
        <v>89.6</v>
      </c>
      <c r="D15" s="25">
        <v>87.1</v>
      </c>
      <c r="E15" s="25">
        <v>4.5999999999999996</v>
      </c>
      <c r="F15" s="25">
        <v>4.3</v>
      </c>
      <c r="G15" s="25">
        <v>637.9</v>
      </c>
      <c r="H15" s="67">
        <v>3742.9</v>
      </c>
      <c r="I15" s="67">
        <v>17516.400000000001</v>
      </c>
      <c r="J15" s="95">
        <v>2012</v>
      </c>
      <c r="K15" s="25">
        <v>7.3</v>
      </c>
      <c r="L15" s="25">
        <v>20.399999999999999</v>
      </c>
      <c r="M15" s="25">
        <v>42.9</v>
      </c>
      <c r="N15" s="25">
        <v>874.1</v>
      </c>
      <c r="O15" s="25">
        <v>201</v>
      </c>
      <c r="P15" s="67">
        <v>4090.7</v>
      </c>
    </row>
    <row r="16" spans="1:18" x14ac:dyDescent="0.25">
      <c r="A16" s="17" t="s">
        <v>344</v>
      </c>
    </row>
    <row r="17" spans="1:1" x14ac:dyDescent="0.25">
      <c r="A17" s="108" t="s">
        <v>417</v>
      </c>
    </row>
    <row r="18" spans="1:1" x14ac:dyDescent="0.25">
      <c r="A18" s="17" t="s">
        <v>310</v>
      </c>
    </row>
  </sheetData>
  <mergeCells count="7">
    <mergeCell ref="R4:R6"/>
    <mergeCell ref="A1:I1"/>
    <mergeCell ref="A2:I2"/>
    <mergeCell ref="A3:I3"/>
    <mergeCell ref="J1:P1"/>
    <mergeCell ref="J2:P2"/>
    <mergeCell ref="J3:P3"/>
  </mergeCells>
  <hyperlinks>
    <hyperlink ref="R4:R6" location="TOC!A1" display="Back to Table of Contents"/>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workbookViewId="0">
      <selection activeCell="Q1" sqref="Q1:R1048576"/>
    </sheetView>
  </sheetViews>
  <sheetFormatPr defaultRowHeight="15" x14ac:dyDescent="0.25"/>
  <sheetData>
    <row r="1" spans="1:18" x14ac:dyDescent="0.25">
      <c r="A1" s="327" t="s">
        <v>379</v>
      </c>
      <c r="B1" s="327"/>
      <c r="C1" s="327"/>
      <c r="D1" s="327"/>
      <c r="E1" s="327"/>
      <c r="F1" s="327"/>
      <c r="G1" s="327"/>
      <c r="H1" s="327"/>
      <c r="I1" s="327"/>
      <c r="J1" s="327" t="s">
        <v>379</v>
      </c>
      <c r="K1" s="327"/>
      <c r="L1" s="327"/>
      <c r="M1" s="327"/>
      <c r="N1" s="327"/>
      <c r="O1" s="327"/>
      <c r="P1" s="327"/>
    </row>
    <row r="2" spans="1:18" ht="21" customHeight="1" thickBot="1" x14ac:dyDescent="0.3">
      <c r="A2" s="305" t="s">
        <v>321</v>
      </c>
      <c r="B2" s="305"/>
      <c r="C2" s="305"/>
      <c r="D2" s="305"/>
      <c r="E2" s="305"/>
      <c r="F2" s="305"/>
      <c r="G2" s="305"/>
      <c r="H2" s="305"/>
      <c r="I2" s="305"/>
      <c r="J2" s="305" t="s">
        <v>321</v>
      </c>
      <c r="K2" s="305"/>
      <c r="L2" s="305"/>
      <c r="M2" s="305"/>
      <c r="N2" s="305"/>
      <c r="O2" s="305"/>
      <c r="P2" s="305"/>
    </row>
    <row r="3" spans="1:18" ht="15.75" thickBot="1" x14ac:dyDescent="0.3">
      <c r="A3" s="306" t="s">
        <v>418</v>
      </c>
      <c r="B3" s="307"/>
      <c r="C3" s="307"/>
      <c r="D3" s="307"/>
      <c r="E3" s="307"/>
      <c r="F3" s="307"/>
      <c r="G3" s="307"/>
      <c r="H3" s="307"/>
      <c r="I3" s="308"/>
      <c r="J3" s="306" t="s">
        <v>428</v>
      </c>
      <c r="K3" s="307"/>
      <c r="L3" s="307"/>
      <c r="M3" s="307"/>
      <c r="N3" s="307"/>
      <c r="O3" s="307"/>
      <c r="P3" s="308"/>
    </row>
    <row r="4" spans="1:18" ht="68.25" thickBot="1" x14ac:dyDescent="0.3">
      <c r="A4" s="94" t="s">
        <v>301</v>
      </c>
      <c r="B4" s="96" t="s">
        <v>381</v>
      </c>
      <c r="C4" s="96" t="s">
        <v>382</v>
      </c>
      <c r="D4" s="96" t="s">
        <v>383</v>
      </c>
      <c r="E4" s="96" t="s">
        <v>384</v>
      </c>
      <c r="F4" s="96" t="s">
        <v>385</v>
      </c>
      <c r="G4" s="96" t="s">
        <v>386</v>
      </c>
      <c r="H4" s="96" t="s">
        <v>387</v>
      </c>
      <c r="I4" s="96" t="s">
        <v>388</v>
      </c>
      <c r="J4" s="94" t="s">
        <v>301</v>
      </c>
      <c r="K4" s="96" t="s">
        <v>407</v>
      </c>
      <c r="L4" s="96" t="s">
        <v>400</v>
      </c>
      <c r="M4" s="96" t="s">
        <v>401</v>
      </c>
      <c r="N4" s="96" t="s">
        <v>402</v>
      </c>
      <c r="O4" s="96" t="s">
        <v>403</v>
      </c>
      <c r="P4" s="96" t="s">
        <v>404</v>
      </c>
      <c r="R4" s="217" t="s">
        <v>2199</v>
      </c>
    </row>
    <row r="5" spans="1:18" ht="15.75" thickBot="1" x14ac:dyDescent="0.3">
      <c r="A5" s="95" t="s">
        <v>419</v>
      </c>
      <c r="B5" s="25">
        <v>644</v>
      </c>
      <c r="C5" s="25">
        <v>39.4</v>
      </c>
      <c r="D5" s="25">
        <v>38.700000000000003</v>
      </c>
      <c r="E5" s="25">
        <v>2.9</v>
      </c>
      <c r="F5" s="25">
        <v>2.8</v>
      </c>
      <c r="G5" s="25">
        <v>60</v>
      </c>
      <c r="H5" s="25">
        <v>336.5</v>
      </c>
      <c r="I5" s="67">
        <v>1431.7</v>
      </c>
      <c r="J5" s="95" t="s">
        <v>419</v>
      </c>
      <c r="K5" s="25">
        <v>1.5</v>
      </c>
      <c r="L5" s="25">
        <v>14</v>
      </c>
      <c r="M5" s="25">
        <v>8.6999999999999993</v>
      </c>
      <c r="N5" s="25">
        <v>121.3</v>
      </c>
      <c r="O5" s="25">
        <v>37</v>
      </c>
      <c r="P5" s="25">
        <v>515.9</v>
      </c>
      <c r="R5" s="218"/>
    </row>
    <row r="6" spans="1:18" ht="15.75" thickBot="1" x14ac:dyDescent="0.3">
      <c r="A6" s="95" t="s">
        <v>420</v>
      </c>
      <c r="B6" s="25">
        <v>673</v>
      </c>
      <c r="C6" s="25">
        <v>40.5</v>
      </c>
      <c r="D6" s="25">
        <v>39.799999999999997</v>
      </c>
      <c r="E6" s="25">
        <v>2.9</v>
      </c>
      <c r="F6" s="25">
        <v>2.8</v>
      </c>
      <c r="G6" s="25">
        <v>63.5</v>
      </c>
      <c r="H6" s="25">
        <v>337.7</v>
      </c>
      <c r="I6" s="67">
        <v>1476</v>
      </c>
      <c r="J6" s="95" t="s">
        <v>420</v>
      </c>
      <c r="K6" s="25">
        <v>1.6</v>
      </c>
      <c r="L6" s="25">
        <v>14.2</v>
      </c>
      <c r="M6" s="25">
        <v>8.5</v>
      </c>
      <c r="N6" s="25">
        <v>120.6</v>
      </c>
      <c r="O6" s="25">
        <v>37.1</v>
      </c>
      <c r="P6" s="25">
        <v>526.9</v>
      </c>
      <c r="R6" s="219"/>
    </row>
    <row r="7" spans="1:18" ht="15.75" thickBot="1" x14ac:dyDescent="0.3">
      <c r="A7" s="95" t="s">
        <v>421</v>
      </c>
      <c r="B7" s="25">
        <v>736</v>
      </c>
      <c r="C7" s="25">
        <v>42</v>
      </c>
      <c r="D7" s="25">
        <v>41.4</v>
      </c>
      <c r="E7" s="25">
        <v>3.1</v>
      </c>
      <c r="F7" s="25">
        <v>3</v>
      </c>
      <c r="G7" s="25">
        <v>66.599999999999994</v>
      </c>
      <c r="H7" s="25">
        <v>349.9</v>
      </c>
      <c r="I7" s="67">
        <v>1576.2</v>
      </c>
      <c r="J7" s="95" t="s">
        <v>421</v>
      </c>
      <c r="K7" s="25">
        <v>1.6</v>
      </c>
      <c r="L7" s="25">
        <v>13.9</v>
      </c>
      <c r="M7" s="25">
        <v>8.4</v>
      </c>
      <c r="N7" s="25">
        <v>117.5</v>
      </c>
      <c r="O7" s="25">
        <v>38</v>
      </c>
      <c r="P7" s="25">
        <v>529.20000000000005</v>
      </c>
    </row>
    <row r="8" spans="1:18" ht="15.75" thickBot="1" x14ac:dyDescent="0.3">
      <c r="A8" s="95" t="s">
        <v>422</v>
      </c>
      <c r="B8" s="25">
        <v>713</v>
      </c>
      <c r="C8" s="25">
        <v>43.1</v>
      </c>
      <c r="D8" s="25">
        <v>42.4</v>
      </c>
      <c r="E8" s="25">
        <v>3.2</v>
      </c>
      <c r="F8" s="25">
        <v>3.1</v>
      </c>
      <c r="G8" s="25">
        <v>68</v>
      </c>
      <c r="H8" s="25">
        <v>380.5</v>
      </c>
      <c r="I8" s="67">
        <v>1699.6</v>
      </c>
      <c r="J8" s="95" t="s">
        <v>422</v>
      </c>
      <c r="K8" s="25">
        <v>1.6</v>
      </c>
      <c r="L8" s="25">
        <v>13.7</v>
      </c>
      <c r="M8" s="25">
        <v>9</v>
      </c>
      <c r="N8" s="25">
        <v>122.6</v>
      </c>
      <c r="O8" s="25">
        <v>40.1</v>
      </c>
      <c r="P8" s="25">
        <v>547.79999999999995</v>
      </c>
    </row>
    <row r="9" spans="1:18" ht="15.75" thickBot="1" x14ac:dyDescent="0.3">
      <c r="A9" s="95" t="s">
        <v>423</v>
      </c>
      <c r="B9" s="25">
        <v>771</v>
      </c>
      <c r="C9" s="25">
        <v>44.7</v>
      </c>
      <c r="D9" s="25">
        <v>43.9</v>
      </c>
      <c r="E9" s="25">
        <v>3.3</v>
      </c>
      <c r="F9" s="25">
        <v>3.2</v>
      </c>
      <c r="G9" s="25">
        <v>73</v>
      </c>
      <c r="H9" s="25">
        <v>406.5</v>
      </c>
      <c r="I9" s="67">
        <v>1865.7</v>
      </c>
      <c r="J9" s="95" t="s">
        <v>423</v>
      </c>
      <c r="K9" s="25">
        <v>1.7</v>
      </c>
      <c r="L9" s="25">
        <v>13.6</v>
      </c>
      <c r="M9" s="25">
        <v>9.3000000000000007</v>
      </c>
      <c r="N9" s="25">
        <v>126.4</v>
      </c>
      <c r="O9" s="25">
        <v>42.5</v>
      </c>
      <c r="P9" s="25">
        <v>580.1</v>
      </c>
    </row>
    <row r="10" spans="1:18" ht="15.75" thickBot="1" x14ac:dyDescent="0.3">
      <c r="A10" s="95" t="s">
        <v>424</v>
      </c>
      <c r="B10" s="25">
        <v>817</v>
      </c>
      <c r="C10" s="25">
        <v>48.3</v>
      </c>
      <c r="D10" s="25">
        <v>47.6</v>
      </c>
      <c r="E10" s="25">
        <v>3.6</v>
      </c>
      <c r="F10" s="25">
        <v>3.4</v>
      </c>
      <c r="G10" s="25">
        <v>82.4</v>
      </c>
      <c r="H10" s="25">
        <v>418.3</v>
      </c>
      <c r="I10" s="67">
        <v>1930.3</v>
      </c>
      <c r="J10" s="95" t="s">
        <v>424</v>
      </c>
      <c r="K10" s="25">
        <v>1.7</v>
      </c>
      <c r="L10" s="25">
        <v>13.8</v>
      </c>
      <c r="M10" s="25">
        <v>8.8000000000000007</v>
      </c>
      <c r="N10" s="25">
        <v>121.4</v>
      </c>
      <c r="O10" s="25">
        <v>40.5</v>
      </c>
      <c r="P10" s="25">
        <v>560.29999999999995</v>
      </c>
    </row>
    <row r="11" spans="1:18" ht="15.75" thickBot="1" x14ac:dyDescent="0.3">
      <c r="A11" s="95" t="s">
        <v>425</v>
      </c>
      <c r="B11" s="25">
        <v>791</v>
      </c>
      <c r="C11" s="25">
        <v>48.6</v>
      </c>
      <c r="D11" s="25">
        <v>47.5</v>
      </c>
      <c r="E11" s="25">
        <v>3.6</v>
      </c>
      <c r="F11" s="25">
        <v>3.4</v>
      </c>
      <c r="G11" s="25">
        <v>86.3</v>
      </c>
      <c r="H11" s="25">
        <v>451.4</v>
      </c>
      <c r="I11" s="67">
        <v>2081.1</v>
      </c>
      <c r="J11" s="95" t="s">
        <v>425</v>
      </c>
      <c r="K11" s="25">
        <v>1.8</v>
      </c>
      <c r="L11" s="25">
        <v>13.8</v>
      </c>
      <c r="M11" s="25">
        <v>9.5</v>
      </c>
      <c r="N11" s="25">
        <v>131.30000000000001</v>
      </c>
      <c r="O11" s="25">
        <v>43.8</v>
      </c>
      <c r="P11" s="25">
        <v>605.6</v>
      </c>
    </row>
    <row r="12" spans="1:18" ht="15.75" thickBot="1" x14ac:dyDescent="0.3">
      <c r="A12" s="95" t="s">
        <v>426</v>
      </c>
      <c r="B12" s="25">
        <v>848</v>
      </c>
      <c r="C12" s="25">
        <v>50</v>
      </c>
      <c r="D12" s="25">
        <v>49.2</v>
      </c>
      <c r="E12" s="25">
        <v>3.6</v>
      </c>
      <c r="F12" s="25">
        <v>3.5</v>
      </c>
      <c r="G12" s="25">
        <v>88.9</v>
      </c>
      <c r="H12" s="25">
        <v>464.4</v>
      </c>
      <c r="I12" s="67">
        <v>2196.1</v>
      </c>
      <c r="J12" s="95" t="s">
        <v>426</v>
      </c>
      <c r="K12" s="25">
        <v>1.8</v>
      </c>
      <c r="L12" s="25">
        <v>14</v>
      </c>
      <c r="M12" s="25">
        <v>9.4</v>
      </c>
      <c r="N12" s="25">
        <v>131.9</v>
      </c>
      <c r="O12" s="25">
        <v>44.6</v>
      </c>
      <c r="P12" s="25">
        <v>624</v>
      </c>
    </row>
    <row r="13" spans="1:18" ht="15.75" thickBot="1" x14ac:dyDescent="0.3">
      <c r="A13" s="95" t="s">
        <v>427</v>
      </c>
      <c r="B13" s="25">
        <v>858</v>
      </c>
      <c r="C13" s="25">
        <v>51.3</v>
      </c>
      <c r="D13" s="25">
        <v>50.5</v>
      </c>
      <c r="E13" s="25">
        <v>3.8</v>
      </c>
      <c r="F13" s="25">
        <v>3.7</v>
      </c>
      <c r="G13" s="25">
        <v>91.6</v>
      </c>
      <c r="H13" s="25">
        <v>456.4</v>
      </c>
      <c r="I13" s="67">
        <v>2172.6999999999998</v>
      </c>
      <c r="J13" s="95" t="s">
        <v>427</v>
      </c>
      <c r="K13" s="25">
        <v>1.8</v>
      </c>
      <c r="L13" s="25">
        <v>13.7</v>
      </c>
      <c r="M13" s="25">
        <v>9</v>
      </c>
      <c r="N13" s="25">
        <v>124.3</v>
      </c>
      <c r="O13" s="25">
        <v>43</v>
      </c>
      <c r="P13" s="25">
        <v>591.5</v>
      </c>
    </row>
    <row r="14" spans="1:18" ht="15.75" thickBot="1" x14ac:dyDescent="0.3">
      <c r="A14" s="95">
        <v>2011</v>
      </c>
      <c r="B14" s="54">
        <v>679</v>
      </c>
      <c r="C14" s="54">
        <v>45.4</v>
      </c>
      <c r="D14" s="54">
        <v>44.5</v>
      </c>
      <c r="E14" s="54">
        <v>3.1</v>
      </c>
      <c r="F14" s="54">
        <v>3</v>
      </c>
      <c r="G14" s="54">
        <v>87.3</v>
      </c>
      <c r="H14" s="54">
        <v>434.5</v>
      </c>
      <c r="I14" s="65">
        <v>2197.6999999999998</v>
      </c>
      <c r="J14" s="95">
        <v>2011</v>
      </c>
      <c r="K14" s="25">
        <v>2</v>
      </c>
      <c r="L14" s="25">
        <v>14.8</v>
      </c>
      <c r="M14" s="25">
        <v>9.8000000000000007</v>
      </c>
      <c r="N14" s="25">
        <v>144.80000000000001</v>
      </c>
      <c r="O14" s="25">
        <v>49.4</v>
      </c>
      <c r="P14" s="25">
        <v>732.6</v>
      </c>
    </row>
    <row r="15" spans="1:18" ht="15.75" thickBot="1" x14ac:dyDescent="0.3">
      <c r="A15" s="95">
        <v>2012</v>
      </c>
      <c r="B15" s="25">
        <v>645</v>
      </c>
      <c r="C15" s="25">
        <v>43.9</v>
      </c>
      <c r="D15" s="25">
        <v>42.7</v>
      </c>
      <c r="E15" s="25">
        <v>3</v>
      </c>
      <c r="F15" s="25">
        <v>2.8</v>
      </c>
      <c r="G15" s="25">
        <v>91.1</v>
      </c>
      <c r="H15" s="25">
        <v>448.5</v>
      </c>
      <c r="I15" s="67">
        <v>2316.3000000000002</v>
      </c>
      <c r="J15" s="95">
        <v>2012</v>
      </c>
      <c r="K15" s="25">
        <v>2.1</v>
      </c>
      <c r="L15" s="25">
        <v>15</v>
      </c>
      <c r="M15" s="25">
        <v>10.5</v>
      </c>
      <c r="N15" s="25">
        <v>157.6</v>
      </c>
      <c r="O15" s="25">
        <v>54.2</v>
      </c>
      <c r="P15" s="25">
        <v>813.8</v>
      </c>
    </row>
    <row r="16" spans="1:18" x14ac:dyDescent="0.25">
      <c r="A16" s="17" t="s">
        <v>344</v>
      </c>
    </row>
    <row r="17" spans="1:1" x14ac:dyDescent="0.25">
      <c r="A17" s="17" t="s">
        <v>429</v>
      </c>
    </row>
    <row r="18" spans="1:1" x14ac:dyDescent="0.25">
      <c r="A18" s="108" t="s">
        <v>409</v>
      </c>
    </row>
    <row r="19" spans="1:1" x14ac:dyDescent="0.25">
      <c r="A19" s="17" t="s">
        <v>310</v>
      </c>
    </row>
  </sheetData>
  <mergeCells count="7">
    <mergeCell ref="R4:R6"/>
    <mergeCell ref="A1:I1"/>
    <mergeCell ref="A2:I2"/>
    <mergeCell ref="A3:I3"/>
    <mergeCell ref="J1:P1"/>
    <mergeCell ref="J2:P2"/>
    <mergeCell ref="J3:P3"/>
  </mergeCells>
  <hyperlinks>
    <hyperlink ref="R4:R6" location="TOC!A1" display="Back to Table of Contents"/>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selection activeCell="Q1" sqref="Q1:R1048576"/>
    </sheetView>
  </sheetViews>
  <sheetFormatPr defaultRowHeight="15" x14ac:dyDescent="0.25"/>
  <sheetData>
    <row r="1" spans="1:18" x14ac:dyDescent="0.25">
      <c r="A1" s="327" t="s">
        <v>379</v>
      </c>
      <c r="B1" s="327"/>
      <c r="C1" s="327"/>
      <c r="D1" s="327"/>
      <c r="E1" s="327"/>
      <c r="F1" s="327"/>
      <c r="G1" s="327"/>
      <c r="H1" s="327"/>
      <c r="I1" s="327"/>
      <c r="J1" s="327" t="s">
        <v>379</v>
      </c>
      <c r="K1" s="327"/>
      <c r="L1" s="327"/>
      <c r="M1" s="327"/>
      <c r="N1" s="327"/>
      <c r="O1" s="327"/>
      <c r="P1" s="327"/>
    </row>
    <row r="2" spans="1:18" ht="21" customHeight="1" thickBot="1" x14ac:dyDescent="0.3">
      <c r="A2" s="305" t="s">
        <v>321</v>
      </c>
      <c r="B2" s="305"/>
      <c r="C2" s="305"/>
      <c r="D2" s="305"/>
      <c r="E2" s="305"/>
      <c r="F2" s="305"/>
      <c r="G2" s="305"/>
      <c r="H2" s="305"/>
      <c r="I2" s="305"/>
      <c r="J2" s="305" t="s">
        <v>321</v>
      </c>
      <c r="K2" s="305"/>
      <c r="L2" s="305"/>
      <c r="M2" s="305"/>
      <c r="N2" s="305"/>
      <c r="O2" s="305"/>
      <c r="P2" s="305"/>
    </row>
    <row r="3" spans="1:18" ht="15.75" thickBot="1" x14ac:dyDescent="0.3">
      <c r="A3" s="306" t="s">
        <v>430</v>
      </c>
      <c r="B3" s="307"/>
      <c r="C3" s="307"/>
      <c r="D3" s="307"/>
      <c r="E3" s="307"/>
      <c r="F3" s="307"/>
      <c r="G3" s="307"/>
      <c r="H3" s="307"/>
      <c r="I3" s="308"/>
      <c r="J3" s="306" t="s">
        <v>431</v>
      </c>
      <c r="K3" s="307"/>
      <c r="L3" s="307"/>
      <c r="M3" s="307"/>
      <c r="N3" s="307"/>
      <c r="O3" s="307"/>
      <c r="P3" s="308"/>
    </row>
    <row r="4" spans="1:18" ht="68.25" thickBot="1" x14ac:dyDescent="0.3">
      <c r="A4" s="94" t="s">
        <v>301</v>
      </c>
      <c r="B4" s="96" t="s">
        <v>381</v>
      </c>
      <c r="C4" s="96" t="s">
        <v>382</v>
      </c>
      <c r="D4" s="96" t="s">
        <v>383</v>
      </c>
      <c r="E4" s="96" t="s">
        <v>384</v>
      </c>
      <c r="F4" s="96" t="s">
        <v>385</v>
      </c>
      <c r="G4" s="96" t="s">
        <v>386</v>
      </c>
      <c r="H4" s="96" t="s">
        <v>387</v>
      </c>
      <c r="I4" s="96" t="s">
        <v>388</v>
      </c>
      <c r="J4" s="94" t="s">
        <v>301</v>
      </c>
      <c r="K4" s="96" t="s">
        <v>413</v>
      </c>
      <c r="L4" s="96" t="s">
        <v>400</v>
      </c>
      <c r="M4" s="96" t="s">
        <v>401</v>
      </c>
      <c r="N4" s="96" t="s">
        <v>402</v>
      </c>
      <c r="O4" s="96" t="s">
        <v>403</v>
      </c>
      <c r="P4" s="96" t="s">
        <v>404</v>
      </c>
      <c r="R4" s="217" t="s">
        <v>2199</v>
      </c>
    </row>
    <row r="5" spans="1:18" ht="15.75" thickBot="1" x14ac:dyDescent="0.3">
      <c r="A5" s="95">
        <v>2011</v>
      </c>
      <c r="B5" s="54">
        <v>174</v>
      </c>
      <c r="C5" s="54">
        <v>5.0999999999999996</v>
      </c>
      <c r="D5" s="54">
        <v>5</v>
      </c>
      <c r="E5" s="54">
        <v>0.6</v>
      </c>
      <c r="F5" s="54">
        <v>0.6</v>
      </c>
      <c r="G5" s="54">
        <v>5</v>
      </c>
      <c r="H5" s="54">
        <v>43.5</v>
      </c>
      <c r="I5" s="54">
        <v>96</v>
      </c>
      <c r="J5" s="95">
        <v>2011</v>
      </c>
      <c r="K5" s="25">
        <v>1</v>
      </c>
      <c r="L5" s="25">
        <v>8.3000000000000007</v>
      </c>
      <c r="M5" s="25">
        <v>8.6999999999999993</v>
      </c>
      <c r="N5" s="25">
        <v>72.5</v>
      </c>
      <c r="O5" s="25">
        <v>19.2</v>
      </c>
      <c r="P5" s="25">
        <v>160</v>
      </c>
      <c r="R5" s="218"/>
    </row>
    <row r="6" spans="1:18" ht="15.75" thickBot="1" x14ac:dyDescent="0.3">
      <c r="A6" s="95">
        <v>2012</v>
      </c>
      <c r="B6" s="25">
        <v>200</v>
      </c>
      <c r="C6" s="25">
        <v>5.7</v>
      </c>
      <c r="D6" s="25">
        <v>5.5</v>
      </c>
      <c r="E6" s="25">
        <v>0.7</v>
      </c>
      <c r="F6" s="25">
        <v>0.7</v>
      </c>
      <c r="G6" s="25">
        <v>5.5</v>
      </c>
      <c r="H6" s="25">
        <v>48.6</v>
      </c>
      <c r="I6" s="25">
        <v>98.8</v>
      </c>
      <c r="J6" s="95">
        <v>2012</v>
      </c>
      <c r="K6" s="25">
        <v>1</v>
      </c>
      <c r="L6" s="25">
        <v>7.8</v>
      </c>
      <c r="M6" s="25">
        <v>8.8000000000000007</v>
      </c>
      <c r="N6" s="25">
        <v>68.3</v>
      </c>
      <c r="O6" s="25">
        <v>17.899999999999999</v>
      </c>
      <c r="P6" s="25">
        <v>138.80000000000001</v>
      </c>
      <c r="R6" s="219"/>
    </row>
    <row r="7" spans="1:18" x14ac:dyDescent="0.25">
      <c r="A7" s="17" t="s">
        <v>344</v>
      </c>
    </row>
    <row r="8" spans="1:18" x14ac:dyDescent="0.25">
      <c r="A8" s="108" t="s">
        <v>417</v>
      </c>
    </row>
    <row r="9" spans="1:18" x14ac:dyDescent="0.25">
      <c r="A9" s="17" t="s">
        <v>310</v>
      </c>
    </row>
  </sheetData>
  <mergeCells count="7">
    <mergeCell ref="R4:R6"/>
    <mergeCell ref="A1:I1"/>
    <mergeCell ref="A2:I2"/>
    <mergeCell ref="A3:I3"/>
    <mergeCell ref="J1:P1"/>
    <mergeCell ref="J2:P2"/>
    <mergeCell ref="J3:P3"/>
  </mergeCells>
  <hyperlinks>
    <hyperlink ref="R4:R6" location="TOC!A1" display="Back to Table of Contents"/>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election activeCell="Q1" sqref="Q1:R1048576"/>
    </sheetView>
  </sheetViews>
  <sheetFormatPr defaultRowHeight="15" x14ac:dyDescent="0.25"/>
  <sheetData>
    <row r="1" spans="1:18" x14ac:dyDescent="0.25">
      <c r="A1" s="327" t="s">
        <v>379</v>
      </c>
      <c r="B1" s="327"/>
      <c r="C1" s="327"/>
      <c r="D1" s="327"/>
      <c r="E1" s="327"/>
      <c r="F1" s="327"/>
      <c r="G1" s="327"/>
      <c r="H1" s="327"/>
      <c r="I1" s="327"/>
      <c r="J1" s="327" t="s">
        <v>379</v>
      </c>
      <c r="K1" s="327"/>
      <c r="L1" s="327"/>
      <c r="M1" s="327"/>
      <c r="N1" s="327"/>
      <c r="O1" s="327"/>
      <c r="P1" s="327"/>
    </row>
    <row r="2" spans="1:18" ht="21" customHeight="1" thickBot="1" x14ac:dyDescent="0.3">
      <c r="A2" s="305" t="s">
        <v>321</v>
      </c>
      <c r="B2" s="305"/>
      <c r="C2" s="305"/>
      <c r="D2" s="305"/>
      <c r="E2" s="305"/>
      <c r="F2" s="305"/>
      <c r="G2" s="305"/>
      <c r="H2" s="305"/>
      <c r="I2" s="305"/>
      <c r="J2" s="305" t="s">
        <v>321</v>
      </c>
      <c r="K2" s="305"/>
      <c r="L2" s="305"/>
      <c r="M2" s="305"/>
      <c r="N2" s="305"/>
      <c r="O2" s="305"/>
      <c r="P2" s="305"/>
    </row>
    <row r="3" spans="1:18" ht="22.5" customHeight="1" thickBot="1" x14ac:dyDescent="0.3">
      <c r="A3" s="306" t="s">
        <v>432</v>
      </c>
      <c r="B3" s="307"/>
      <c r="C3" s="307"/>
      <c r="D3" s="307"/>
      <c r="E3" s="307"/>
      <c r="F3" s="307"/>
      <c r="G3" s="307"/>
      <c r="H3" s="307"/>
      <c r="I3" s="308"/>
      <c r="J3" s="306" t="s">
        <v>433</v>
      </c>
      <c r="K3" s="307"/>
      <c r="L3" s="307"/>
      <c r="M3" s="307"/>
      <c r="N3" s="307"/>
      <c r="O3" s="307"/>
      <c r="P3" s="308"/>
    </row>
    <row r="4" spans="1:18" ht="68.25" thickBot="1" x14ac:dyDescent="0.3">
      <c r="A4" s="101" t="s">
        <v>301</v>
      </c>
      <c r="B4" s="107" t="s">
        <v>381</v>
      </c>
      <c r="C4" s="107" t="s">
        <v>382</v>
      </c>
      <c r="D4" s="107" t="s">
        <v>383</v>
      </c>
      <c r="E4" s="107" t="s">
        <v>384</v>
      </c>
      <c r="F4" s="107" t="s">
        <v>385</v>
      </c>
      <c r="G4" s="107" t="s">
        <v>386</v>
      </c>
      <c r="H4" s="107" t="s">
        <v>387</v>
      </c>
      <c r="I4" s="107" t="s">
        <v>388</v>
      </c>
      <c r="J4" s="101" t="s">
        <v>301</v>
      </c>
      <c r="K4" s="107" t="s">
        <v>413</v>
      </c>
      <c r="L4" s="107" t="s">
        <v>400</v>
      </c>
      <c r="M4" s="107" t="s">
        <v>401</v>
      </c>
      <c r="N4" s="107" t="s">
        <v>402</v>
      </c>
      <c r="O4" s="107" t="s">
        <v>403</v>
      </c>
      <c r="P4" s="107" t="s">
        <v>404</v>
      </c>
      <c r="R4" s="217" t="s">
        <v>2199</v>
      </c>
    </row>
    <row r="5" spans="1:18" ht="15.75" thickBot="1" x14ac:dyDescent="0.3">
      <c r="A5" s="103">
        <v>2002</v>
      </c>
      <c r="B5" s="25">
        <v>644</v>
      </c>
      <c r="C5" s="25">
        <v>39.4</v>
      </c>
      <c r="D5" s="25">
        <v>38.700000000000003</v>
      </c>
      <c r="E5" s="25">
        <v>2.9</v>
      </c>
      <c r="F5" s="25">
        <v>2.8</v>
      </c>
      <c r="G5" s="25">
        <v>60</v>
      </c>
      <c r="H5" s="25">
        <v>336.5</v>
      </c>
      <c r="I5" s="67">
        <v>1431.7</v>
      </c>
      <c r="J5" s="103">
        <v>2002</v>
      </c>
      <c r="K5" s="25">
        <v>1.5</v>
      </c>
      <c r="L5" s="25">
        <v>14</v>
      </c>
      <c r="M5" s="25">
        <v>8.6999999999999993</v>
      </c>
      <c r="N5" s="25">
        <v>121.3</v>
      </c>
      <c r="O5" s="25">
        <v>37</v>
      </c>
      <c r="P5" s="25">
        <v>515.9</v>
      </c>
      <c r="R5" s="218"/>
    </row>
    <row r="6" spans="1:18" ht="15.75" thickBot="1" x14ac:dyDescent="0.3">
      <c r="A6" s="103">
        <v>2003</v>
      </c>
      <c r="B6" s="25">
        <v>673</v>
      </c>
      <c r="C6" s="25">
        <v>40.5</v>
      </c>
      <c r="D6" s="25">
        <v>39.799999999999997</v>
      </c>
      <c r="E6" s="25">
        <v>2.9</v>
      </c>
      <c r="F6" s="25">
        <v>2.8</v>
      </c>
      <c r="G6" s="25">
        <v>63.5</v>
      </c>
      <c r="H6" s="25">
        <v>337.7</v>
      </c>
      <c r="I6" s="67">
        <v>1476</v>
      </c>
      <c r="J6" s="103">
        <v>2003</v>
      </c>
      <c r="K6" s="25">
        <v>1.6</v>
      </c>
      <c r="L6" s="25">
        <v>14.2</v>
      </c>
      <c r="M6" s="25">
        <v>8.5</v>
      </c>
      <c r="N6" s="25">
        <v>120.6</v>
      </c>
      <c r="O6" s="25">
        <v>37.1</v>
      </c>
      <c r="P6" s="25">
        <v>526.9</v>
      </c>
      <c r="R6" s="219"/>
    </row>
    <row r="7" spans="1:18" ht="15.75" thickBot="1" x14ac:dyDescent="0.3">
      <c r="A7" s="103">
        <v>2004</v>
      </c>
      <c r="B7" s="25">
        <v>736</v>
      </c>
      <c r="C7" s="25">
        <v>42</v>
      </c>
      <c r="D7" s="25">
        <v>41.4</v>
      </c>
      <c r="E7" s="25">
        <v>3.1</v>
      </c>
      <c r="F7" s="25">
        <v>3</v>
      </c>
      <c r="G7" s="25">
        <v>66.599999999999994</v>
      </c>
      <c r="H7" s="25">
        <v>349.9</v>
      </c>
      <c r="I7" s="67">
        <v>1576.2</v>
      </c>
      <c r="J7" s="103">
        <v>2004</v>
      </c>
      <c r="K7" s="25">
        <v>1.6</v>
      </c>
      <c r="L7" s="25">
        <v>13.9</v>
      </c>
      <c r="M7" s="25">
        <v>8.4</v>
      </c>
      <c r="N7" s="25">
        <v>117.5</v>
      </c>
      <c r="O7" s="25">
        <v>38</v>
      </c>
      <c r="P7" s="25">
        <v>529.20000000000005</v>
      </c>
    </row>
    <row r="8" spans="1:18" ht="15.75" thickBot="1" x14ac:dyDescent="0.3">
      <c r="A8" s="103">
        <v>2005</v>
      </c>
      <c r="B8" s="25">
        <v>713</v>
      </c>
      <c r="C8" s="25">
        <v>43.1</v>
      </c>
      <c r="D8" s="25">
        <v>42.4</v>
      </c>
      <c r="E8" s="25">
        <v>3.2</v>
      </c>
      <c r="F8" s="25">
        <v>3.1</v>
      </c>
      <c r="G8" s="25">
        <v>68</v>
      </c>
      <c r="H8" s="25">
        <v>380.5</v>
      </c>
      <c r="I8" s="67">
        <v>1699.6</v>
      </c>
      <c r="J8" s="103">
        <v>2005</v>
      </c>
      <c r="K8" s="25">
        <v>1.6</v>
      </c>
      <c r="L8" s="25">
        <v>13.7</v>
      </c>
      <c r="M8" s="25">
        <v>9</v>
      </c>
      <c r="N8" s="25">
        <v>122.6</v>
      </c>
      <c r="O8" s="25">
        <v>40.1</v>
      </c>
      <c r="P8" s="25">
        <v>547.79999999999995</v>
      </c>
    </row>
    <row r="9" spans="1:18" ht="15.75" thickBot="1" x14ac:dyDescent="0.3">
      <c r="A9" s="103">
        <v>2006</v>
      </c>
      <c r="B9" s="25">
        <v>771</v>
      </c>
      <c r="C9" s="25">
        <v>44.7</v>
      </c>
      <c r="D9" s="25">
        <v>43.9</v>
      </c>
      <c r="E9" s="25">
        <v>3.3</v>
      </c>
      <c r="F9" s="25">
        <v>3.2</v>
      </c>
      <c r="G9" s="25">
        <v>73</v>
      </c>
      <c r="H9" s="25">
        <v>406.5</v>
      </c>
      <c r="I9" s="67">
        <v>1865.7</v>
      </c>
      <c r="J9" s="103">
        <v>2006</v>
      </c>
      <c r="K9" s="25">
        <v>1.7</v>
      </c>
      <c r="L9" s="25">
        <v>13.6</v>
      </c>
      <c r="M9" s="25">
        <v>9.3000000000000007</v>
      </c>
      <c r="N9" s="25">
        <v>126.4</v>
      </c>
      <c r="O9" s="25">
        <v>42.5</v>
      </c>
      <c r="P9" s="25">
        <v>580.1</v>
      </c>
    </row>
    <row r="10" spans="1:18" ht="15.75" thickBot="1" x14ac:dyDescent="0.3">
      <c r="A10" s="103">
        <v>2007</v>
      </c>
      <c r="B10" s="25">
        <v>817</v>
      </c>
      <c r="C10" s="25">
        <v>48.3</v>
      </c>
      <c r="D10" s="25">
        <v>47.6</v>
      </c>
      <c r="E10" s="25">
        <v>3.6</v>
      </c>
      <c r="F10" s="25">
        <v>3.4</v>
      </c>
      <c r="G10" s="25">
        <v>82.4</v>
      </c>
      <c r="H10" s="25">
        <v>418.3</v>
      </c>
      <c r="I10" s="67">
        <v>1930.3</v>
      </c>
      <c r="J10" s="103">
        <v>2007</v>
      </c>
      <c r="K10" s="25">
        <v>1.7</v>
      </c>
      <c r="L10" s="25">
        <v>13.8</v>
      </c>
      <c r="M10" s="25">
        <v>8.8000000000000007</v>
      </c>
      <c r="N10" s="25">
        <v>121.4</v>
      </c>
      <c r="O10" s="25">
        <v>40.5</v>
      </c>
      <c r="P10" s="25">
        <v>560.29999999999995</v>
      </c>
    </row>
    <row r="11" spans="1:18" ht="15.75" thickBot="1" x14ac:dyDescent="0.3">
      <c r="A11" s="103">
        <v>2008</v>
      </c>
      <c r="B11" s="25">
        <v>791</v>
      </c>
      <c r="C11" s="25">
        <v>48.6</v>
      </c>
      <c r="D11" s="25">
        <v>47.5</v>
      </c>
      <c r="E11" s="25">
        <v>3.6</v>
      </c>
      <c r="F11" s="25">
        <v>3.4</v>
      </c>
      <c r="G11" s="25">
        <v>86.3</v>
      </c>
      <c r="H11" s="25">
        <v>451.4</v>
      </c>
      <c r="I11" s="67">
        <v>2081.1</v>
      </c>
      <c r="J11" s="103">
        <v>2008</v>
      </c>
      <c r="K11" s="25">
        <v>1.8</v>
      </c>
      <c r="L11" s="25">
        <v>13.8</v>
      </c>
      <c r="M11" s="25">
        <v>9.5</v>
      </c>
      <c r="N11" s="25">
        <v>131.30000000000001</v>
      </c>
      <c r="O11" s="25">
        <v>43.8</v>
      </c>
      <c r="P11" s="25">
        <v>605.6</v>
      </c>
    </row>
    <row r="12" spans="1:18" ht="15.75" thickBot="1" x14ac:dyDescent="0.3">
      <c r="A12" s="103">
        <v>2009</v>
      </c>
      <c r="B12" s="25">
        <v>848</v>
      </c>
      <c r="C12" s="25">
        <v>50</v>
      </c>
      <c r="D12" s="25">
        <v>49.2</v>
      </c>
      <c r="E12" s="25">
        <v>3.6</v>
      </c>
      <c r="F12" s="25">
        <v>3.5</v>
      </c>
      <c r="G12" s="25">
        <v>88.9</v>
      </c>
      <c r="H12" s="25">
        <v>464.4</v>
      </c>
      <c r="I12" s="67">
        <v>2196.1</v>
      </c>
      <c r="J12" s="103">
        <v>2009</v>
      </c>
      <c r="K12" s="25">
        <v>1.8</v>
      </c>
      <c r="L12" s="25">
        <v>14</v>
      </c>
      <c r="M12" s="25">
        <v>9.4</v>
      </c>
      <c r="N12" s="25">
        <v>131.9</v>
      </c>
      <c r="O12" s="25">
        <v>44.6</v>
      </c>
      <c r="P12" s="25">
        <v>624</v>
      </c>
    </row>
    <row r="13" spans="1:18" ht="15.75" thickBot="1" x14ac:dyDescent="0.3">
      <c r="A13" s="103">
        <v>2010</v>
      </c>
      <c r="B13" s="25">
        <v>858</v>
      </c>
      <c r="C13" s="25">
        <v>51.3</v>
      </c>
      <c r="D13" s="25">
        <v>50.5</v>
      </c>
      <c r="E13" s="25">
        <v>3.8</v>
      </c>
      <c r="F13" s="25">
        <v>3.7</v>
      </c>
      <c r="G13" s="25">
        <v>91.6</v>
      </c>
      <c r="H13" s="25">
        <v>456.4</v>
      </c>
      <c r="I13" s="67">
        <v>2172.6999999999998</v>
      </c>
      <c r="J13" s="103">
        <v>2010</v>
      </c>
      <c r="K13" s="25">
        <v>1.8</v>
      </c>
      <c r="L13" s="25">
        <v>13.7</v>
      </c>
      <c r="M13" s="25">
        <v>9</v>
      </c>
      <c r="N13" s="25">
        <v>124.3</v>
      </c>
      <c r="O13" s="25">
        <v>43</v>
      </c>
      <c r="P13" s="25">
        <v>591.5</v>
      </c>
    </row>
    <row r="14" spans="1:18" ht="15.75" thickBot="1" x14ac:dyDescent="0.3">
      <c r="A14" s="103">
        <v>2011</v>
      </c>
      <c r="B14" s="54">
        <v>853</v>
      </c>
      <c r="C14" s="54">
        <v>50.5</v>
      </c>
      <c r="D14" s="54">
        <v>49.5</v>
      </c>
      <c r="E14" s="54">
        <v>3.7</v>
      </c>
      <c r="F14" s="54">
        <v>3.6</v>
      </c>
      <c r="G14" s="54">
        <v>92.2</v>
      </c>
      <c r="H14" s="54">
        <v>477.9</v>
      </c>
      <c r="I14" s="65">
        <v>2293.6999999999998</v>
      </c>
      <c r="J14" s="103">
        <v>2011</v>
      </c>
      <c r="K14" s="25">
        <v>1.9</v>
      </c>
      <c r="L14" s="25">
        <v>13.8</v>
      </c>
      <c r="M14" s="25">
        <v>9.6999999999999993</v>
      </c>
      <c r="N14" s="25">
        <v>132.80000000000001</v>
      </c>
      <c r="O14" s="25">
        <v>46.3</v>
      </c>
      <c r="P14" s="25">
        <v>637.1</v>
      </c>
    </row>
    <row r="15" spans="1:18" ht="15.75" thickBot="1" x14ac:dyDescent="0.3">
      <c r="A15" s="103">
        <v>2012</v>
      </c>
      <c r="B15" s="25">
        <v>881</v>
      </c>
      <c r="C15" s="25">
        <v>51.8</v>
      </c>
      <c r="D15" s="25">
        <v>50.5</v>
      </c>
      <c r="E15" s="25">
        <v>3.8</v>
      </c>
      <c r="F15" s="25">
        <v>3.7</v>
      </c>
      <c r="G15" s="25">
        <v>96.7</v>
      </c>
      <c r="H15" s="25">
        <v>497.7</v>
      </c>
      <c r="I15" s="67">
        <v>2417.6999999999998</v>
      </c>
      <c r="J15" s="103">
        <v>2012</v>
      </c>
      <c r="K15" s="25">
        <v>1.9</v>
      </c>
      <c r="L15" s="25">
        <v>13.6</v>
      </c>
      <c r="M15" s="25">
        <v>9.8000000000000007</v>
      </c>
      <c r="N15" s="25">
        <v>134.30000000000001</v>
      </c>
      <c r="O15" s="25">
        <v>47.8</v>
      </c>
      <c r="P15" s="25">
        <v>652.20000000000005</v>
      </c>
    </row>
    <row r="16" spans="1:18" x14ac:dyDescent="0.25">
      <c r="A16" s="17" t="s">
        <v>344</v>
      </c>
    </row>
    <row r="17" spans="1:1" x14ac:dyDescent="0.25">
      <c r="A17" s="108" t="s">
        <v>417</v>
      </c>
    </row>
    <row r="18" spans="1:1" x14ac:dyDescent="0.25">
      <c r="A18" s="17" t="s">
        <v>310</v>
      </c>
    </row>
  </sheetData>
  <mergeCells count="7">
    <mergeCell ref="R4:R6"/>
    <mergeCell ref="A1:I1"/>
    <mergeCell ref="A2:I2"/>
    <mergeCell ref="A3:I3"/>
    <mergeCell ref="J1:P1"/>
    <mergeCell ref="J2:P2"/>
    <mergeCell ref="J3:P3"/>
  </mergeCells>
  <hyperlinks>
    <hyperlink ref="R4:R6" location="TOC!A1" display="Back to Table of Content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6"/>
  <sheetViews>
    <sheetView tabSelected="1" workbookViewId="0">
      <selection sqref="A1:J1"/>
    </sheetView>
  </sheetViews>
  <sheetFormatPr defaultRowHeight="15" x14ac:dyDescent="0.25"/>
  <sheetData>
    <row r="1" spans="1:24" x14ac:dyDescent="0.25">
      <c r="A1" s="229" t="s">
        <v>0</v>
      </c>
      <c r="B1" s="229"/>
      <c r="C1" s="229"/>
      <c r="D1" s="229"/>
      <c r="E1" s="229"/>
      <c r="F1" s="229"/>
      <c r="G1" s="229"/>
      <c r="H1" s="229"/>
      <c r="I1" s="229"/>
      <c r="J1" s="229"/>
      <c r="K1" s="229" t="s">
        <v>0</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43" t="s">
        <v>51</v>
      </c>
      <c r="B3" s="227"/>
      <c r="C3" s="227"/>
      <c r="D3" s="227"/>
      <c r="E3" s="227"/>
      <c r="F3" s="227"/>
      <c r="G3" s="227"/>
      <c r="H3" s="227"/>
      <c r="I3" s="227"/>
      <c r="J3" s="228"/>
      <c r="K3" s="226" t="s">
        <v>55</v>
      </c>
      <c r="L3" s="227"/>
      <c r="M3" s="227"/>
      <c r="N3" s="227"/>
      <c r="O3" s="227"/>
      <c r="P3" s="227"/>
      <c r="Q3" s="227"/>
      <c r="R3" s="227"/>
      <c r="S3" s="227"/>
      <c r="T3" s="227"/>
      <c r="U3" s="227"/>
      <c r="V3" s="228"/>
    </row>
    <row r="4" spans="1:24" ht="25.5" customHeight="1" thickBot="1" x14ac:dyDescent="0.3">
      <c r="A4" s="234" t="s">
        <v>3</v>
      </c>
      <c r="B4" s="220" t="s">
        <v>4</v>
      </c>
      <c r="C4" s="221"/>
      <c r="D4" s="221"/>
      <c r="E4" s="222"/>
      <c r="F4" s="234" t="s">
        <v>5</v>
      </c>
      <c r="G4" s="234" t="s">
        <v>6</v>
      </c>
      <c r="H4" s="234" t="s">
        <v>7</v>
      </c>
      <c r="I4" s="234" t="s">
        <v>8</v>
      </c>
      <c r="J4" s="234" t="s">
        <v>9</v>
      </c>
      <c r="K4" s="234" t="s">
        <v>3</v>
      </c>
      <c r="L4" s="220" t="s">
        <v>26</v>
      </c>
      <c r="M4" s="221"/>
      <c r="N4" s="222"/>
      <c r="O4" s="223" t="s">
        <v>27</v>
      </c>
      <c r="P4" s="240" t="s">
        <v>28</v>
      </c>
      <c r="Q4" s="241"/>
      <c r="R4" s="242"/>
      <c r="S4" s="231" t="s">
        <v>29</v>
      </c>
      <c r="T4" s="234" t="s">
        <v>30</v>
      </c>
      <c r="U4" s="234" t="s">
        <v>31</v>
      </c>
      <c r="V4" s="234" t="s">
        <v>32</v>
      </c>
      <c r="X4" s="217" t="s">
        <v>2199</v>
      </c>
    </row>
    <row r="5" spans="1:24" ht="18" customHeight="1" x14ac:dyDescent="0.25">
      <c r="A5" s="235"/>
      <c r="B5" s="237" t="s">
        <v>10</v>
      </c>
      <c r="C5" s="237" t="s">
        <v>11</v>
      </c>
      <c r="D5" s="1" t="s">
        <v>12</v>
      </c>
      <c r="E5" s="237" t="s">
        <v>14</v>
      </c>
      <c r="F5" s="235"/>
      <c r="G5" s="235"/>
      <c r="H5" s="235"/>
      <c r="I5" s="235"/>
      <c r="J5" s="235"/>
      <c r="K5" s="235"/>
      <c r="L5" s="237" t="s">
        <v>33</v>
      </c>
      <c r="M5" s="1" t="s">
        <v>34</v>
      </c>
      <c r="N5" s="237" t="s">
        <v>36</v>
      </c>
      <c r="O5" s="224"/>
      <c r="P5" s="238" t="s">
        <v>37</v>
      </c>
      <c r="Q5" s="238" t="s">
        <v>38</v>
      </c>
      <c r="R5" s="238" t="s">
        <v>39</v>
      </c>
      <c r="S5" s="232"/>
      <c r="T5" s="235"/>
      <c r="U5" s="235"/>
      <c r="V5" s="235"/>
      <c r="X5" s="218"/>
    </row>
    <row r="6" spans="1:24" ht="15.75" thickBot="1" x14ac:dyDescent="0.3">
      <c r="A6" s="236"/>
      <c r="B6" s="236"/>
      <c r="C6" s="236"/>
      <c r="D6" s="2" t="s">
        <v>13</v>
      </c>
      <c r="E6" s="236"/>
      <c r="F6" s="236"/>
      <c r="G6" s="236"/>
      <c r="H6" s="236"/>
      <c r="I6" s="236"/>
      <c r="J6" s="236"/>
      <c r="K6" s="236"/>
      <c r="L6" s="236"/>
      <c r="M6" s="2" t="s">
        <v>35</v>
      </c>
      <c r="N6" s="236"/>
      <c r="O6" s="225"/>
      <c r="P6" s="239"/>
      <c r="Q6" s="239"/>
      <c r="R6" s="239"/>
      <c r="S6" s="233"/>
      <c r="T6" s="236"/>
      <c r="U6" s="236"/>
      <c r="V6" s="236"/>
      <c r="X6" s="219"/>
    </row>
    <row r="7" spans="1:24" ht="15.75" thickBot="1" x14ac:dyDescent="0.3">
      <c r="A7" s="3">
        <v>1890</v>
      </c>
      <c r="B7" s="4" t="s">
        <v>15</v>
      </c>
      <c r="C7" s="4" t="s">
        <v>15</v>
      </c>
      <c r="D7" s="4" t="s">
        <v>15</v>
      </c>
      <c r="E7" s="4" t="s">
        <v>15</v>
      </c>
      <c r="F7" s="4" t="s">
        <v>15</v>
      </c>
      <c r="G7" s="4" t="s">
        <v>15</v>
      </c>
      <c r="H7" s="4" t="s">
        <v>15</v>
      </c>
      <c r="I7" s="4" t="s">
        <v>15</v>
      </c>
      <c r="J7" s="4" t="s">
        <v>15</v>
      </c>
      <c r="K7" s="3" t="s">
        <v>40</v>
      </c>
      <c r="L7" s="4" t="s">
        <v>15</v>
      </c>
      <c r="M7" s="4" t="s">
        <v>15</v>
      </c>
      <c r="N7" s="4" t="s">
        <v>15</v>
      </c>
      <c r="O7" s="4" t="s">
        <v>15</v>
      </c>
      <c r="P7" s="21">
        <v>1</v>
      </c>
      <c r="Q7" s="4" t="s">
        <v>41</v>
      </c>
      <c r="R7" s="21">
        <v>1</v>
      </c>
      <c r="S7" s="4" t="s">
        <v>15</v>
      </c>
      <c r="T7" s="4" t="s">
        <v>15</v>
      </c>
      <c r="U7" s="21">
        <v>1</v>
      </c>
      <c r="V7" s="21">
        <v>1</v>
      </c>
    </row>
    <row r="8" spans="1:24" ht="15.75" thickBot="1" x14ac:dyDescent="0.3">
      <c r="A8" s="3">
        <v>1902</v>
      </c>
      <c r="B8" s="4" t="s">
        <v>15</v>
      </c>
      <c r="C8" s="4" t="s">
        <v>15</v>
      </c>
      <c r="D8" s="4" t="s">
        <v>15</v>
      </c>
      <c r="E8" s="4" t="s">
        <v>15</v>
      </c>
      <c r="F8" s="4" t="s">
        <v>15</v>
      </c>
      <c r="G8" s="4" t="s">
        <v>15</v>
      </c>
      <c r="H8" s="4" t="s">
        <v>15</v>
      </c>
      <c r="I8" s="4" t="s">
        <v>15</v>
      </c>
      <c r="J8" s="4" t="s">
        <v>15</v>
      </c>
      <c r="K8" s="3" t="s">
        <v>42</v>
      </c>
      <c r="L8" s="4" t="s">
        <v>15</v>
      </c>
      <c r="M8" s="4" t="s">
        <v>15</v>
      </c>
      <c r="N8" s="4" t="s">
        <v>15</v>
      </c>
      <c r="O8" s="4" t="s">
        <v>15</v>
      </c>
      <c r="P8" s="21">
        <v>1</v>
      </c>
      <c r="Q8" s="4" t="s">
        <v>41</v>
      </c>
      <c r="R8" s="21">
        <v>1</v>
      </c>
      <c r="S8" s="4" t="s">
        <v>15</v>
      </c>
      <c r="T8" s="4" t="s">
        <v>15</v>
      </c>
      <c r="U8" s="21">
        <v>1</v>
      </c>
      <c r="V8" s="21">
        <v>1</v>
      </c>
    </row>
    <row r="9" spans="1:24" ht="15.75" thickBot="1" x14ac:dyDescent="0.3">
      <c r="A9" s="3">
        <v>1907</v>
      </c>
      <c r="B9" s="4" t="s">
        <v>15</v>
      </c>
      <c r="C9" s="4" t="s">
        <v>15</v>
      </c>
      <c r="D9" s="4" t="s">
        <v>15</v>
      </c>
      <c r="E9" s="4" t="s">
        <v>15</v>
      </c>
      <c r="F9" s="4" t="s">
        <v>15</v>
      </c>
      <c r="G9" s="4" t="s">
        <v>15</v>
      </c>
      <c r="H9" s="4" t="s">
        <v>15</v>
      </c>
      <c r="I9" s="4" t="s">
        <v>15</v>
      </c>
      <c r="J9" s="4" t="s">
        <v>15</v>
      </c>
      <c r="K9" s="3" t="s">
        <v>43</v>
      </c>
      <c r="L9" s="4" t="s">
        <v>15</v>
      </c>
      <c r="M9" s="4" t="s">
        <v>15</v>
      </c>
      <c r="N9" s="4" t="s">
        <v>15</v>
      </c>
      <c r="O9" s="21">
        <v>6.6000000000000003E-2</v>
      </c>
      <c r="P9" s="21">
        <v>0.93400000000000005</v>
      </c>
      <c r="Q9" s="4" t="s">
        <v>41</v>
      </c>
      <c r="R9" s="21">
        <v>0.93400000000000005</v>
      </c>
      <c r="S9" s="4" t="s">
        <v>15</v>
      </c>
      <c r="T9" s="4" t="s">
        <v>15</v>
      </c>
      <c r="U9" s="21">
        <v>1</v>
      </c>
      <c r="V9" s="21">
        <v>1</v>
      </c>
    </row>
    <row r="10" spans="1:24" ht="15.75" thickBot="1" x14ac:dyDescent="0.3">
      <c r="A10" s="3">
        <v>1912</v>
      </c>
      <c r="B10" s="4" t="s">
        <v>15</v>
      </c>
      <c r="C10" s="4" t="s">
        <v>15</v>
      </c>
      <c r="D10" s="4" t="s">
        <v>15</v>
      </c>
      <c r="E10" s="4" t="s">
        <v>15</v>
      </c>
      <c r="F10" s="4" t="s">
        <v>15</v>
      </c>
      <c r="G10" s="4" t="s">
        <v>15</v>
      </c>
      <c r="H10" s="4" t="s">
        <v>15</v>
      </c>
      <c r="I10" s="4" t="s">
        <v>15</v>
      </c>
      <c r="J10" s="4" t="s">
        <v>15</v>
      </c>
      <c r="K10" s="3" t="s">
        <v>44</v>
      </c>
      <c r="L10" s="4" t="s">
        <v>15</v>
      </c>
      <c r="M10" s="4" t="s">
        <v>15</v>
      </c>
      <c r="N10" s="4" t="s">
        <v>15</v>
      </c>
      <c r="O10" s="21">
        <v>7.9000000000000001E-2</v>
      </c>
      <c r="P10" s="21">
        <v>0.92100000000000004</v>
      </c>
      <c r="Q10" s="4" t="s">
        <v>41</v>
      </c>
      <c r="R10" s="21">
        <v>0.92100000000000004</v>
      </c>
      <c r="S10" s="4" t="s">
        <v>15</v>
      </c>
      <c r="T10" s="4" t="s">
        <v>15</v>
      </c>
      <c r="U10" s="21">
        <v>1</v>
      </c>
      <c r="V10" s="21">
        <v>1</v>
      </c>
    </row>
    <row r="11" spans="1:24" ht="15.75" thickBot="1" x14ac:dyDescent="0.3">
      <c r="A11" s="3">
        <v>1917</v>
      </c>
      <c r="B11" s="4" t="s">
        <v>15</v>
      </c>
      <c r="C11" s="4" t="s">
        <v>15</v>
      </c>
      <c r="D11" s="4" t="s">
        <v>15</v>
      </c>
      <c r="E11" s="4" t="s">
        <v>15</v>
      </c>
      <c r="F11" s="4" t="s">
        <v>15</v>
      </c>
      <c r="G11" s="4" t="s">
        <v>15</v>
      </c>
      <c r="H11" s="4" t="s">
        <v>15</v>
      </c>
      <c r="I11" s="4" t="s">
        <v>15</v>
      </c>
      <c r="J11" s="4" t="s">
        <v>15</v>
      </c>
      <c r="K11" s="3">
        <v>1917</v>
      </c>
      <c r="L11" s="4" t="s">
        <v>15</v>
      </c>
      <c r="M11" s="4" t="s">
        <v>15</v>
      </c>
      <c r="N11" s="4" t="s">
        <v>15</v>
      </c>
      <c r="O11" s="21">
        <v>9.1999999999999998E-2</v>
      </c>
      <c r="P11" s="21">
        <v>0.90800000000000003</v>
      </c>
      <c r="Q11" s="4" t="s">
        <v>41</v>
      </c>
      <c r="R11" s="21">
        <v>0.90800000000000003</v>
      </c>
      <c r="S11" s="4" t="s">
        <v>15</v>
      </c>
      <c r="T11" s="4" t="s">
        <v>15</v>
      </c>
      <c r="U11" s="21">
        <v>1</v>
      </c>
      <c r="V11" s="21">
        <v>1</v>
      </c>
    </row>
    <row r="12" spans="1:24" ht="15.75" thickBot="1" x14ac:dyDescent="0.3">
      <c r="A12" s="3">
        <v>1918</v>
      </c>
      <c r="B12" s="4" t="s">
        <v>15</v>
      </c>
      <c r="C12" s="4" t="s">
        <v>15</v>
      </c>
      <c r="D12" s="4" t="s">
        <v>15</v>
      </c>
      <c r="E12" s="4" t="s">
        <v>15</v>
      </c>
      <c r="F12" s="4" t="s">
        <v>15</v>
      </c>
      <c r="G12" s="4" t="s">
        <v>15</v>
      </c>
      <c r="H12" s="4" t="s">
        <v>15</v>
      </c>
      <c r="I12" s="4" t="s">
        <v>15</v>
      </c>
      <c r="J12" s="4" t="s">
        <v>15</v>
      </c>
      <c r="K12" s="3">
        <v>1918</v>
      </c>
      <c r="L12" s="4" t="s">
        <v>15</v>
      </c>
      <c r="M12" s="4" t="s">
        <v>15</v>
      </c>
      <c r="N12" s="4" t="s">
        <v>15</v>
      </c>
      <c r="O12" s="21">
        <v>9.7000000000000003E-2</v>
      </c>
      <c r="P12" s="21">
        <v>0.90300000000000002</v>
      </c>
      <c r="Q12" s="4" t="s">
        <v>41</v>
      </c>
      <c r="R12" s="21">
        <v>0.90300000000000002</v>
      </c>
      <c r="S12" s="4" t="s">
        <v>15</v>
      </c>
      <c r="T12" s="4" t="s">
        <v>15</v>
      </c>
      <c r="U12" s="21">
        <v>1</v>
      </c>
      <c r="V12" s="21">
        <v>1</v>
      </c>
    </row>
    <row r="13" spans="1:24" ht="15.75" thickBot="1" x14ac:dyDescent="0.3">
      <c r="A13" s="3">
        <v>1919</v>
      </c>
      <c r="B13" s="4" t="s">
        <v>15</v>
      </c>
      <c r="C13" s="4" t="s">
        <v>15</v>
      </c>
      <c r="D13" s="4" t="s">
        <v>15</v>
      </c>
      <c r="E13" s="4" t="s">
        <v>15</v>
      </c>
      <c r="F13" s="4" t="s">
        <v>15</v>
      </c>
      <c r="G13" s="4" t="s">
        <v>15</v>
      </c>
      <c r="H13" s="4" t="s">
        <v>15</v>
      </c>
      <c r="I13" s="4" t="s">
        <v>15</v>
      </c>
      <c r="J13" s="4" t="s">
        <v>15</v>
      </c>
      <c r="K13" s="3">
        <v>1919</v>
      </c>
      <c r="L13" s="4" t="s">
        <v>15</v>
      </c>
      <c r="M13" s="4" t="s">
        <v>15</v>
      </c>
      <c r="N13" s="4" t="s">
        <v>15</v>
      </c>
      <c r="O13" s="21">
        <v>0.10100000000000001</v>
      </c>
      <c r="P13" s="21">
        <v>0.89900000000000002</v>
      </c>
      <c r="Q13" s="4" t="s">
        <v>41</v>
      </c>
      <c r="R13" s="21">
        <v>0.89900000000000002</v>
      </c>
      <c r="S13" s="4" t="s">
        <v>15</v>
      </c>
      <c r="T13" s="4" t="s">
        <v>15</v>
      </c>
      <c r="U13" s="21">
        <v>1</v>
      </c>
      <c r="V13" s="21">
        <v>1</v>
      </c>
    </row>
    <row r="14" spans="1:24" ht="15.75" thickBot="1" x14ac:dyDescent="0.3">
      <c r="A14" s="3">
        <v>1920</v>
      </c>
      <c r="B14" s="4" t="s">
        <v>15</v>
      </c>
      <c r="C14" s="4" t="s">
        <v>15</v>
      </c>
      <c r="D14" s="4" t="s">
        <v>15</v>
      </c>
      <c r="E14" s="4" t="s">
        <v>15</v>
      </c>
      <c r="F14" s="4" t="s">
        <v>15</v>
      </c>
      <c r="G14" s="4" t="s">
        <v>15</v>
      </c>
      <c r="H14" s="4" t="s">
        <v>15</v>
      </c>
      <c r="I14" s="4" t="s">
        <v>15</v>
      </c>
      <c r="J14" s="4" t="s">
        <v>15</v>
      </c>
      <c r="K14" s="3">
        <v>1920</v>
      </c>
      <c r="L14" s="4" t="s">
        <v>15</v>
      </c>
      <c r="M14" s="4" t="s">
        <v>15</v>
      </c>
      <c r="N14" s="4" t="s">
        <v>15</v>
      </c>
      <c r="O14" s="21">
        <v>0.115</v>
      </c>
      <c r="P14" s="21">
        <v>0.88500000000000001</v>
      </c>
      <c r="Q14" s="4" t="s">
        <v>41</v>
      </c>
      <c r="R14" s="21">
        <v>0.88500000000000001</v>
      </c>
      <c r="S14" s="4" t="s">
        <v>15</v>
      </c>
      <c r="T14" s="4" t="s">
        <v>15</v>
      </c>
      <c r="U14" s="21">
        <v>1</v>
      </c>
      <c r="V14" s="21">
        <v>1</v>
      </c>
    </row>
    <row r="15" spans="1:24" ht="15.75" thickBot="1" x14ac:dyDescent="0.3">
      <c r="A15" s="3">
        <v>1921</v>
      </c>
      <c r="B15" s="4" t="s">
        <v>15</v>
      </c>
      <c r="C15" s="4" t="s">
        <v>15</v>
      </c>
      <c r="D15" s="4" t="s">
        <v>15</v>
      </c>
      <c r="E15" s="4" t="s">
        <v>15</v>
      </c>
      <c r="F15" s="4" t="s">
        <v>15</v>
      </c>
      <c r="G15" s="4" t="s">
        <v>15</v>
      </c>
      <c r="H15" s="4" t="s">
        <v>15</v>
      </c>
      <c r="I15" s="4" t="s">
        <v>15</v>
      </c>
      <c r="J15" s="4" t="s">
        <v>15</v>
      </c>
      <c r="K15" s="3">
        <v>1921</v>
      </c>
      <c r="L15" s="4" t="s">
        <v>15</v>
      </c>
      <c r="M15" s="4" t="s">
        <v>15</v>
      </c>
      <c r="N15" s="4" t="s">
        <v>15</v>
      </c>
      <c r="O15" s="21">
        <v>0.13100000000000001</v>
      </c>
      <c r="P15" s="21">
        <v>0.86899999999999999</v>
      </c>
      <c r="Q15" s="4" t="s">
        <v>41</v>
      </c>
      <c r="R15" s="21">
        <v>0.86899999999999999</v>
      </c>
      <c r="S15" s="4" t="s">
        <v>15</v>
      </c>
      <c r="T15" s="4" t="s">
        <v>15</v>
      </c>
      <c r="U15" s="21">
        <v>1</v>
      </c>
      <c r="V15" s="21">
        <v>1</v>
      </c>
    </row>
    <row r="16" spans="1:24" ht="15.75" thickBot="1" x14ac:dyDescent="0.3">
      <c r="A16" s="3">
        <v>1922</v>
      </c>
      <c r="B16" s="4" t="s">
        <v>16</v>
      </c>
      <c r="C16" s="4" t="s">
        <v>15</v>
      </c>
      <c r="D16" s="4" t="s">
        <v>16</v>
      </c>
      <c r="E16" s="21">
        <v>2.5999999999999999E-2</v>
      </c>
      <c r="F16" s="4" t="s">
        <v>15</v>
      </c>
      <c r="G16" s="4" t="s">
        <v>15</v>
      </c>
      <c r="H16" s="4" t="s">
        <v>15</v>
      </c>
      <c r="I16" s="4" t="s">
        <v>15</v>
      </c>
      <c r="J16" s="21">
        <v>2.5999999999999999E-2</v>
      </c>
      <c r="K16" s="3">
        <v>1922</v>
      </c>
      <c r="L16" s="4" t="s">
        <v>15</v>
      </c>
      <c r="M16" s="4" t="s">
        <v>15</v>
      </c>
      <c r="N16" s="4" t="s">
        <v>15</v>
      </c>
      <c r="O16" s="21">
        <v>0.123</v>
      </c>
      <c r="P16" s="21">
        <v>0.85099999999999998</v>
      </c>
      <c r="Q16" s="4" t="s">
        <v>41</v>
      </c>
      <c r="R16" s="21">
        <v>0.85099999999999998</v>
      </c>
      <c r="S16" s="4" t="s">
        <v>15</v>
      </c>
      <c r="T16" s="4" t="s">
        <v>15</v>
      </c>
      <c r="U16" s="21">
        <v>0.97399999999999998</v>
      </c>
      <c r="V16" s="21">
        <v>1</v>
      </c>
    </row>
    <row r="17" spans="1:22" ht="15.75" thickBot="1" x14ac:dyDescent="0.3">
      <c r="A17" s="3">
        <v>1923</v>
      </c>
      <c r="B17" s="4" t="s">
        <v>16</v>
      </c>
      <c r="C17" s="4" t="s">
        <v>15</v>
      </c>
      <c r="D17" s="4" t="s">
        <v>16</v>
      </c>
      <c r="E17" s="21">
        <v>0.04</v>
      </c>
      <c r="F17" s="4" t="s">
        <v>15</v>
      </c>
      <c r="G17" s="4" t="s">
        <v>15</v>
      </c>
      <c r="H17" s="4" t="s">
        <v>15</v>
      </c>
      <c r="I17" s="4" t="s">
        <v>15</v>
      </c>
      <c r="J17" s="21">
        <v>0.04</v>
      </c>
      <c r="K17" s="3">
        <v>1923</v>
      </c>
      <c r="L17" s="4" t="s">
        <v>15</v>
      </c>
      <c r="M17" s="4" t="s">
        <v>15</v>
      </c>
      <c r="N17" s="4" t="s">
        <v>15</v>
      </c>
      <c r="O17" s="21">
        <v>0.127</v>
      </c>
      <c r="P17" s="21">
        <v>0.83199999999999996</v>
      </c>
      <c r="Q17" s="4" t="s">
        <v>41</v>
      </c>
      <c r="R17" s="21">
        <v>0.83199999999999996</v>
      </c>
      <c r="S17" s="4" t="s">
        <v>15</v>
      </c>
      <c r="T17" s="4" t="s">
        <v>15</v>
      </c>
      <c r="U17" s="21">
        <v>0.96</v>
      </c>
      <c r="V17" s="21">
        <v>1</v>
      </c>
    </row>
    <row r="18" spans="1:22" ht="15.75" thickBot="1" x14ac:dyDescent="0.3">
      <c r="A18" s="3">
        <v>1924</v>
      </c>
      <c r="B18" s="4" t="s">
        <v>16</v>
      </c>
      <c r="C18" s="4" t="s">
        <v>15</v>
      </c>
      <c r="D18" s="4" t="s">
        <v>16</v>
      </c>
      <c r="E18" s="21">
        <v>6.0999999999999999E-2</v>
      </c>
      <c r="F18" s="4" t="s">
        <v>15</v>
      </c>
      <c r="G18" s="4" t="s">
        <v>15</v>
      </c>
      <c r="H18" s="4" t="s">
        <v>15</v>
      </c>
      <c r="I18" s="4" t="s">
        <v>15</v>
      </c>
      <c r="J18" s="21">
        <v>6.0999999999999999E-2</v>
      </c>
      <c r="K18" s="3">
        <v>1924</v>
      </c>
      <c r="L18" s="4" t="s">
        <v>15</v>
      </c>
      <c r="M18" s="4" t="s">
        <v>15</v>
      </c>
      <c r="N18" s="4" t="s">
        <v>15</v>
      </c>
      <c r="O18" s="21">
        <v>0.13500000000000001</v>
      </c>
      <c r="P18" s="21">
        <v>0.80400000000000005</v>
      </c>
      <c r="Q18" s="4" t="s">
        <v>41</v>
      </c>
      <c r="R18" s="21">
        <v>0.80400000000000005</v>
      </c>
      <c r="S18" s="4" t="s">
        <v>15</v>
      </c>
      <c r="T18" s="4" t="s">
        <v>15</v>
      </c>
      <c r="U18" s="21">
        <v>0.93899999999999995</v>
      </c>
      <c r="V18" s="21">
        <v>1</v>
      </c>
    </row>
    <row r="19" spans="1:22" ht="15.75" thickBot="1" x14ac:dyDescent="0.3">
      <c r="A19" s="3">
        <v>1925</v>
      </c>
      <c r="B19" s="4" t="s">
        <v>16</v>
      </c>
      <c r="C19" s="4" t="s">
        <v>15</v>
      </c>
      <c r="D19" s="4" t="s">
        <v>16</v>
      </c>
      <c r="E19" s="21">
        <v>8.8999999999999996E-2</v>
      </c>
      <c r="F19" s="4" t="s">
        <v>15</v>
      </c>
      <c r="G19" s="4" t="s">
        <v>15</v>
      </c>
      <c r="H19" s="4" t="s">
        <v>15</v>
      </c>
      <c r="I19" s="4" t="s">
        <v>15</v>
      </c>
      <c r="J19" s="21">
        <v>8.8999999999999996E-2</v>
      </c>
      <c r="K19" s="3">
        <v>1925</v>
      </c>
      <c r="L19" s="4" t="s">
        <v>15</v>
      </c>
      <c r="M19" s="4" t="s">
        <v>15</v>
      </c>
      <c r="N19" s="4" t="s">
        <v>15</v>
      </c>
      <c r="O19" s="21">
        <v>0.13600000000000001</v>
      </c>
      <c r="P19" s="21">
        <v>0.77500000000000002</v>
      </c>
      <c r="Q19" s="4" t="s">
        <v>41</v>
      </c>
      <c r="R19" s="21">
        <v>0.77500000000000002</v>
      </c>
      <c r="S19" s="4" t="s">
        <v>15</v>
      </c>
      <c r="T19" s="4" t="s">
        <v>15</v>
      </c>
      <c r="U19" s="21">
        <v>0.91100000000000003</v>
      </c>
      <c r="V19" s="21">
        <v>1</v>
      </c>
    </row>
    <row r="20" spans="1:22" ht="15.75" thickBot="1" x14ac:dyDescent="0.3">
      <c r="A20" s="3">
        <v>1926</v>
      </c>
      <c r="B20" s="4" t="s">
        <v>16</v>
      </c>
      <c r="C20" s="4" t="s">
        <v>15</v>
      </c>
      <c r="D20" s="4" t="s">
        <v>16</v>
      </c>
      <c r="E20" s="21">
        <v>0.11600000000000001</v>
      </c>
      <c r="F20" s="4" t="s">
        <v>15</v>
      </c>
      <c r="G20" s="4" t="s">
        <v>15</v>
      </c>
      <c r="H20" s="4" t="s">
        <v>15</v>
      </c>
      <c r="I20" s="4" t="s">
        <v>15</v>
      </c>
      <c r="J20" s="21">
        <v>0.11600000000000001</v>
      </c>
      <c r="K20" s="3">
        <v>1926</v>
      </c>
      <c r="L20" s="4" t="s">
        <v>15</v>
      </c>
      <c r="M20" s="4" t="s">
        <v>15</v>
      </c>
      <c r="N20" s="4" t="s">
        <v>15</v>
      </c>
      <c r="O20" s="21">
        <v>0.13600000000000001</v>
      </c>
      <c r="P20" s="21">
        <v>0.747</v>
      </c>
      <c r="Q20" s="4" t="s">
        <v>41</v>
      </c>
      <c r="R20" s="21">
        <v>0.747</v>
      </c>
      <c r="S20" s="4" t="s">
        <v>15</v>
      </c>
      <c r="T20" s="4" t="s">
        <v>15</v>
      </c>
      <c r="U20" s="21">
        <v>0.88400000000000001</v>
      </c>
      <c r="V20" s="21">
        <v>1</v>
      </c>
    </row>
    <row r="21" spans="1:22" ht="15.75" thickBot="1" x14ac:dyDescent="0.3">
      <c r="A21" s="3">
        <v>1927</v>
      </c>
      <c r="B21" s="4" t="s">
        <v>16</v>
      </c>
      <c r="C21" s="4" t="s">
        <v>15</v>
      </c>
      <c r="D21" s="4" t="s">
        <v>16</v>
      </c>
      <c r="E21" s="21">
        <v>0.13400000000000001</v>
      </c>
      <c r="F21" s="4" t="s">
        <v>15</v>
      </c>
      <c r="G21" s="4" t="s">
        <v>15</v>
      </c>
      <c r="H21" s="4" t="s">
        <v>15</v>
      </c>
      <c r="I21" s="4" t="s">
        <v>15</v>
      </c>
      <c r="J21" s="21">
        <v>0.13400000000000001</v>
      </c>
      <c r="K21" s="3">
        <v>1927</v>
      </c>
      <c r="L21" s="4" t="s">
        <v>15</v>
      </c>
      <c r="M21" s="4" t="s">
        <v>15</v>
      </c>
      <c r="N21" s="4" t="s">
        <v>15</v>
      </c>
      <c r="O21" s="21">
        <v>0.14199999999999999</v>
      </c>
      <c r="P21" s="21">
        <v>0.72399999999999998</v>
      </c>
      <c r="Q21" s="4" t="s">
        <v>41</v>
      </c>
      <c r="R21" s="21">
        <v>0.72399999999999998</v>
      </c>
      <c r="S21" s="4" t="s">
        <v>15</v>
      </c>
      <c r="T21" s="4" t="s">
        <v>15</v>
      </c>
      <c r="U21" s="21">
        <v>0.86599999999999999</v>
      </c>
      <c r="V21" s="21">
        <v>1</v>
      </c>
    </row>
    <row r="22" spans="1:22" ht="15.75" thickBot="1" x14ac:dyDescent="0.3">
      <c r="A22" s="3">
        <v>1928</v>
      </c>
      <c r="B22" s="4" t="s">
        <v>16</v>
      </c>
      <c r="C22" s="4" t="s">
        <v>15</v>
      </c>
      <c r="D22" s="4" t="s">
        <v>16</v>
      </c>
      <c r="E22" s="21">
        <v>0.14499999999999999</v>
      </c>
      <c r="F22" s="21">
        <v>0</v>
      </c>
      <c r="G22" s="4" t="s">
        <v>15</v>
      </c>
      <c r="H22" s="4" t="s">
        <v>15</v>
      </c>
      <c r="I22" s="4" t="s">
        <v>15</v>
      </c>
      <c r="J22" s="21">
        <v>0.14499999999999999</v>
      </c>
      <c r="K22" s="3">
        <v>1928</v>
      </c>
      <c r="L22" s="4" t="s">
        <v>15</v>
      </c>
      <c r="M22" s="4" t="s">
        <v>15</v>
      </c>
      <c r="N22" s="4" t="s">
        <v>15</v>
      </c>
      <c r="O22" s="21">
        <v>0.14699999999999999</v>
      </c>
      <c r="P22" s="21">
        <v>0.70799999999999996</v>
      </c>
      <c r="Q22" s="4" t="s">
        <v>41</v>
      </c>
      <c r="R22" s="21">
        <v>0.70799999999999996</v>
      </c>
      <c r="S22" s="4" t="s">
        <v>15</v>
      </c>
      <c r="T22" s="4" t="s">
        <v>15</v>
      </c>
      <c r="U22" s="21">
        <v>0.85499999999999998</v>
      </c>
      <c r="V22" s="21">
        <v>1</v>
      </c>
    </row>
    <row r="23" spans="1:22" ht="15.75" thickBot="1" x14ac:dyDescent="0.3">
      <c r="A23" s="3">
        <v>1929</v>
      </c>
      <c r="B23" s="4" t="s">
        <v>16</v>
      </c>
      <c r="C23" s="4" t="s">
        <v>15</v>
      </c>
      <c r="D23" s="4" t="s">
        <v>16</v>
      </c>
      <c r="E23" s="21">
        <v>0.154</v>
      </c>
      <c r="F23" s="21">
        <v>0</v>
      </c>
      <c r="G23" s="4" t="s">
        <v>15</v>
      </c>
      <c r="H23" s="4" t="s">
        <v>15</v>
      </c>
      <c r="I23" s="4" t="s">
        <v>15</v>
      </c>
      <c r="J23" s="21">
        <v>0.155</v>
      </c>
      <c r="K23" s="3">
        <v>1929</v>
      </c>
      <c r="L23" s="4" t="s">
        <v>15</v>
      </c>
      <c r="M23" s="4" t="s">
        <v>15</v>
      </c>
      <c r="N23" s="4" t="s">
        <v>15</v>
      </c>
      <c r="O23" s="21">
        <v>0.151</v>
      </c>
      <c r="P23" s="21">
        <v>0.69399999999999995</v>
      </c>
      <c r="Q23" s="4" t="s">
        <v>41</v>
      </c>
      <c r="R23" s="21">
        <v>0.69399999999999995</v>
      </c>
      <c r="S23" s="4" t="s">
        <v>15</v>
      </c>
      <c r="T23" s="4" t="s">
        <v>15</v>
      </c>
      <c r="U23" s="21">
        <v>0.84499999999999997</v>
      </c>
      <c r="V23" s="21">
        <v>1</v>
      </c>
    </row>
    <row r="24" spans="1:22" ht="15.75" thickBot="1" x14ac:dyDescent="0.3">
      <c r="A24" s="3">
        <v>1930</v>
      </c>
      <c r="B24" s="4" t="s">
        <v>16</v>
      </c>
      <c r="C24" s="4" t="s">
        <v>15</v>
      </c>
      <c r="D24" s="4" t="s">
        <v>16</v>
      </c>
      <c r="E24" s="21">
        <v>0.159</v>
      </c>
      <c r="F24" s="21">
        <v>1E-3</v>
      </c>
      <c r="G24" s="4" t="s">
        <v>15</v>
      </c>
      <c r="H24" s="4" t="s">
        <v>15</v>
      </c>
      <c r="I24" s="4" t="s">
        <v>15</v>
      </c>
      <c r="J24" s="21">
        <v>0.16</v>
      </c>
      <c r="K24" s="3">
        <v>1930</v>
      </c>
      <c r="L24" s="4" t="s">
        <v>15</v>
      </c>
      <c r="M24" s="4" t="s">
        <v>15</v>
      </c>
      <c r="N24" s="4" t="s">
        <v>15</v>
      </c>
      <c r="O24" s="21">
        <v>0.16400000000000001</v>
      </c>
      <c r="P24" s="21">
        <v>0.67600000000000005</v>
      </c>
      <c r="Q24" s="4" t="s">
        <v>41</v>
      </c>
      <c r="R24" s="21">
        <v>0.67600000000000005</v>
      </c>
      <c r="S24" s="4" t="s">
        <v>15</v>
      </c>
      <c r="T24" s="4" t="s">
        <v>15</v>
      </c>
      <c r="U24" s="21">
        <v>0.84</v>
      </c>
      <c r="V24" s="21">
        <v>1</v>
      </c>
    </row>
    <row r="25" spans="1:22" ht="15.75" thickBot="1" x14ac:dyDescent="0.3">
      <c r="A25" s="3">
        <v>1931</v>
      </c>
      <c r="B25" s="4" t="s">
        <v>16</v>
      </c>
      <c r="C25" s="4" t="s">
        <v>15</v>
      </c>
      <c r="D25" s="4" t="s">
        <v>16</v>
      </c>
      <c r="E25" s="21">
        <v>0.16600000000000001</v>
      </c>
      <c r="F25" s="21">
        <v>2E-3</v>
      </c>
      <c r="G25" s="4" t="s">
        <v>15</v>
      </c>
      <c r="H25" s="4" t="s">
        <v>15</v>
      </c>
      <c r="I25" s="4" t="s">
        <v>15</v>
      </c>
      <c r="J25" s="21">
        <v>0.16800000000000001</v>
      </c>
      <c r="K25" s="3">
        <v>1931</v>
      </c>
      <c r="L25" s="4" t="s">
        <v>15</v>
      </c>
      <c r="M25" s="4" t="s">
        <v>15</v>
      </c>
      <c r="N25" s="4" t="s">
        <v>15</v>
      </c>
      <c r="O25" s="21">
        <v>0.17299999999999999</v>
      </c>
      <c r="P25" s="21">
        <v>0.65900000000000003</v>
      </c>
      <c r="Q25" s="4" t="s">
        <v>41</v>
      </c>
      <c r="R25" s="21">
        <v>0.65900000000000003</v>
      </c>
      <c r="S25" s="4" t="s">
        <v>15</v>
      </c>
      <c r="T25" s="4" t="s">
        <v>15</v>
      </c>
      <c r="U25" s="21">
        <v>0.83199999999999996</v>
      </c>
      <c r="V25" s="21">
        <v>1</v>
      </c>
    </row>
    <row r="26" spans="1:22" ht="15.75" thickBot="1" x14ac:dyDescent="0.3">
      <c r="A26" s="3">
        <v>1932</v>
      </c>
      <c r="B26" s="4" t="s">
        <v>16</v>
      </c>
      <c r="C26" s="4" t="s">
        <v>15</v>
      </c>
      <c r="D26" s="4" t="s">
        <v>16</v>
      </c>
      <c r="E26" s="21">
        <v>0.17799999999999999</v>
      </c>
      <c r="F26" s="21">
        <v>3.0000000000000001E-3</v>
      </c>
      <c r="G26" s="4" t="s">
        <v>15</v>
      </c>
      <c r="H26" s="4" t="s">
        <v>15</v>
      </c>
      <c r="I26" s="4" t="s">
        <v>15</v>
      </c>
      <c r="J26" s="21">
        <v>0.18099999999999999</v>
      </c>
      <c r="K26" s="3">
        <v>1932</v>
      </c>
      <c r="L26" s="4" t="s">
        <v>15</v>
      </c>
      <c r="M26" s="4" t="s">
        <v>15</v>
      </c>
      <c r="N26" s="4" t="s">
        <v>15</v>
      </c>
      <c r="O26" s="21">
        <v>0.183</v>
      </c>
      <c r="P26" s="21">
        <v>0.63600000000000001</v>
      </c>
      <c r="Q26" s="4" t="s">
        <v>41</v>
      </c>
      <c r="R26" s="21">
        <v>0.63600000000000001</v>
      </c>
      <c r="S26" s="4" t="s">
        <v>15</v>
      </c>
      <c r="T26" s="4" t="s">
        <v>15</v>
      </c>
      <c r="U26" s="21">
        <v>0.81899999999999995</v>
      </c>
      <c r="V26" s="21">
        <v>1</v>
      </c>
    </row>
    <row r="27" spans="1:22" ht="15.75" thickBot="1" x14ac:dyDescent="0.3">
      <c r="A27" s="3">
        <v>1933</v>
      </c>
      <c r="B27" s="4" t="s">
        <v>16</v>
      </c>
      <c r="C27" s="4" t="s">
        <v>15</v>
      </c>
      <c r="D27" s="4" t="s">
        <v>16</v>
      </c>
      <c r="E27" s="21">
        <v>0.183</v>
      </c>
      <c r="F27" s="21">
        <v>4.0000000000000001E-3</v>
      </c>
      <c r="G27" s="4" t="s">
        <v>15</v>
      </c>
      <c r="H27" s="4" t="s">
        <v>15</v>
      </c>
      <c r="I27" s="4" t="s">
        <v>15</v>
      </c>
      <c r="J27" s="21">
        <v>0.187</v>
      </c>
      <c r="K27" s="3">
        <v>1933</v>
      </c>
      <c r="L27" s="4" t="s">
        <v>15</v>
      </c>
      <c r="M27" s="4" t="s">
        <v>15</v>
      </c>
      <c r="N27" s="4" t="s">
        <v>15</v>
      </c>
      <c r="O27" s="21">
        <v>0.188</v>
      </c>
      <c r="P27" s="21">
        <v>0.625</v>
      </c>
      <c r="Q27" s="4" t="s">
        <v>41</v>
      </c>
      <c r="R27" s="21">
        <v>0.625</v>
      </c>
      <c r="S27" s="4" t="s">
        <v>15</v>
      </c>
      <c r="T27" s="4" t="s">
        <v>15</v>
      </c>
      <c r="U27" s="21">
        <v>0.81299999999999994</v>
      </c>
      <c r="V27" s="21">
        <v>1</v>
      </c>
    </row>
    <row r="28" spans="1:22" ht="15.75" thickBot="1" x14ac:dyDescent="0.3">
      <c r="A28" s="3">
        <v>1934</v>
      </c>
      <c r="B28" s="4" t="s">
        <v>16</v>
      </c>
      <c r="C28" s="4" t="s">
        <v>15</v>
      </c>
      <c r="D28" s="4" t="s">
        <v>16</v>
      </c>
      <c r="E28" s="21">
        <v>0.19700000000000001</v>
      </c>
      <c r="F28" s="21">
        <v>6.0000000000000001E-3</v>
      </c>
      <c r="G28" s="4" t="s">
        <v>15</v>
      </c>
      <c r="H28" s="4" t="s">
        <v>15</v>
      </c>
      <c r="I28" s="4" t="s">
        <v>15</v>
      </c>
      <c r="J28" s="21">
        <v>0.20300000000000001</v>
      </c>
      <c r="K28" s="3">
        <v>1934</v>
      </c>
      <c r="L28" s="4" t="s">
        <v>15</v>
      </c>
      <c r="M28" s="4" t="s">
        <v>15</v>
      </c>
      <c r="N28" s="4" t="s">
        <v>15</v>
      </c>
      <c r="O28" s="21">
        <v>0.183</v>
      </c>
      <c r="P28" s="21">
        <v>0.61399999999999999</v>
      </c>
      <c r="Q28" s="4" t="s">
        <v>41</v>
      </c>
      <c r="R28" s="21">
        <v>0.61399999999999999</v>
      </c>
      <c r="S28" s="4" t="s">
        <v>15</v>
      </c>
      <c r="T28" s="4" t="s">
        <v>15</v>
      </c>
      <c r="U28" s="21">
        <v>0.79700000000000004</v>
      </c>
      <c r="V28" s="21">
        <v>1</v>
      </c>
    </row>
    <row r="29" spans="1:22" ht="15.75" thickBot="1" x14ac:dyDescent="0.3">
      <c r="A29" s="3">
        <v>1935</v>
      </c>
      <c r="B29" s="4" t="s">
        <v>16</v>
      </c>
      <c r="C29" s="4" t="s">
        <v>15</v>
      </c>
      <c r="D29" s="4" t="s">
        <v>16</v>
      </c>
      <c r="E29" s="21">
        <v>0.214</v>
      </c>
      <c r="F29" s="21">
        <v>8.0000000000000002E-3</v>
      </c>
      <c r="G29" s="4" t="s">
        <v>15</v>
      </c>
      <c r="H29" s="4" t="s">
        <v>15</v>
      </c>
      <c r="I29" s="4" t="s">
        <v>15</v>
      </c>
      <c r="J29" s="21">
        <v>0.222</v>
      </c>
      <c r="K29" s="3">
        <v>1935</v>
      </c>
      <c r="L29" s="4" t="s">
        <v>15</v>
      </c>
      <c r="M29" s="4" t="s">
        <v>15</v>
      </c>
      <c r="N29" s="4" t="s">
        <v>15</v>
      </c>
      <c r="O29" s="21">
        <v>0.183</v>
      </c>
      <c r="P29" s="21">
        <v>0.59499999999999997</v>
      </c>
      <c r="Q29" s="4" t="s">
        <v>41</v>
      </c>
      <c r="R29" s="21">
        <v>0.59499999999999997</v>
      </c>
      <c r="S29" s="4" t="s">
        <v>15</v>
      </c>
      <c r="T29" s="4" t="s">
        <v>15</v>
      </c>
      <c r="U29" s="21">
        <v>0.77800000000000002</v>
      </c>
      <c r="V29" s="21">
        <v>1</v>
      </c>
    </row>
    <row r="30" spans="1:22" ht="15.75" thickBot="1" x14ac:dyDescent="0.3">
      <c r="A30" s="3">
        <v>1936</v>
      </c>
      <c r="B30" s="4" t="s">
        <v>16</v>
      </c>
      <c r="C30" s="4" t="s">
        <v>15</v>
      </c>
      <c r="D30" s="4" t="s">
        <v>16</v>
      </c>
      <c r="E30" s="21">
        <v>0.24199999999999999</v>
      </c>
      <c r="F30" s="21">
        <v>1.0999999999999999E-2</v>
      </c>
      <c r="G30" s="4" t="s">
        <v>15</v>
      </c>
      <c r="H30" s="4" t="s">
        <v>15</v>
      </c>
      <c r="I30" s="4" t="s">
        <v>15</v>
      </c>
      <c r="J30" s="21">
        <v>0.253</v>
      </c>
      <c r="K30" s="3">
        <v>1936</v>
      </c>
      <c r="L30" s="4" t="s">
        <v>15</v>
      </c>
      <c r="M30" s="4" t="s">
        <v>15</v>
      </c>
      <c r="N30" s="4" t="s">
        <v>15</v>
      </c>
      <c r="O30" s="21">
        <v>0.17599999999999999</v>
      </c>
      <c r="P30" s="21">
        <v>0.57099999999999995</v>
      </c>
      <c r="Q30" s="4" t="s">
        <v>41</v>
      </c>
      <c r="R30" s="21">
        <v>0.57099999999999995</v>
      </c>
      <c r="S30" s="4" t="s">
        <v>15</v>
      </c>
      <c r="T30" s="4" t="s">
        <v>15</v>
      </c>
      <c r="U30" s="21">
        <v>0.747</v>
      </c>
      <c r="V30" s="21">
        <v>1</v>
      </c>
    </row>
    <row r="31" spans="1:22" ht="15.75" thickBot="1" x14ac:dyDescent="0.3">
      <c r="A31" s="3">
        <v>1937</v>
      </c>
      <c r="B31" s="4" t="s">
        <v>16</v>
      </c>
      <c r="C31" s="4" t="s">
        <v>15</v>
      </c>
      <c r="D31" s="4" t="s">
        <v>16</v>
      </c>
      <c r="E31" s="21">
        <v>0.26400000000000001</v>
      </c>
      <c r="F31" s="21">
        <v>2.1999999999999999E-2</v>
      </c>
      <c r="G31" s="4" t="s">
        <v>15</v>
      </c>
      <c r="H31" s="4" t="s">
        <v>15</v>
      </c>
      <c r="I31" s="4" t="s">
        <v>15</v>
      </c>
      <c r="J31" s="21">
        <v>0.28599999999999998</v>
      </c>
      <c r="K31" s="3">
        <v>1937</v>
      </c>
      <c r="L31" s="4" t="s">
        <v>15</v>
      </c>
      <c r="M31" s="4" t="s">
        <v>15</v>
      </c>
      <c r="N31" s="4" t="s">
        <v>15</v>
      </c>
      <c r="O31" s="21">
        <v>0.17399999999999999</v>
      </c>
      <c r="P31" s="21">
        <v>0.54100000000000004</v>
      </c>
      <c r="Q31" s="4" t="s">
        <v>41</v>
      </c>
      <c r="R31" s="21">
        <v>0.54100000000000004</v>
      </c>
      <c r="S31" s="4" t="s">
        <v>15</v>
      </c>
      <c r="T31" s="4" t="s">
        <v>15</v>
      </c>
      <c r="U31" s="21">
        <v>0.71399999999999997</v>
      </c>
      <c r="V31" s="21">
        <v>1</v>
      </c>
    </row>
    <row r="32" spans="1:22" ht="15.75" thickBot="1" x14ac:dyDescent="0.3">
      <c r="A32" s="3">
        <v>1938</v>
      </c>
      <c r="B32" s="4" t="s">
        <v>16</v>
      </c>
      <c r="C32" s="4" t="s">
        <v>15</v>
      </c>
      <c r="D32" s="4" t="s">
        <v>16</v>
      </c>
      <c r="E32" s="21">
        <v>0.27500000000000002</v>
      </c>
      <c r="F32" s="21">
        <v>3.1E-2</v>
      </c>
      <c r="G32" s="4" t="s">
        <v>15</v>
      </c>
      <c r="H32" s="4" t="s">
        <v>15</v>
      </c>
      <c r="I32" s="4" t="s">
        <v>15</v>
      </c>
      <c r="J32" s="21">
        <v>0.30599999999999999</v>
      </c>
      <c r="K32" s="3">
        <v>1938</v>
      </c>
      <c r="L32" s="4" t="s">
        <v>15</v>
      </c>
      <c r="M32" s="4" t="s">
        <v>15</v>
      </c>
      <c r="N32" s="4" t="s">
        <v>15</v>
      </c>
      <c r="O32" s="21">
        <v>0.17599999999999999</v>
      </c>
      <c r="P32" s="21">
        <v>0.51700000000000002</v>
      </c>
      <c r="Q32" s="4" t="s">
        <v>41</v>
      </c>
      <c r="R32" s="21">
        <v>0.51700000000000002</v>
      </c>
      <c r="S32" s="4" t="s">
        <v>15</v>
      </c>
      <c r="T32" s="4" t="s">
        <v>15</v>
      </c>
      <c r="U32" s="21">
        <v>0.69399999999999995</v>
      </c>
      <c r="V32" s="21">
        <v>1</v>
      </c>
    </row>
    <row r="33" spans="1:22" ht="15.75" thickBot="1" x14ac:dyDescent="0.3">
      <c r="A33" s="3">
        <v>1939</v>
      </c>
      <c r="B33" s="4" t="s">
        <v>16</v>
      </c>
      <c r="C33" s="4" t="s">
        <v>15</v>
      </c>
      <c r="D33" s="4" t="s">
        <v>16</v>
      </c>
      <c r="E33" s="21">
        <v>0.30099999999999999</v>
      </c>
      <c r="F33" s="21">
        <v>3.5000000000000003E-2</v>
      </c>
      <c r="G33" s="4" t="s">
        <v>15</v>
      </c>
      <c r="H33" s="4" t="s">
        <v>15</v>
      </c>
      <c r="I33" s="4" t="s">
        <v>15</v>
      </c>
      <c r="J33" s="21">
        <v>0.33600000000000002</v>
      </c>
      <c r="K33" s="3">
        <v>1939</v>
      </c>
      <c r="L33" s="4" t="s">
        <v>15</v>
      </c>
      <c r="M33" s="4" t="s">
        <v>15</v>
      </c>
      <c r="N33" s="4" t="s">
        <v>15</v>
      </c>
      <c r="O33" s="21">
        <v>0.184</v>
      </c>
      <c r="P33" s="21">
        <v>0.48</v>
      </c>
      <c r="Q33" s="4" t="s">
        <v>41</v>
      </c>
      <c r="R33" s="21">
        <v>0.48</v>
      </c>
      <c r="S33" s="4" t="s">
        <v>15</v>
      </c>
      <c r="T33" s="4" t="s">
        <v>15</v>
      </c>
      <c r="U33" s="21">
        <v>0.66400000000000003</v>
      </c>
      <c r="V33" s="21">
        <v>1</v>
      </c>
    </row>
    <row r="34" spans="1:22" ht="15.75" thickBot="1" x14ac:dyDescent="0.3">
      <c r="A34" s="3">
        <v>1940</v>
      </c>
      <c r="B34" s="4" t="s">
        <v>16</v>
      </c>
      <c r="C34" s="4" t="s">
        <v>15</v>
      </c>
      <c r="D34" s="4" t="s">
        <v>16</v>
      </c>
      <c r="E34" s="21">
        <v>0.32400000000000001</v>
      </c>
      <c r="F34" s="21">
        <v>4.1000000000000002E-2</v>
      </c>
      <c r="G34" s="4" t="s">
        <v>15</v>
      </c>
      <c r="H34" s="4" t="s">
        <v>15</v>
      </c>
      <c r="I34" s="4" t="s">
        <v>15</v>
      </c>
      <c r="J34" s="21">
        <v>0.36499999999999999</v>
      </c>
      <c r="K34" s="3">
        <v>1940</v>
      </c>
      <c r="L34" s="4" t="s">
        <v>15</v>
      </c>
      <c r="M34" s="4" t="s">
        <v>15</v>
      </c>
      <c r="N34" s="4" t="s">
        <v>15</v>
      </c>
      <c r="O34" s="21">
        <v>0.18099999999999999</v>
      </c>
      <c r="P34" s="21">
        <v>0.45300000000000001</v>
      </c>
      <c r="Q34" s="4" t="s">
        <v>41</v>
      </c>
      <c r="R34" s="21">
        <v>0.45300000000000001</v>
      </c>
      <c r="S34" s="4" t="s">
        <v>15</v>
      </c>
      <c r="T34" s="4" t="s">
        <v>15</v>
      </c>
      <c r="U34" s="21">
        <v>0.63500000000000001</v>
      </c>
      <c r="V34" s="21">
        <v>1</v>
      </c>
    </row>
    <row r="35" spans="1:22" ht="15.75" thickBot="1" x14ac:dyDescent="0.3">
      <c r="A35" s="3">
        <v>1941</v>
      </c>
      <c r="B35" s="4" t="s">
        <v>16</v>
      </c>
      <c r="C35" s="4" t="s">
        <v>15</v>
      </c>
      <c r="D35" s="4" t="s">
        <v>16</v>
      </c>
      <c r="E35" s="21">
        <v>0.35</v>
      </c>
      <c r="F35" s="21">
        <v>4.7E-2</v>
      </c>
      <c r="G35" s="4" t="s">
        <v>15</v>
      </c>
      <c r="H35" s="4" t="s">
        <v>15</v>
      </c>
      <c r="I35" s="4" t="s">
        <v>15</v>
      </c>
      <c r="J35" s="21">
        <v>0.39800000000000002</v>
      </c>
      <c r="K35" s="3">
        <v>1941</v>
      </c>
      <c r="L35" s="4" t="s">
        <v>15</v>
      </c>
      <c r="M35" s="4" t="s">
        <v>15</v>
      </c>
      <c r="N35" s="4" t="s">
        <v>15</v>
      </c>
      <c r="O35" s="21">
        <v>0.17100000000000001</v>
      </c>
      <c r="P35" s="21">
        <v>0.43099999999999999</v>
      </c>
      <c r="Q35" s="4" t="s">
        <v>41</v>
      </c>
      <c r="R35" s="21">
        <v>0.43099999999999999</v>
      </c>
      <c r="S35" s="4" t="s">
        <v>15</v>
      </c>
      <c r="T35" s="4" t="s">
        <v>15</v>
      </c>
      <c r="U35" s="21">
        <v>0.60199999999999998</v>
      </c>
      <c r="V35" s="21">
        <v>1</v>
      </c>
    </row>
    <row r="36" spans="1:22" ht="15.75" thickBot="1" x14ac:dyDescent="0.3">
      <c r="A36" s="3">
        <v>1942</v>
      </c>
      <c r="B36" s="4" t="s">
        <v>16</v>
      </c>
      <c r="C36" s="4" t="s">
        <v>15</v>
      </c>
      <c r="D36" s="4" t="s">
        <v>16</v>
      </c>
      <c r="E36" s="21">
        <v>0.40300000000000002</v>
      </c>
      <c r="F36" s="21">
        <v>5.0999999999999997E-2</v>
      </c>
      <c r="G36" s="4" t="s">
        <v>15</v>
      </c>
      <c r="H36" s="4" t="s">
        <v>15</v>
      </c>
      <c r="I36" s="4" t="s">
        <v>15</v>
      </c>
      <c r="J36" s="21">
        <v>0.45400000000000001</v>
      </c>
      <c r="K36" s="3">
        <v>1942</v>
      </c>
      <c r="L36" s="4" t="s">
        <v>15</v>
      </c>
      <c r="M36" s="4" t="s">
        <v>15</v>
      </c>
      <c r="N36" s="4" t="s">
        <v>15</v>
      </c>
      <c r="O36" s="21">
        <v>0.14199999999999999</v>
      </c>
      <c r="P36" s="21">
        <v>0.40400000000000003</v>
      </c>
      <c r="Q36" s="4" t="s">
        <v>41</v>
      </c>
      <c r="R36" s="21">
        <v>0.40400000000000003</v>
      </c>
      <c r="S36" s="4" t="s">
        <v>15</v>
      </c>
      <c r="T36" s="4" t="s">
        <v>15</v>
      </c>
      <c r="U36" s="21">
        <v>0.54600000000000004</v>
      </c>
      <c r="V36" s="21">
        <v>1</v>
      </c>
    </row>
    <row r="37" spans="1:22" ht="15.75" thickBot="1" x14ac:dyDescent="0.3">
      <c r="A37" s="3">
        <v>1943</v>
      </c>
      <c r="B37" s="4" t="s">
        <v>16</v>
      </c>
      <c r="C37" s="4" t="s">
        <v>15</v>
      </c>
      <c r="D37" s="4" t="s">
        <v>16</v>
      </c>
      <c r="E37" s="21">
        <v>0.41</v>
      </c>
      <c r="F37" s="21">
        <v>5.5E-2</v>
      </c>
      <c r="G37" s="4" t="s">
        <v>15</v>
      </c>
      <c r="H37" s="4" t="s">
        <v>15</v>
      </c>
      <c r="I37" s="4" t="s">
        <v>15</v>
      </c>
      <c r="J37" s="21">
        <v>0.46600000000000003</v>
      </c>
      <c r="K37" s="3">
        <v>1943</v>
      </c>
      <c r="L37" s="4" t="s">
        <v>15</v>
      </c>
      <c r="M37" s="4" t="s">
        <v>15</v>
      </c>
      <c r="N37" s="4" t="s">
        <v>15</v>
      </c>
      <c r="O37" s="21">
        <v>0.12</v>
      </c>
      <c r="P37" s="21">
        <v>0.41399999999999998</v>
      </c>
      <c r="Q37" s="4" t="s">
        <v>41</v>
      </c>
      <c r="R37" s="21">
        <v>0.41399999999999998</v>
      </c>
      <c r="S37" s="4" t="s">
        <v>15</v>
      </c>
      <c r="T37" s="4" t="s">
        <v>15</v>
      </c>
      <c r="U37" s="21">
        <v>0.53400000000000003</v>
      </c>
      <c r="V37" s="21">
        <v>1</v>
      </c>
    </row>
    <row r="38" spans="1:22" ht="15.75" thickBot="1" x14ac:dyDescent="0.3">
      <c r="A38" s="3">
        <v>1944</v>
      </c>
      <c r="B38" s="4" t="s">
        <v>16</v>
      </c>
      <c r="C38" s="4" t="s">
        <v>15</v>
      </c>
      <c r="D38" s="4" t="s">
        <v>16</v>
      </c>
      <c r="E38" s="21">
        <v>0.42</v>
      </c>
      <c r="F38" s="21">
        <v>5.6000000000000001E-2</v>
      </c>
      <c r="G38" s="4" t="s">
        <v>15</v>
      </c>
      <c r="H38" s="4" t="s">
        <v>15</v>
      </c>
      <c r="I38" s="4" t="s">
        <v>15</v>
      </c>
      <c r="J38" s="21">
        <v>0.47599999999999998</v>
      </c>
      <c r="K38" s="3">
        <v>1944</v>
      </c>
      <c r="L38" s="4" t="s">
        <v>15</v>
      </c>
      <c r="M38" s="4" t="s">
        <v>15</v>
      </c>
      <c r="N38" s="4" t="s">
        <v>15</v>
      </c>
      <c r="O38" s="21">
        <v>0.113</v>
      </c>
      <c r="P38" s="21">
        <v>0.41099999999999998</v>
      </c>
      <c r="Q38" s="4" t="s">
        <v>41</v>
      </c>
      <c r="R38" s="21">
        <v>0.41099999999999998</v>
      </c>
      <c r="S38" s="4" t="s">
        <v>15</v>
      </c>
      <c r="T38" s="4" t="s">
        <v>15</v>
      </c>
      <c r="U38" s="21">
        <v>0.52400000000000002</v>
      </c>
      <c r="V38" s="21">
        <v>1</v>
      </c>
    </row>
    <row r="39" spans="1:22" ht="15.75" thickBot="1" x14ac:dyDescent="0.3">
      <c r="A39" s="3">
        <v>1945</v>
      </c>
      <c r="B39" s="4" t="s">
        <v>16</v>
      </c>
      <c r="C39" s="4" t="s">
        <v>15</v>
      </c>
      <c r="D39" s="4" t="s">
        <v>16</v>
      </c>
      <c r="E39" s="21">
        <v>0.42599999999999999</v>
      </c>
      <c r="F39" s="21">
        <v>5.6000000000000001E-2</v>
      </c>
      <c r="G39" s="4" t="s">
        <v>15</v>
      </c>
      <c r="H39" s="4" t="s">
        <v>15</v>
      </c>
      <c r="I39" s="4" t="s">
        <v>15</v>
      </c>
      <c r="J39" s="21">
        <v>0.48099999999999998</v>
      </c>
      <c r="K39" s="3">
        <v>1945</v>
      </c>
      <c r="L39" s="4" t="s">
        <v>15</v>
      </c>
      <c r="M39" s="4" t="s">
        <v>15</v>
      </c>
      <c r="N39" s="4" t="s">
        <v>15</v>
      </c>
      <c r="O39" s="21">
        <v>0.115</v>
      </c>
      <c r="P39" s="21">
        <v>0.40300000000000002</v>
      </c>
      <c r="Q39" s="4" t="s">
        <v>41</v>
      </c>
      <c r="R39" s="21">
        <v>0.40300000000000002</v>
      </c>
      <c r="S39" s="4" t="s">
        <v>15</v>
      </c>
      <c r="T39" s="4" t="s">
        <v>15</v>
      </c>
      <c r="U39" s="21">
        <v>0.51900000000000002</v>
      </c>
      <c r="V39" s="21">
        <v>1</v>
      </c>
    </row>
    <row r="40" spans="1:22" ht="15.75" thickBot="1" x14ac:dyDescent="0.3">
      <c r="A40" s="3">
        <v>1946</v>
      </c>
      <c r="B40" s="4" t="s">
        <v>16</v>
      </c>
      <c r="C40" s="4" t="s">
        <v>15</v>
      </c>
      <c r="D40" s="4" t="s">
        <v>16</v>
      </c>
      <c r="E40" s="21">
        <v>0.437</v>
      </c>
      <c r="F40" s="21">
        <v>5.8000000000000003E-2</v>
      </c>
      <c r="G40" s="4" t="s">
        <v>15</v>
      </c>
      <c r="H40" s="4" t="s">
        <v>15</v>
      </c>
      <c r="I40" s="4" t="s">
        <v>15</v>
      </c>
      <c r="J40" s="21">
        <v>0.49399999999999999</v>
      </c>
      <c r="K40" s="3">
        <v>1946</v>
      </c>
      <c r="L40" s="4" t="s">
        <v>15</v>
      </c>
      <c r="M40" s="4" t="s">
        <v>15</v>
      </c>
      <c r="N40" s="4" t="s">
        <v>15</v>
      </c>
      <c r="O40" s="21">
        <v>0.121</v>
      </c>
      <c r="P40" s="21">
        <v>0.38500000000000001</v>
      </c>
      <c r="Q40" s="4" t="s">
        <v>41</v>
      </c>
      <c r="R40" s="21">
        <v>0.38500000000000001</v>
      </c>
      <c r="S40" s="4" t="s">
        <v>15</v>
      </c>
      <c r="T40" s="4" t="s">
        <v>15</v>
      </c>
      <c r="U40" s="21">
        <v>0.50600000000000001</v>
      </c>
      <c r="V40" s="21">
        <v>1</v>
      </c>
    </row>
    <row r="41" spans="1:22" ht="15.75" thickBot="1" x14ac:dyDescent="0.3">
      <c r="A41" s="3">
        <v>1947</v>
      </c>
      <c r="B41" s="4" t="s">
        <v>16</v>
      </c>
      <c r="C41" s="4" t="s">
        <v>15</v>
      </c>
      <c r="D41" s="4" t="s">
        <v>16</v>
      </c>
      <c r="E41" s="21">
        <v>0.45900000000000002</v>
      </c>
      <c r="F41" s="21">
        <v>6.2E-2</v>
      </c>
      <c r="G41" s="4" t="s">
        <v>15</v>
      </c>
      <c r="H41" s="4" t="s">
        <v>15</v>
      </c>
      <c r="I41" s="4" t="s">
        <v>15</v>
      </c>
      <c r="J41" s="21">
        <v>0.52</v>
      </c>
      <c r="K41" s="3">
        <v>1947</v>
      </c>
      <c r="L41" s="4" t="s">
        <v>15</v>
      </c>
      <c r="M41" s="4" t="s">
        <v>15</v>
      </c>
      <c r="N41" s="4" t="s">
        <v>15</v>
      </c>
      <c r="O41" s="21">
        <v>0.122</v>
      </c>
      <c r="P41" s="21">
        <v>0.35799999999999998</v>
      </c>
      <c r="Q41" s="4" t="s">
        <v>41</v>
      </c>
      <c r="R41" s="21">
        <v>0.35799999999999998</v>
      </c>
      <c r="S41" s="4" t="s">
        <v>15</v>
      </c>
      <c r="T41" s="4" t="s">
        <v>15</v>
      </c>
      <c r="U41" s="21">
        <v>0.48</v>
      </c>
      <c r="V41" s="21">
        <v>1</v>
      </c>
    </row>
    <row r="42" spans="1:22" ht="15.75" thickBot="1" x14ac:dyDescent="0.3">
      <c r="A42" s="3">
        <v>1948</v>
      </c>
      <c r="B42" s="4" t="s">
        <v>16</v>
      </c>
      <c r="C42" s="4" t="s">
        <v>15</v>
      </c>
      <c r="D42" s="4" t="s">
        <v>16</v>
      </c>
      <c r="E42" s="21">
        <v>0.502</v>
      </c>
      <c r="F42" s="21">
        <v>7.2999999999999995E-2</v>
      </c>
      <c r="G42" s="4" t="s">
        <v>15</v>
      </c>
      <c r="H42" s="4" t="s">
        <v>15</v>
      </c>
      <c r="I42" s="4" t="s">
        <v>15</v>
      </c>
      <c r="J42" s="21">
        <v>0.57499999999999996</v>
      </c>
      <c r="K42" s="3">
        <v>1948</v>
      </c>
      <c r="L42" s="4" t="s">
        <v>15</v>
      </c>
      <c r="M42" s="4" t="s">
        <v>15</v>
      </c>
      <c r="N42" s="4" t="s">
        <v>15</v>
      </c>
      <c r="O42" s="21">
        <v>0.122</v>
      </c>
      <c r="P42" s="21">
        <v>0.30399999999999999</v>
      </c>
      <c r="Q42" s="4" t="s">
        <v>41</v>
      </c>
      <c r="R42" s="21">
        <v>0.30399999999999999</v>
      </c>
      <c r="S42" s="4" t="s">
        <v>15</v>
      </c>
      <c r="T42" s="4" t="s">
        <v>15</v>
      </c>
      <c r="U42" s="21">
        <v>0.42499999999999999</v>
      </c>
      <c r="V42" s="21">
        <v>1</v>
      </c>
    </row>
    <row r="43" spans="1:22" ht="15.75" thickBot="1" x14ac:dyDescent="0.3">
      <c r="A43" s="3">
        <v>1949</v>
      </c>
      <c r="B43" s="4" t="s">
        <v>16</v>
      </c>
      <c r="C43" s="4" t="s">
        <v>15</v>
      </c>
      <c r="D43" s="4" t="s">
        <v>16</v>
      </c>
      <c r="E43" s="21">
        <v>0.53500000000000003</v>
      </c>
      <c r="F43" s="21">
        <v>8.8999999999999996E-2</v>
      </c>
      <c r="G43" s="4" t="s">
        <v>15</v>
      </c>
      <c r="H43" s="4" t="s">
        <v>15</v>
      </c>
      <c r="I43" s="4" t="s">
        <v>15</v>
      </c>
      <c r="J43" s="21">
        <v>0.623</v>
      </c>
      <c r="K43" s="3">
        <v>1949</v>
      </c>
      <c r="L43" s="4" t="s">
        <v>15</v>
      </c>
      <c r="M43" s="4" t="s">
        <v>15</v>
      </c>
      <c r="N43" s="4" t="s">
        <v>15</v>
      </c>
      <c r="O43" s="21">
        <v>0.123</v>
      </c>
      <c r="P43" s="21">
        <v>0.254</v>
      </c>
      <c r="Q43" s="4" t="s">
        <v>41</v>
      </c>
      <c r="R43" s="21">
        <v>0.254</v>
      </c>
      <c r="S43" s="4" t="s">
        <v>15</v>
      </c>
      <c r="T43" s="4" t="s">
        <v>15</v>
      </c>
      <c r="U43" s="21">
        <v>0.377</v>
      </c>
      <c r="V43" s="21">
        <v>1</v>
      </c>
    </row>
    <row r="44" spans="1:22" ht="15.75" thickBot="1" x14ac:dyDescent="0.3">
      <c r="A44" s="3">
        <v>1950</v>
      </c>
      <c r="B44" s="4" t="s">
        <v>16</v>
      </c>
      <c r="C44" s="4" t="s">
        <v>15</v>
      </c>
      <c r="D44" s="4" t="s">
        <v>16</v>
      </c>
      <c r="E44" s="21">
        <v>0.54600000000000004</v>
      </c>
      <c r="F44" s="21">
        <v>9.7000000000000003E-2</v>
      </c>
      <c r="G44" s="4" t="s">
        <v>15</v>
      </c>
      <c r="H44" s="4" t="s">
        <v>15</v>
      </c>
      <c r="I44" s="4" t="s">
        <v>15</v>
      </c>
      <c r="J44" s="21">
        <v>0.64300000000000002</v>
      </c>
      <c r="K44" s="3">
        <v>1950</v>
      </c>
      <c r="L44" s="4" t="s">
        <v>15</v>
      </c>
      <c r="M44" s="4" t="s">
        <v>15</v>
      </c>
      <c r="N44" s="4" t="s">
        <v>15</v>
      </c>
      <c r="O44" s="21">
        <v>0.13100000000000001</v>
      </c>
      <c r="P44" s="21">
        <v>0.22600000000000001</v>
      </c>
      <c r="Q44" s="4" t="s">
        <v>41</v>
      </c>
      <c r="R44" s="21">
        <v>0.22600000000000001</v>
      </c>
      <c r="S44" s="4" t="s">
        <v>15</v>
      </c>
      <c r="T44" s="4" t="s">
        <v>15</v>
      </c>
      <c r="U44" s="21">
        <v>0.35699999999999998</v>
      </c>
      <c r="V44" s="21">
        <v>1</v>
      </c>
    </row>
    <row r="45" spans="1:22" ht="15.75" thickBot="1" x14ac:dyDescent="0.3">
      <c r="A45" s="3">
        <v>1951</v>
      </c>
      <c r="B45" s="4" t="s">
        <v>16</v>
      </c>
      <c r="C45" s="4" t="s">
        <v>15</v>
      </c>
      <c r="D45" s="4" t="s">
        <v>16</v>
      </c>
      <c r="E45" s="21">
        <v>0.56999999999999995</v>
      </c>
      <c r="F45" s="21">
        <v>0.10299999999999999</v>
      </c>
      <c r="G45" s="4" t="s">
        <v>15</v>
      </c>
      <c r="H45" s="4" t="s">
        <v>15</v>
      </c>
      <c r="I45" s="4" t="s">
        <v>15</v>
      </c>
      <c r="J45" s="21">
        <v>0.67300000000000004</v>
      </c>
      <c r="K45" s="3">
        <v>1951</v>
      </c>
      <c r="L45" s="4" t="s">
        <v>15</v>
      </c>
      <c r="M45" s="4" t="s">
        <v>15</v>
      </c>
      <c r="N45" s="4" t="s">
        <v>15</v>
      </c>
      <c r="O45" s="21">
        <v>0.13500000000000001</v>
      </c>
      <c r="P45" s="21">
        <v>0.192</v>
      </c>
      <c r="Q45" s="4" t="s">
        <v>41</v>
      </c>
      <c r="R45" s="21">
        <v>0.192</v>
      </c>
      <c r="S45" s="4" t="s">
        <v>15</v>
      </c>
      <c r="T45" s="4" t="s">
        <v>15</v>
      </c>
      <c r="U45" s="21">
        <v>0.32700000000000001</v>
      </c>
      <c r="V45" s="21">
        <v>1</v>
      </c>
    </row>
    <row r="46" spans="1:22" ht="15.75" thickBot="1" x14ac:dyDescent="0.3">
      <c r="A46" s="3">
        <v>1952</v>
      </c>
      <c r="B46" s="4" t="s">
        <v>16</v>
      </c>
      <c r="C46" s="4" t="s">
        <v>15</v>
      </c>
      <c r="D46" s="4" t="s">
        <v>16</v>
      </c>
      <c r="E46" s="21">
        <v>0.58699999999999997</v>
      </c>
      <c r="F46" s="21">
        <v>0.11</v>
      </c>
      <c r="G46" s="4" t="s">
        <v>15</v>
      </c>
      <c r="H46" s="4" t="s">
        <v>15</v>
      </c>
      <c r="I46" s="4" t="s">
        <v>15</v>
      </c>
      <c r="J46" s="21">
        <v>0.69699999999999995</v>
      </c>
      <c r="K46" s="3">
        <v>1952</v>
      </c>
      <c r="L46" s="4" t="s">
        <v>15</v>
      </c>
      <c r="M46" s="4" t="s">
        <v>15</v>
      </c>
      <c r="N46" s="4" t="s">
        <v>15</v>
      </c>
      <c r="O46" s="21">
        <v>0.14000000000000001</v>
      </c>
      <c r="P46" s="21">
        <v>0.16300000000000001</v>
      </c>
      <c r="Q46" s="4" t="s">
        <v>41</v>
      </c>
      <c r="R46" s="21">
        <v>0.16300000000000001</v>
      </c>
      <c r="S46" s="4" t="s">
        <v>15</v>
      </c>
      <c r="T46" s="4" t="s">
        <v>15</v>
      </c>
      <c r="U46" s="21">
        <v>0.30299999999999999</v>
      </c>
      <c r="V46" s="21">
        <v>1</v>
      </c>
    </row>
    <row r="47" spans="1:22" ht="15.75" thickBot="1" x14ac:dyDescent="0.3">
      <c r="A47" s="3">
        <v>1953</v>
      </c>
      <c r="B47" s="4" t="s">
        <v>16</v>
      </c>
      <c r="C47" s="4" t="s">
        <v>15</v>
      </c>
      <c r="D47" s="4" t="s">
        <v>16</v>
      </c>
      <c r="E47" s="21">
        <v>0.59399999999999997</v>
      </c>
      <c r="F47" s="21">
        <v>0.114</v>
      </c>
      <c r="G47" s="4" t="s">
        <v>15</v>
      </c>
      <c r="H47" s="4" t="s">
        <v>15</v>
      </c>
      <c r="I47" s="4" t="s">
        <v>15</v>
      </c>
      <c r="J47" s="21">
        <v>0.70799999999999996</v>
      </c>
      <c r="K47" s="3">
        <v>1953</v>
      </c>
      <c r="L47" s="4" t="s">
        <v>15</v>
      </c>
      <c r="M47" s="4" t="s">
        <v>15</v>
      </c>
      <c r="N47" s="4" t="s">
        <v>15</v>
      </c>
      <c r="O47" s="21">
        <v>0.14599999999999999</v>
      </c>
      <c r="P47" s="21">
        <v>0.14599999999999999</v>
      </c>
      <c r="Q47" s="4" t="s">
        <v>41</v>
      </c>
      <c r="R47" s="21">
        <v>0.14599999999999999</v>
      </c>
      <c r="S47" s="4" t="s">
        <v>15</v>
      </c>
      <c r="T47" s="4" t="s">
        <v>15</v>
      </c>
      <c r="U47" s="21">
        <v>0.29199999999999998</v>
      </c>
      <c r="V47" s="21">
        <v>1</v>
      </c>
    </row>
    <row r="48" spans="1:22" ht="15.75" thickBot="1" x14ac:dyDescent="0.3">
      <c r="A48" s="3">
        <v>1954</v>
      </c>
      <c r="B48" s="4" t="s">
        <v>16</v>
      </c>
      <c r="C48" s="4" t="s">
        <v>15</v>
      </c>
      <c r="D48" s="4" t="s">
        <v>16</v>
      </c>
      <c r="E48" s="21">
        <v>0.61499999999999999</v>
      </c>
      <c r="F48" s="21">
        <v>0.112</v>
      </c>
      <c r="G48" s="4" t="s">
        <v>15</v>
      </c>
      <c r="H48" s="4" t="s">
        <v>15</v>
      </c>
      <c r="I48" s="4" t="s">
        <v>15</v>
      </c>
      <c r="J48" s="21">
        <v>0.72599999999999998</v>
      </c>
      <c r="K48" s="3">
        <v>1954</v>
      </c>
      <c r="L48" s="4" t="s">
        <v>15</v>
      </c>
      <c r="M48" s="4" t="s">
        <v>15</v>
      </c>
      <c r="N48" s="4" t="s">
        <v>15</v>
      </c>
      <c r="O48" s="21">
        <v>0.154</v>
      </c>
      <c r="P48" s="21">
        <v>0.12</v>
      </c>
      <c r="Q48" s="4" t="s">
        <v>41</v>
      </c>
      <c r="R48" s="21">
        <v>0.12</v>
      </c>
      <c r="S48" s="4" t="s">
        <v>15</v>
      </c>
      <c r="T48" s="4" t="s">
        <v>15</v>
      </c>
      <c r="U48" s="21">
        <v>0.27400000000000002</v>
      </c>
      <c r="V48" s="21">
        <v>1</v>
      </c>
    </row>
    <row r="49" spans="1:22" ht="15.75" thickBot="1" x14ac:dyDescent="0.3">
      <c r="A49" s="3">
        <v>1955</v>
      </c>
      <c r="B49" s="4" t="s">
        <v>16</v>
      </c>
      <c r="C49" s="4" t="s">
        <v>15</v>
      </c>
      <c r="D49" s="4" t="s">
        <v>16</v>
      </c>
      <c r="E49" s="21">
        <v>0.628</v>
      </c>
      <c r="F49" s="21">
        <v>0.106</v>
      </c>
      <c r="G49" s="4" t="s">
        <v>15</v>
      </c>
      <c r="H49" s="4" t="s">
        <v>15</v>
      </c>
      <c r="I49" s="4" t="s">
        <v>15</v>
      </c>
      <c r="J49" s="21">
        <v>0.73399999999999999</v>
      </c>
      <c r="K49" s="3">
        <v>1955</v>
      </c>
      <c r="L49" s="4" t="s">
        <v>15</v>
      </c>
      <c r="M49" s="4" t="s">
        <v>15</v>
      </c>
      <c r="N49" s="4" t="s">
        <v>15</v>
      </c>
      <c r="O49" s="21">
        <v>0.16200000000000001</v>
      </c>
      <c r="P49" s="21">
        <v>0.104</v>
      </c>
      <c r="Q49" s="4" t="s">
        <v>41</v>
      </c>
      <c r="R49" s="21">
        <v>0.104</v>
      </c>
      <c r="S49" s="4" t="s">
        <v>15</v>
      </c>
      <c r="T49" s="4" t="s">
        <v>15</v>
      </c>
      <c r="U49" s="21">
        <v>0.26600000000000001</v>
      </c>
      <c r="V49" s="21">
        <v>1</v>
      </c>
    </row>
    <row r="50" spans="1:22" ht="15.75" thickBot="1" x14ac:dyDescent="0.3">
      <c r="A50" s="3">
        <v>1956</v>
      </c>
      <c r="B50" s="4" t="s">
        <v>16</v>
      </c>
      <c r="C50" s="4" t="s">
        <v>15</v>
      </c>
      <c r="D50" s="4" t="s">
        <v>16</v>
      </c>
      <c r="E50" s="21">
        <v>0.64300000000000002</v>
      </c>
      <c r="F50" s="21">
        <v>0.106</v>
      </c>
      <c r="G50" s="4" t="s">
        <v>15</v>
      </c>
      <c r="H50" s="4" t="s">
        <v>15</v>
      </c>
      <c r="I50" s="4" t="s">
        <v>15</v>
      </c>
      <c r="J50" s="21">
        <v>0.749</v>
      </c>
      <c r="K50" s="3">
        <v>1956</v>
      </c>
      <c r="L50" s="4" t="s">
        <v>15</v>
      </c>
      <c r="M50" s="4" t="s">
        <v>15</v>
      </c>
      <c r="N50" s="4" t="s">
        <v>15</v>
      </c>
      <c r="O50" s="21">
        <v>0.17100000000000001</v>
      </c>
      <c r="P50" s="21">
        <v>0.08</v>
      </c>
      <c r="Q50" s="4" t="s">
        <v>41</v>
      </c>
      <c r="R50" s="21">
        <v>0.08</v>
      </c>
      <c r="S50" s="4" t="s">
        <v>15</v>
      </c>
      <c r="T50" s="4" t="s">
        <v>15</v>
      </c>
      <c r="U50" s="21">
        <v>0.251</v>
      </c>
      <c r="V50" s="21">
        <v>1</v>
      </c>
    </row>
    <row r="51" spans="1:22" ht="15.75" thickBot="1" x14ac:dyDescent="0.3">
      <c r="A51" s="3">
        <v>1957</v>
      </c>
      <c r="B51" s="4" t="s">
        <v>16</v>
      </c>
      <c r="C51" s="4" t="s">
        <v>15</v>
      </c>
      <c r="D51" s="4" t="s">
        <v>16</v>
      </c>
      <c r="E51" s="21">
        <v>0.66200000000000003</v>
      </c>
      <c r="F51" s="21">
        <v>9.6000000000000002E-2</v>
      </c>
      <c r="G51" s="4" t="s">
        <v>15</v>
      </c>
      <c r="H51" s="4" t="s">
        <v>15</v>
      </c>
      <c r="I51" s="4" t="s">
        <v>15</v>
      </c>
      <c r="J51" s="21">
        <v>0.75800000000000001</v>
      </c>
      <c r="K51" s="3">
        <v>1957</v>
      </c>
      <c r="L51" s="4" t="s">
        <v>15</v>
      </c>
      <c r="M51" s="4" t="s">
        <v>15</v>
      </c>
      <c r="N51" s="4" t="s">
        <v>15</v>
      </c>
      <c r="O51" s="21">
        <v>0.17699999999999999</v>
      </c>
      <c r="P51" s="21">
        <v>6.5000000000000002E-2</v>
      </c>
      <c r="Q51" s="4" t="s">
        <v>41</v>
      </c>
      <c r="R51" s="21">
        <v>6.5000000000000002E-2</v>
      </c>
      <c r="S51" s="4" t="s">
        <v>15</v>
      </c>
      <c r="T51" s="4" t="s">
        <v>15</v>
      </c>
      <c r="U51" s="21">
        <v>0.24199999999999999</v>
      </c>
      <c r="V51" s="21">
        <v>1</v>
      </c>
    </row>
    <row r="52" spans="1:22" ht="15.75" thickBot="1" x14ac:dyDescent="0.3">
      <c r="A52" s="3">
        <v>1958</v>
      </c>
      <c r="B52" s="4" t="s">
        <v>16</v>
      </c>
      <c r="C52" s="4" t="s">
        <v>15</v>
      </c>
      <c r="D52" s="4" t="s">
        <v>16</v>
      </c>
      <c r="E52" s="21">
        <v>0.66900000000000004</v>
      </c>
      <c r="F52" s="21">
        <v>8.5999999999999993E-2</v>
      </c>
      <c r="G52" s="4" t="s">
        <v>15</v>
      </c>
      <c r="H52" s="4" t="s">
        <v>15</v>
      </c>
      <c r="I52" s="4" t="s">
        <v>15</v>
      </c>
      <c r="J52" s="21">
        <v>0.75600000000000001</v>
      </c>
      <c r="K52" s="3">
        <v>1958</v>
      </c>
      <c r="L52" s="4" t="s">
        <v>15</v>
      </c>
      <c r="M52" s="4" t="s">
        <v>15</v>
      </c>
      <c r="N52" s="4" t="s">
        <v>15</v>
      </c>
      <c r="O52" s="21">
        <v>0.186</v>
      </c>
      <c r="P52" s="21">
        <v>5.8999999999999997E-2</v>
      </c>
      <c r="Q52" s="4" t="s">
        <v>41</v>
      </c>
      <c r="R52" s="21">
        <v>5.8999999999999997E-2</v>
      </c>
      <c r="S52" s="4" t="s">
        <v>15</v>
      </c>
      <c r="T52" s="4" t="s">
        <v>15</v>
      </c>
      <c r="U52" s="21">
        <v>0.24399999999999999</v>
      </c>
      <c r="V52" s="21">
        <v>1</v>
      </c>
    </row>
    <row r="53" spans="1:22" ht="15.75" thickBot="1" x14ac:dyDescent="0.3">
      <c r="A53" s="3">
        <v>1959</v>
      </c>
      <c r="B53" s="4" t="s">
        <v>16</v>
      </c>
      <c r="C53" s="4" t="s">
        <v>15</v>
      </c>
      <c r="D53" s="4" t="s">
        <v>16</v>
      </c>
      <c r="E53" s="21">
        <v>0.67700000000000005</v>
      </c>
      <c r="F53" s="21">
        <v>7.8E-2</v>
      </c>
      <c r="G53" s="4" t="s">
        <v>15</v>
      </c>
      <c r="H53" s="4" t="s">
        <v>15</v>
      </c>
      <c r="I53" s="4" t="s">
        <v>15</v>
      </c>
      <c r="J53" s="21">
        <v>0.755</v>
      </c>
      <c r="K53" s="3">
        <v>1959</v>
      </c>
      <c r="L53" s="4" t="s">
        <v>15</v>
      </c>
      <c r="M53" s="4" t="s">
        <v>15</v>
      </c>
      <c r="N53" s="4" t="s">
        <v>15</v>
      </c>
      <c r="O53" s="21">
        <v>0.19</v>
      </c>
      <c r="P53" s="21">
        <v>5.3999999999999999E-2</v>
      </c>
      <c r="Q53" s="4" t="s">
        <v>41</v>
      </c>
      <c r="R53" s="21">
        <v>5.3999999999999999E-2</v>
      </c>
      <c r="S53" s="4" t="s">
        <v>15</v>
      </c>
      <c r="T53" s="4" t="s">
        <v>15</v>
      </c>
      <c r="U53" s="21">
        <v>0.245</v>
      </c>
      <c r="V53" s="21">
        <v>1</v>
      </c>
    </row>
    <row r="54" spans="1:22" ht="15.75" thickBot="1" x14ac:dyDescent="0.3">
      <c r="A54" s="3">
        <v>1960</v>
      </c>
      <c r="B54" s="4" t="s">
        <v>16</v>
      </c>
      <c r="C54" s="4" t="s">
        <v>15</v>
      </c>
      <c r="D54" s="4" t="s">
        <v>16</v>
      </c>
      <c r="E54" s="21">
        <v>0.68400000000000005</v>
      </c>
      <c r="F54" s="21">
        <v>7.0000000000000007E-2</v>
      </c>
      <c r="G54" s="4" t="s">
        <v>15</v>
      </c>
      <c r="H54" s="4" t="s">
        <v>15</v>
      </c>
      <c r="I54" s="4" t="s">
        <v>15</v>
      </c>
      <c r="J54" s="21">
        <v>0.754</v>
      </c>
      <c r="K54" s="3">
        <v>1960</v>
      </c>
      <c r="L54" s="4" t="s">
        <v>15</v>
      </c>
      <c r="M54" s="4" t="s">
        <v>15</v>
      </c>
      <c r="N54" s="4" t="s">
        <v>15</v>
      </c>
      <c r="O54" s="21">
        <v>0.19700000000000001</v>
      </c>
      <c r="P54" s="21">
        <v>4.9000000000000002E-2</v>
      </c>
      <c r="Q54" s="4" t="s">
        <v>41</v>
      </c>
      <c r="R54" s="21">
        <v>4.9000000000000002E-2</v>
      </c>
      <c r="S54" s="4" t="s">
        <v>15</v>
      </c>
      <c r="T54" s="4" t="s">
        <v>15</v>
      </c>
      <c r="U54" s="21">
        <v>0.246</v>
      </c>
      <c r="V54" s="21">
        <v>1</v>
      </c>
    </row>
    <row r="55" spans="1:22" ht="15.75" thickBot="1" x14ac:dyDescent="0.3">
      <c r="A55" s="3">
        <v>1961</v>
      </c>
      <c r="B55" s="4" t="s">
        <v>16</v>
      </c>
      <c r="C55" s="4" t="s">
        <v>15</v>
      </c>
      <c r="D55" s="4" t="s">
        <v>16</v>
      </c>
      <c r="E55" s="21">
        <v>0.67500000000000004</v>
      </c>
      <c r="F55" s="21">
        <v>6.8000000000000005E-2</v>
      </c>
      <c r="G55" s="4" t="s">
        <v>15</v>
      </c>
      <c r="H55" s="4" t="s">
        <v>15</v>
      </c>
      <c r="I55" s="4" t="s">
        <v>15</v>
      </c>
      <c r="J55" s="21">
        <v>0.74199999999999999</v>
      </c>
      <c r="K55" s="3">
        <v>1961</v>
      </c>
      <c r="L55" s="4" t="s">
        <v>15</v>
      </c>
      <c r="M55" s="4" t="s">
        <v>15</v>
      </c>
      <c r="N55" s="4" t="s">
        <v>15</v>
      </c>
      <c r="O55" s="21">
        <v>0.20899999999999999</v>
      </c>
      <c r="P55" s="21">
        <v>4.9000000000000002E-2</v>
      </c>
      <c r="Q55" s="4" t="s">
        <v>41</v>
      </c>
      <c r="R55" s="21">
        <v>4.9000000000000002E-2</v>
      </c>
      <c r="S55" s="4" t="s">
        <v>15</v>
      </c>
      <c r="T55" s="4" t="s">
        <v>15</v>
      </c>
      <c r="U55" s="21">
        <v>0.25800000000000001</v>
      </c>
      <c r="V55" s="21">
        <v>1</v>
      </c>
    </row>
    <row r="56" spans="1:22" ht="15.75" thickBot="1" x14ac:dyDescent="0.3">
      <c r="A56" s="3">
        <v>1962</v>
      </c>
      <c r="B56" s="4" t="s">
        <v>16</v>
      </c>
      <c r="C56" s="4" t="s">
        <v>15</v>
      </c>
      <c r="D56" s="4" t="s">
        <v>16</v>
      </c>
      <c r="E56" s="21">
        <v>0.67500000000000004</v>
      </c>
      <c r="F56" s="21">
        <v>6.3E-2</v>
      </c>
      <c r="G56" s="4" t="s">
        <v>15</v>
      </c>
      <c r="H56" s="4" t="s">
        <v>15</v>
      </c>
      <c r="I56" s="4" t="s">
        <v>15</v>
      </c>
      <c r="J56" s="21">
        <v>0.73699999999999999</v>
      </c>
      <c r="K56" s="3">
        <v>1962</v>
      </c>
      <c r="L56" s="4" t="s">
        <v>15</v>
      </c>
      <c r="M56" s="4" t="s">
        <v>15</v>
      </c>
      <c r="N56" s="4" t="s">
        <v>15</v>
      </c>
      <c r="O56" s="21">
        <v>0.217</v>
      </c>
      <c r="P56" s="21">
        <v>4.4999999999999998E-2</v>
      </c>
      <c r="Q56" s="4" t="s">
        <v>41</v>
      </c>
      <c r="R56" s="21">
        <v>4.4999999999999998E-2</v>
      </c>
      <c r="S56" s="4" t="s">
        <v>15</v>
      </c>
      <c r="T56" s="4" t="s">
        <v>15</v>
      </c>
      <c r="U56" s="21">
        <v>0.26300000000000001</v>
      </c>
      <c r="V56" s="21">
        <v>1</v>
      </c>
    </row>
    <row r="57" spans="1:22" ht="15.75" thickBot="1" x14ac:dyDescent="0.3">
      <c r="A57" s="3">
        <v>1963</v>
      </c>
      <c r="B57" s="4" t="s">
        <v>16</v>
      </c>
      <c r="C57" s="4" t="s">
        <v>15</v>
      </c>
      <c r="D57" s="4" t="s">
        <v>16</v>
      </c>
      <c r="E57" s="21">
        <v>0.69299999999999995</v>
      </c>
      <c r="F57" s="21">
        <v>4.9000000000000002E-2</v>
      </c>
      <c r="G57" s="4" t="s">
        <v>15</v>
      </c>
      <c r="H57" s="4" t="s">
        <v>15</v>
      </c>
      <c r="I57" s="4" t="s">
        <v>15</v>
      </c>
      <c r="J57" s="21">
        <v>0.74199999999999999</v>
      </c>
      <c r="K57" s="3">
        <v>1963</v>
      </c>
      <c r="L57" s="4" t="s">
        <v>15</v>
      </c>
      <c r="M57" s="4" t="s">
        <v>15</v>
      </c>
      <c r="N57" s="4" t="s">
        <v>15</v>
      </c>
      <c r="O57" s="21">
        <v>0.219</v>
      </c>
      <c r="P57" s="21">
        <v>3.9E-2</v>
      </c>
      <c r="Q57" s="4" t="s">
        <v>41</v>
      </c>
      <c r="R57" s="21">
        <v>3.9E-2</v>
      </c>
      <c r="S57" s="4" t="s">
        <v>15</v>
      </c>
      <c r="T57" s="4" t="s">
        <v>15</v>
      </c>
      <c r="U57" s="21">
        <v>0.25800000000000001</v>
      </c>
      <c r="V57" s="21">
        <v>1</v>
      </c>
    </row>
    <row r="58" spans="1:22" ht="15.75" thickBot="1" x14ac:dyDescent="0.3">
      <c r="A58" s="3">
        <v>1964</v>
      </c>
      <c r="B58" s="4" t="s">
        <v>16</v>
      </c>
      <c r="C58" s="4" t="s">
        <v>15</v>
      </c>
      <c r="D58" s="4" t="s">
        <v>16</v>
      </c>
      <c r="E58" s="21">
        <v>0.69799999999999995</v>
      </c>
      <c r="F58" s="21">
        <v>4.2000000000000003E-2</v>
      </c>
      <c r="G58" s="4" t="s">
        <v>15</v>
      </c>
      <c r="H58" s="4" t="s">
        <v>15</v>
      </c>
      <c r="I58" s="4" t="s">
        <v>15</v>
      </c>
      <c r="J58" s="21">
        <v>0.74</v>
      </c>
      <c r="K58" s="3">
        <v>1964</v>
      </c>
      <c r="L58" s="4" t="s">
        <v>15</v>
      </c>
      <c r="M58" s="4" t="s">
        <v>15</v>
      </c>
      <c r="N58" s="4" t="s">
        <v>15</v>
      </c>
      <c r="O58" s="21">
        <v>0.22500000000000001</v>
      </c>
      <c r="P58" s="21">
        <v>3.5000000000000003E-2</v>
      </c>
      <c r="Q58" s="4" t="s">
        <v>41</v>
      </c>
      <c r="R58" s="21">
        <v>3.5000000000000003E-2</v>
      </c>
      <c r="S58" s="4" t="s">
        <v>15</v>
      </c>
      <c r="T58" s="4" t="s">
        <v>15</v>
      </c>
      <c r="U58" s="21">
        <v>0.26</v>
      </c>
      <c r="V58" s="21">
        <v>1</v>
      </c>
    </row>
    <row r="59" spans="1:22" ht="15.75" thickBot="1" x14ac:dyDescent="0.3">
      <c r="A59" s="3">
        <v>1965</v>
      </c>
      <c r="B59" s="4" t="s">
        <v>16</v>
      </c>
      <c r="C59" s="4" t="s">
        <v>15</v>
      </c>
      <c r="D59" s="4" t="s">
        <v>16</v>
      </c>
      <c r="E59" s="21">
        <v>0.70399999999999996</v>
      </c>
      <c r="F59" s="21">
        <v>3.6999999999999998E-2</v>
      </c>
      <c r="G59" s="4" t="s">
        <v>15</v>
      </c>
      <c r="H59" s="4" t="s">
        <v>15</v>
      </c>
      <c r="I59" s="4" t="s">
        <v>15</v>
      </c>
      <c r="J59" s="21">
        <v>0.74099999999999999</v>
      </c>
      <c r="K59" s="3">
        <v>1965</v>
      </c>
      <c r="L59" s="4" t="s">
        <v>15</v>
      </c>
      <c r="M59" s="4" t="s">
        <v>15</v>
      </c>
      <c r="N59" s="4" t="s">
        <v>15</v>
      </c>
      <c r="O59" s="21">
        <v>0.22500000000000001</v>
      </c>
      <c r="P59" s="21">
        <v>3.3000000000000002E-2</v>
      </c>
      <c r="Q59" s="4" t="s">
        <v>41</v>
      </c>
      <c r="R59" s="21">
        <v>3.3000000000000002E-2</v>
      </c>
      <c r="S59" s="4" t="s">
        <v>15</v>
      </c>
      <c r="T59" s="4" t="s">
        <v>15</v>
      </c>
      <c r="U59" s="21">
        <v>0.25900000000000001</v>
      </c>
      <c r="V59" s="21">
        <v>1</v>
      </c>
    </row>
    <row r="60" spans="1:22" ht="15.75" thickBot="1" x14ac:dyDescent="0.3">
      <c r="A60" s="3">
        <v>1966</v>
      </c>
      <c r="B60" s="4" t="s">
        <v>16</v>
      </c>
      <c r="C60" s="4" t="s">
        <v>15</v>
      </c>
      <c r="D60" s="4" t="s">
        <v>16</v>
      </c>
      <c r="E60" s="21">
        <v>0.71299999999999997</v>
      </c>
      <c r="F60" s="21">
        <v>3.5000000000000003E-2</v>
      </c>
      <c r="G60" s="4" t="s">
        <v>15</v>
      </c>
      <c r="H60" s="4" t="s">
        <v>15</v>
      </c>
      <c r="I60" s="4" t="s">
        <v>15</v>
      </c>
      <c r="J60" s="21">
        <v>0.748</v>
      </c>
      <c r="K60" s="3">
        <v>1966</v>
      </c>
      <c r="L60" s="4" t="s">
        <v>15</v>
      </c>
      <c r="M60" s="4" t="s">
        <v>15</v>
      </c>
      <c r="N60" s="4" t="s">
        <v>15</v>
      </c>
      <c r="O60" s="21">
        <v>0.217</v>
      </c>
      <c r="P60" s="21">
        <v>3.5000000000000003E-2</v>
      </c>
      <c r="Q60" s="4" t="s">
        <v>41</v>
      </c>
      <c r="R60" s="21">
        <v>3.5000000000000003E-2</v>
      </c>
      <c r="S60" s="4" t="s">
        <v>15</v>
      </c>
      <c r="T60" s="4" t="s">
        <v>15</v>
      </c>
      <c r="U60" s="21">
        <v>0.252</v>
      </c>
      <c r="V60" s="21">
        <v>1</v>
      </c>
    </row>
    <row r="61" spans="1:22" ht="15.75" thickBot="1" x14ac:dyDescent="0.3">
      <c r="A61" s="3">
        <v>1967</v>
      </c>
      <c r="B61" s="4" t="s">
        <v>16</v>
      </c>
      <c r="C61" s="4" t="s">
        <v>15</v>
      </c>
      <c r="D61" s="4" t="s">
        <v>16</v>
      </c>
      <c r="E61" s="21">
        <v>0.7</v>
      </c>
      <c r="F61" s="21">
        <v>0.03</v>
      </c>
      <c r="G61" s="4" t="s">
        <v>15</v>
      </c>
      <c r="H61" s="4" t="s">
        <v>15</v>
      </c>
      <c r="I61" s="4" t="s">
        <v>15</v>
      </c>
      <c r="J61" s="21">
        <v>0.73099999999999998</v>
      </c>
      <c r="K61" s="3">
        <v>1967</v>
      </c>
      <c r="L61" s="4" t="s">
        <v>15</v>
      </c>
      <c r="M61" s="4" t="s">
        <v>15</v>
      </c>
      <c r="N61" s="4" t="s">
        <v>15</v>
      </c>
      <c r="O61" s="21">
        <v>0.23699999999999999</v>
      </c>
      <c r="P61" s="21">
        <v>3.2000000000000001E-2</v>
      </c>
      <c r="Q61" s="4" t="s">
        <v>41</v>
      </c>
      <c r="R61" s="21">
        <v>3.2000000000000001E-2</v>
      </c>
      <c r="S61" s="4" t="s">
        <v>15</v>
      </c>
      <c r="T61" s="4" t="s">
        <v>15</v>
      </c>
      <c r="U61" s="21">
        <v>0.26900000000000002</v>
      </c>
      <c r="V61" s="21">
        <v>1</v>
      </c>
    </row>
    <row r="62" spans="1:22" ht="15.75" thickBot="1" x14ac:dyDescent="0.3">
      <c r="A62" s="3">
        <v>1968</v>
      </c>
      <c r="B62" s="4" t="s">
        <v>16</v>
      </c>
      <c r="C62" s="4" t="s">
        <v>15</v>
      </c>
      <c r="D62" s="4" t="s">
        <v>16</v>
      </c>
      <c r="E62" s="21">
        <v>0.7</v>
      </c>
      <c r="F62" s="21">
        <v>2.8000000000000001E-2</v>
      </c>
      <c r="G62" s="4" t="s">
        <v>15</v>
      </c>
      <c r="H62" s="4" t="s">
        <v>15</v>
      </c>
      <c r="I62" s="4" t="s">
        <v>15</v>
      </c>
      <c r="J62" s="21">
        <v>0.72799999999999998</v>
      </c>
      <c r="K62" s="3">
        <v>1968</v>
      </c>
      <c r="L62" s="4" t="s">
        <v>15</v>
      </c>
      <c r="M62" s="4" t="s">
        <v>15</v>
      </c>
      <c r="N62" s="4" t="s">
        <v>15</v>
      </c>
      <c r="O62" s="21">
        <v>0.24</v>
      </c>
      <c r="P62" s="21">
        <v>3.2000000000000001E-2</v>
      </c>
      <c r="Q62" s="4" t="s">
        <v>41</v>
      </c>
      <c r="R62" s="21">
        <v>3.2000000000000001E-2</v>
      </c>
      <c r="S62" s="4" t="s">
        <v>15</v>
      </c>
      <c r="T62" s="4" t="s">
        <v>15</v>
      </c>
      <c r="U62" s="21">
        <v>0.27200000000000002</v>
      </c>
      <c r="V62" s="21">
        <v>1</v>
      </c>
    </row>
    <row r="63" spans="1:22" ht="15.75" thickBot="1" x14ac:dyDescent="0.3">
      <c r="A63" s="3">
        <v>1969</v>
      </c>
      <c r="B63" s="4" t="s">
        <v>16</v>
      </c>
      <c r="C63" s="4" t="s">
        <v>15</v>
      </c>
      <c r="D63" s="4" t="s">
        <v>16</v>
      </c>
      <c r="E63" s="21">
        <v>0.68899999999999995</v>
      </c>
      <c r="F63" s="21">
        <v>2.5999999999999999E-2</v>
      </c>
      <c r="G63" s="4" t="s">
        <v>15</v>
      </c>
      <c r="H63" s="4" t="s">
        <v>15</v>
      </c>
      <c r="I63" s="4" t="s">
        <v>15</v>
      </c>
      <c r="J63" s="21">
        <v>0.71399999999999997</v>
      </c>
      <c r="K63" s="3">
        <v>1969</v>
      </c>
      <c r="L63" s="4" t="s">
        <v>15</v>
      </c>
      <c r="M63" s="4" t="s">
        <v>15</v>
      </c>
      <c r="N63" s="4" t="s">
        <v>15</v>
      </c>
      <c r="O63" s="21">
        <v>0.254</v>
      </c>
      <c r="P63" s="21">
        <v>3.2000000000000001E-2</v>
      </c>
      <c r="Q63" s="4" t="s">
        <v>41</v>
      </c>
      <c r="R63" s="21">
        <v>3.2000000000000001E-2</v>
      </c>
      <c r="S63" s="4" t="s">
        <v>15</v>
      </c>
      <c r="T63" s="4" t="s">
        <v>15</v>
      </c>
      <c r="U63" s="21">
        <v>0.28599999999999998</v>
      </c>
      <c r="V63" s="21">
        <v>1</v>
      </c>
    </row>
    <row r="64" spans="1:22" ht="15.75" thickBot="1" x14ac:dyDescent="0.3">
      <c r="A64" s="3">
        <v>1970</v>
      </c>
      <c r="B64" s="4" t="s">
        <v>16</v>
      </c>
      <c r="C64" s="4" t="s">
        <v>15</v>
      </c>
      <c r="D64" s="4" t="s">
        <v>16</v>
      </c>
      <c r="E64" s="21">
        <v>0.68700000000000006</v>
      </c>
      <c r="F64" s="21">
        <v>2.5000000000000001E-2</v>
      </c>
      <c r="G64" s="4" t="s">
        <v>15</v>
      </c>
      <c r="H64" s="4" t="s">
        <v>15</v>
      </c>
      <c r="I64" s="4" t="s">
        <v>15</v>
      </c>
      <c r="J64" s="21">
        <v>0.71099999999999997</v>
      </c>
      <c r="K64" s="3">
        <v>1970</v>
      </c>
      <c r="L64" s="4" t="s">
        <v>15</v>
      </c>
      <c r="M64" s="4" t="s">
        <v>15</v>
      </c>
      <c r="N64" s="4" t="s">
        <v>15</v>
      </c>
      <c r="O64" s="21">
        <v>0.25700000000000001</v>
      </c>
      <c r="P64" s="21">
        <v>3.2000000000000001E-2</v>
      </c>
      <c r="Q64" s="4" t="s">
        <v>41</v>
      </c>
      <c r="R64" s="21">
        <v>3.2000000000000001E-2</v>
      </c>
      <c r="S64" s="4" t="s">
        <v>15</v>
      </c>
      <c r="T64" s="4" t="s">
        <v>15</v>
      </c>
      <c r="U64" s="21">
        <v>0.28899999999999998</v>
      </c>
      <c r="V64" s="21">
        <v>1</v>
      </c>
    </row>
    <row r="65" spans="1:22" ht="15.75" thickBot="1" x14ac:dyDescent="0.3">
      <c r="A65" s="3">
        <v>1971</v>
      </c>
      <c r="B65" s="4" t="s">
        <v>16</v>
      </c>
      <c r="C65" s="4" t="s">
        <v>15</v>
      </c>
      <c r="D65" s="4" t="s">
        <v>16</v>
      </c>
      <c r="E65" s="21">
        <v>0.68600000000000005</v>
      </c>
      <c r="F65" s="21">
        <v>2.1999999999999999E-2</v>
      </c>
      <c r="G65" s="4" t="s">
        <v>15</v>
      </c>
      <c r="H65" s="4" t="s">
        <v>15</v>
      </c>
      <c r="I65" s="4" t="s">
        <v>15</v>
      </c>
      <c r="J65" s="21">
        <v>0.70799999999999996</v>
      </c>
      <c r="K65" s="3">
        <v>1971</v>
      </c>
      <c r="L65" s="4" t="s">
        <v>15</v>
      </c>
      <c r="M65" s="4" t="s">
        <v>15</v>
      </c>
      <c r="N65" s="4" t="s">
        <v>15</v>
      </c>
      <c r="O65" s="21">
        <v>0.26</v>
      </c>
      <c r="P65" s="21">
        <v>3.2000000000000001E-2</v>
      </c>
      <c r="Q65" s="4" t="s">
        <v>41</v>
      </c>
      <c r="R65" s="21">
        <v>3.2000000000000001E-2</v>
      </c>
      <c r="S65" s="4" t="s">
        <v>15</v>
      </c>
      <c r="T65" s="4" t="s">
        <v>15</v>
      </c>
      <c r="U65" s="21">
        <v>0.29199999999999998</v>
      </c>
      <c r="V65" s="21">
        <v>1</v>
      </c>
    </row>
    <row r="66" spans="1:22" ht="15.75" thickBot="1" x14ac:dyDescent="0.3">
      <c r="A66" s="3">
        <v>1972</v>
      </c>
      <c r="B66" s="4" t="s">
        <v>16</v>
      </c>
      <c r="C66" s="4" t="s">
        <v>15</v>
      </c>
      <c r="D66" s="4" t="s">
        <v>16</v>
      </c>
      <c r="E66" s="21">
        <v>0.68400000000000005</v>
      </c>
      <c r="F66" s="21">
        <v>0.02</v>
      </c>
      <c r="G66" s="4" t="s">
        <v>15</v>
      </c>
      <c r="H66" s="4" t="s">
        <v>15</v>
      </c>
      <c r="I66" s="4" t="s">
        <v>15</v>
      </c>
      <c r="J66" s="21">
        <v>0.70399999999999996</v>
      </c>
      <c r="K66" s="3">
        <v>1972</v>
      </c>
      <c r="L66" s="4" t="s">
        <v>15</v>
      </c>
      <c r="M66" s="4" t="s">
        <v>15</v>
      </c>
      <c r="N66" s="4" t="s">
        <v>15</v>
      </c>
      <c r="O66" s="21">
        <v>0.26400000000000001</v>
      </c>
      <c r="P66" s="21">
        <v>3.2000000000000001E-2</v>
      </c>
      <c r="Q66" s="4" t="s">
        <v>41</v>
      </c>
      <c r="R66" s="21">
        <v>3.2000000000000001E-2</v>
      </c>
      <c r="S66" s="4" t="s">
        <v>15</v>
      </c>
      <c r="T66" s="4" t="s">
        <v>15</v>
      </c>
      <c r="U66" s="21">
        <v>0.29599999999999999</v>
      </c>
      <c r="V66" s="21">
        <v>1</v>
      </c>
    </row>
    <row r="67" spans="1:22" ht="15.75" thickBot="1" x14ac:dyDescent="0.3">
      <c r="A67" s="3">
        <v>1973</v>
      </c>
      <c r="B67" s="4" t="s">
        <v>16</v>
      </c>
      <c r="C67" s="4" t="s">
        <v>15</v>
      </c>
      <c r="D67" s="4" t="s">
        <v>16</v>
      </c>
      <c r="E67" s="21">
        <v>0.69699999999999995</v>
      </c>
      <c r="F67" s="21">
        <v>1.4999999999999999E-2</v>
      </c>
      <c r="G67" s="4" t="s">
        <v>15</v>
      </c>
      <c r="H67" s="4" t="s">
        <v>15</v>
      </c>
      <c r="I67" s="4" t="s">
        <v>15</v>
      </c>
      <c r="J67" s="21">
        <v>0.71199999999999997</v>
      </c>
      <c r="K67" s="3">
        <v>1973</v>
      </c>
      <c r="L67" s="4" t="s">
        <v>15</v>
      </c>
      <c r="M67" s="4" t="s">
        <v>15</v>
      </c>
      <c r="N67" s="4" t="s">
        <v>15</v>
      </c>
      <c r="O67" s="21">
        <v>0.25700000000000001</v>
      </c>
      <c r="P67" s="21">
        <v>3.1E-2</v>
      </c>
      <c r="Q67" s="4" t="s">
        <v>41</v>
      </c>
      <c r="R67" s="21">
        <v>3.1E-2</v>
      </c>
      <c r="S67" s="4" t="s">
        <v>15</v>
      </c>
      <c r="T67" s="4" t="s">
        <v>15</v>
      </c>
      <c r="U67" s="21">
        <v>0.28799999999999998</v>
      </c>
      <c r="V67" s="21">
        <v>1</v>
      </c>
    </row>
    <row r="68" spans="1:22" ht="15.75" thickBot="1" x14ac:dyDescent="0.3">
      <c r="A68" s="3">
        <v>1974</v>
      </c>
      <c r="B68" s="4" t="s">
        <v>16</v>
      </c>
      <c r="C68" s="4" t="s">
        <v>15</v>
      </c>
      <c r="D68" s="4" t="s">
        <v>16</v>
      </c>
      <c r="E68" s="21">
        <v>0.69399999999999995</v>
      </c>
      <c r="F68" s="21">
        <v>1.2E-2</v>
      </c>
      <c r="G68" s="4" t="s">
        <v>15</v>
      </c>
      <c r="H68" s="4" t="s">
        <v>15</v>
      </c>
      <c r="I68" s="4" t="s">
        <v>15</v>
      </c>
      <c r="J68" s="21">
        <v>0.70499999999999996</v>
      </c>
      <c r="K68" s="3">
        <v>1974</v>
      </c>
      <c r="L68" s="21">
        <v>3.3000000000000002E-2</v>
      </c>
      <c r="M68" s="4" t="s">
        <v>15</v>
      </c>
      <c r="N68" s="21">
        <v>3.3000000000000002E-2</v>
      </c>
      <c r="O68" s="21">
        <v>0.24099999999999999</v>
      </c>
      <c r="P68" s="21">
        <v>2.1000000000000001E-2</v>
      </c>
      <c r="Q68" s="4" t="s">
        <v>41</v>
      </c>
      <c r="R68" s="21">
        <v>2.1000000000000001E-2</v>
      </c>
      <c r="S68" s="4" t="s">
        <v>15</v>
      </c>
      <c r="T68" s="4" t="s">
        <v>15</v>
      </c>
      <c r="U68" s="21">
        <v>0.29499999999999998</v>
      </c>
      <c r="V68" s="21">
        <v>1</v>
      </c>
    </row>
    <row r="69" spans="1:22" ht="15.75" thickBot="1" x14ac:dyDescent="0.3">
      <c r="A69" s="3">
        <v>1975</v>
      </c>
      <c r="B69" s="4" t="s">
        <v>16</v>
      </c>
      <c r="C69" s="4" t="s">
        <v>15</v>
      </c>
      <c r="D69" s="4" t="s">
        <v>16</v>
      </c>
      <c r="E69" s="21">
        <v>0.70499999999999996</v>
      </c>
      <c r="F69" s="21">
        <v>1.0999999999999999E-2</v>
      </c>
      <c r="G69" s="4" t="s">
        <v>15</v>
      </c>
      <c r="H69" s="4" t="s">
        <v>15</v>
      </c>
      <c r="I69" s="4" t="s">
        <v>15</v>
      </c>
      <c r="J69" s="21">
        <v>0.71599999999999997</v>
      </c>
      <c r="K69" s="3">
        <v>1975</v>
      </c>
      <c r="L69" s="21">
        <v>3.5000000000000003E-2</v>
      </c>
      <c r="M69" s="4" t="s">
        <v>15</v>
      </c>
      <c r="N69" s="21">
        <v>3.5000000000000003E-2</v>
      </c>
      <c r="O69" s="21">
        <v>0.23200000000000001</v>
      </c>
      <c r="P69" s="21">
        <v>1.7000000000000001E-2</v>
      </c>
      <c r="Q69" s="4" t="s">
        <v>41</v>
      </c>
      <c r="R69" s="21">
        <v>1.7000000000000001E-2</v>
      </c>
      <c r="S69" s="4" t="s">
        <v>15</v>
      </c>
      <c r="T69" s="4" t="s">
        <v>15</v>
      </c>
      <c r="U69" s="21">
        <v>0.28399999999999997</v>
      </c>
      <c r="V69" s="21">
        <v>1</v>
      </c>
    </row>
    <row r="70" spans="1:22" ht="15.75" thickBot="1" x14ac:dyDescent="0.3">
      <c r="A70" s="3">
        <v>1976</v>
      </c>
      <c r="B70" s="4" t="s">
        <v>16</v>
      </c>
      <c r="C70" s="4" t="s">
        <v>15</v>
      </c>
      <c r="D70" s="4" t="s">
        <v>16</v>
      </c>
      <c r="E70" s="21">
        <v>0.71599999999999997</v>
      </c>
      <c r="F70" s="21">
        <v>0.01</v>
      </c>
      <c r="G70" s="4" t="s">
        <v>15</v>
      </c>
      <c r="H70" s="4" t="s">
        <v>15</v>
      </c>
      <c r="I70" s="4" t="s">
        <v>15</v>
      </c>
      <c r="J70" s="21">
        <v>0.72599999999999998</v>
      </c>
      <c r="K70" s="3">
        <v>1976</v>
      </c>
      <c r="L70" s="21">
        <v>3.5000000000000003E-2</v>
      </c>
      <c r="M70" s="4" t="s">
        <v>15</v>
      </c>
      <c r="N70" s="21">
        <v>3.5000000000000003E-2</v>
      </c>
      <c r="O70" s="21">
        <v>0.223</v>
      </c>
      <c r="P70" s="21">
        <v>1.4999999999999999E-2</v>
      </c>
      <c r="Q70" s="4" t="s">
        <v>41</v>
      </c>
      <c r="R70" s="21">
        <v>1.4999999999999999E-2</v>
      </c>
      <c r="S70" s="4" t="s">
        <v>15</v>
      </c>
      <c r="T70" s="4" t="s">
        <v>15</v>
      </c>
      <c r="U70" s="21">
        <v>0.27400000000000002</v>
      </c>
      <c r="V70" s="21">
        <v>1</v>
      </c>
    </row>
    <row r="71" spans="1:22" ht="15.75" thickBot="1" x14ac:dyDescent="0.3">
      <c r="A71" s="3">
        <v>1977</v>
      </c>
      <c r="B71" s="4" t="s">
        <v>16</v>
      </c>
      <c r="C71" s="4" t="s">
        <v>15</v>
      </c>
      <c r="D71" s="4" t="s">
        <v>16</v>
      </c>
      <c r="E71" s="21">
        <v>0.65700000000000003</v>
      </c>
      <c r="F71" s="21">
        <v>8.9999999999999993E-3</v>
      </c>
      <c r="G71" s="4" t="s">
        <v>15</v>
      </c>
      <c r="H71" s="4" t="s">
        <v>15</v>
      </c>
      <c r="I71" s="4" t="s">
        <v>15</v>
      </c>
      <c r="J71" s="21">
        <v>0.66600000000000004</v>
      </c>
      <c r="K71" s="3">
        <v>1977</v>
      </c>
      <c r="L71" s="21">
        <v>3.5000000000000003E-2</v>
      </c>
      <c r="M71" s="4" t="s">
        <v>15</v>
      </c>
      <c r="N71" s="21">
        <v>3.5000000000000003E-2</v>
      </c>
      <c r="O71" s="21">
        <v>0.28499999999999998</v>
      </c>
      <c r="P71" s="21">
        <v>1.4E-2</v>
      </c>
      <c r="Q71" s="4" t="s">
        <v>41</v>
      </c>
      <c r="R71" s="21">
        <v>1.4E-2</v>
      </c>
      <c r="S71" s="4" t="s">
        <v>15</v>
      </c>
      <c r="T71" s="4" t="s">
        <v>15</v>
      </c>
      <c r="U71" s="21">
        <v>0.33400000000000002</v>
      </c>
      <c r="V71" s="21">
        <v>1</v>
      </c>
    </row>
    <row r="72" spans="1:22" ht="15.75" thickBot="1" x14ac:dyDescent="0.3">
      <c r="A72" s="3">
        <v>1978</v>
      </c>
      <c r="B72" s="4" t="s">
        <v>16</v>
      </c>
      <c r="C72" s="4" t="s">
        <v>15</v>
      </c>
      <c r="D72" s="4" t="s">
        <v>16</v>
      </c>
      <c r="E72" s="21">
        <v>0.65400000000000003</v>
      </c>
      <c r="F72" s="21">
        <v>8.9999999999999993E-3</v>
      </c>
      <c r="G72" s="4" t="s">
        <v>15</v>
      </c>
      <c r="H72" s="4" t="s">
        <v>15</v>
      </c>
      <c r="I72" s="4" t="s">
        <v>15</v>
      </c>
      <c r="J72" s="21">
        <v>0.66200000000000003</v>
      </c>
      <c r="K72" s="3">
        <v>1978</v>
      </c>
      <c r="L72" s="21">
        <v>3.4000000000000002E-2</v>
      </c>
      <c r="M72" s="4" t="s">
        <v>15</v>
      </c>
      <c r="N72" s="21">
        <v>3.4000000000000002E-2</v>
      </c>
      <c r="O72" s="21">
        <v>0.28999999999999998</v>
      </c>
      <c r="P72" s="21">
        <v>1.2999999999999999E-2</v>
      </c>
      <c r="Q72" s="4" t="s">
        <v>41</v>
      </c>
      <c r="R72" s="21">
        <v>1.2999999999999999E-2</v>
      </c>
      <c r="S72" s="4" t="s">
        <v>15</v>
      </c>
      <c r="T72" s="4" t="s">
        <v>15</v>
      </c>
      <c r="U72" s="21">
        <v>0.33800000000000002</v>
      </c>
      <c r="V72" s="21">
        <v>1</v>
      </c>
    </row>
    <row r="73" spans="1:22" ht="15.75" thickBot="1" x14ac:dyDescent="0.3">
      <c r="A73" s="3">
        <v>1979</v>
      </c>
      <c r="B73" s="4" t="s">
        <v>16</v>
      </c>
      <c r="C73" s="4" t="s">
        <v>15</v>
      </c>
      <c r="D73" s="4" t="s">
        <v>16</v>
      </c>
      <c r="E73" s="21">
        <v>0.66100000000000003</v>
      </c>
      <c r="F73" s="21">
        <v>8.9999999999999993E-3</v>
      </c>
      <c r="G73" s="4" t="s">
        <v>15</v>
      </c>
      <c r="H73" s="4" t="s">
        <v>15</v>
      </c>
      <c r="I73" s="4" t="s">
        <v>15</v>
      </c>
      <c r="J73" s="21">
        <v>0.67</v>
      </c>
      <c r="K73" s="3">
        <v>1979</v>
      </c>
      <c r="L73" s="21">
        <v>3.3000000000000002E-2</v>
      </c>
      <c r="M73" s="4" t="s">
        <v>15</v>
      </c>
      <c r="N73" s="21">
        <v>3.3000000000000002E-2</v>
      </c>
      <c r="O73" s="21">
        <v>0.28399999999999997</v>
      </c>
      <c r="P73" s="21">
        <v>1.2999999999999999E-2</v>
      </c>
      <c r="Q73" s="4" t="s">
        <v>41</v>
      </c>
      <c r="R73" s="21">
        <v>1.2999999999999999E-2</v>
      </c>
      <c r="S73" s="4" t="s">
        <v>15</v>
      </c>
      <c r="T73" s="4" t="s">
        <v>15</v>
      </c>
      <c r="U73" s="21">
        <v>0.33</v>
      </c>
      <c r="V73" s="21">
        <v>1</v>
      </c>
    </row>
    <row r="74" spans="1:22" ht="15.75" thickBot="1" x14ac:dyDescent="0.3">
      <c r="A74" s="3">
        <v>1980</v>
      </c>
      <c r="B74" s="4" t="s">
        <v>16</v>
      </c>
      <c r="C74" s="4" t="s">
        <v>15</v>
      </c>
      <c r="D74" s="4" t="s">
        <v>16</v>
      </c>
      <c r="E74" s="21">
        <v>0.68100000000000005</v>
      </c>
      <c r="F74" s="21">
        <v>1.7000000000000001E-2</v>
      </c>
      <c r="G74" s="4" t="s">
        <v>15</v>
      </c>
      <c r="H74" s="4" t="s">
        <v>15</v>
      </c>
      <c r="I74" s="4" t="s">
        <v>15</v>
      </c>
      <c r="J74" s="21">
        <v>0.69799999999999995</v>
      </c>
      <c r="K74" s="3">
        <v>1980</v>
      </c>
      <c r="L74" s="21">
        <v>3.3000000000000002E-2</v>
      </c>
      <c r="M74" s="4" t="s">
        <v>15</v>
      </c>
      <c r="N74" s="21">
        <v>3.3000000000000002E-2</v>
      </c>
      <c r="O74" s="21">
        <v>0.246</v>
      </c>
      <c r="P74" s="21">
        <v>1.6E-2</v>
      </c>
      <c r="Q74" s="4" t="s">
        <v>41</v>
      </c>
      <c r="R74" s="21">
        <v>1.6E-2</v>
      </c>
      <c r="S74" s="4" t="s">
        <v>15</v>
      </c>
      <c r="T74" s="21">
        <v>8.0000000000000002E-3</v>
      </c>
      <c r="U74" s="21">
        <v>0.30199999999999999</v>
      </c>
      <c r="V74" s="21">
        <v>1</v>
      </c>
    </row>
    <row r="75" spans="1:22" ht="15.75" thickBot="1" x14ac:dyDescent="0.3">
      <c r="A75" s="3">
        <v>1981</v>
      </c>
      <c r="B75" s="4" t="s">
        <v>16</v>
      </c>
      <c r="C75" s="4" t="s">
        <v>15</v>
      </c>
      <c r="D75" s="4" t="s">
        <v>16</v>
      </c>
      <c r="E75" s="21">
        <v>0.67500000000000004</v>
      </c>
      <c r="F75" s="21">
        <v>1.7000000000000001E-2</v>
      </c>
      <c r="G75" s="4" t="s">
        <v>15</v>
      </c>
      <c r="H75" s="4" t="s">
        <v>15</v>
      </c>
      <c r="I75" s="4" t="s">
        <v>15</v>
      </c>
      <c r="J75" s="21">
        <v>0.69199999999999995</v>
      </c>
      <c r="K75" s="3">
        <v>1981</v>
      </c>
      <c r="L75" s="21">
        <v>3.2000000000000001E-2</v>
      </c>
      <c r="M75" s="4" t="s">
        <v>15</v>
      </c>
      <c r="N75" s="21">
        <v>3.2000000000000001E-2</v>
      </c>
      <c r="O75" s="21">
        <v>0.253</v>
      </c>
      <c r="P75" s="21">
        <v>1.4999999999999999E-2</v>
      </c>
      <c r="Q75" s="4" t="s">
        <v>41</v>
      </c>
      <c r="R75" s="21">
        <v>1.4999999999999999E-2</v>
      </c>
      <c r="S75" s="4" t="s">
        <v>15</v>
      </c>
      <c r="T75" s="21">
        <v>8.0000000000000002E-3</v>
      </c>
      <c r="U75" s="21">
        <v>0.308</v>
      </c>
      <c r="V75" s="21">
        <v>1</v>
      </c>
    </row>
    <row r="76" spans="1:22" ht="15.75" thickBot="1" x14ac:dyDescent="0.3">
      <c r="A76" s="3">
        <v>1982</v>
      </c>
      <c r="B76" s="4" t="s">
        <v>16</v>
      </c>
      <c r="C76" s="4" t="s">
        <v>15</v>
      </c>
      <c r="D76" s="4" t="s">
        <v>16</v>
      </c>
      <c r="E76" s="21">
        <v>0.66100000000000003</v>
      </c>
      <c r="F76" s="21">
        <v>1.9E-2</v>
      </c>
      <c r="G76" s="4" t="s">
        <v>15</v>
      </c>
      <c r="H76" s="4" t="s">
        <v>15</v>
      </c>
      <c r="I76" s="4" t="s">
        <v>15</v>
      </c>
      <c r="J76" s="21">
        <v>0.68</v>
      </c>
      <c r="K76" s="3">
        <v>1982</v>
      </c>
      <c r="L76" s="21">
        <v>3.2000000000000001E-2</v>
      </c>
      <c r="M76" s="4" t="s">
        <v>15</v>
      </c>
      <c r="N76" s="21">
        <v>3.2000000000000001E-2</v>
      </c>
      <c r="O76" s="21">
        <v>0.26300000000000001</v>
      </c>
      <c r="P76" s="21">
        <v>1.7000000000000001E-2</v>
      </c>
      <c r="Q76" s="4" t="s">
        <v>41</v>
      </c>
      <c r="R76" s="21">
        <v>1.7000000000000001E-2</v>
      </c>
      <c r="S76" s="4" t="s">
        <v>15</v>
      </c>
      <c r="T76" s="21">
        <v>8.0000000000000002E-3</v>
      </c>
      <c r="U76" s="21">
        <v>0.32</v>
      </c>
      <c r="V76" s="21">
        <v>1</v>
      </c>
    </row>
    <row r="77" spans="1:22" ht="15.75" thickBot="1" x14ac:dyDescent="0.3">
      <c r="A77" s="3">
        <v>1983</v>
      </c>
      <c r="B77" s="4" t="s">
        <v>16</v>
      </c>
      <c r="C77" s="4" t="s">
        <v>15</v>
      </c>
      <c r="D77" s="4" t="s">
        <v>16</v>
      </c>
      <c r="E77" s="21">
        <v>0.66100000000000003</v>
      </c>
      <c r="F77" s="21">
        <v>0.02</v>
      </c>
      <c r="G77" s="4" t="s">
        <v>15</v>
      </c>
      <c r="H77" s="4" t="s">
        <v>15</v>
      </c>
      <c r="I77" s="4" t="s">
        <v>15</v>
      </c>
      <c r="J77" s="21">
        <v>0.68</v>
      </c>
      <c r="K77" s="3">
        <v>1983</v>
      </c>
      <c r="L77" s="21">
        <v>3.2000000000000001E-2</v>
      </c>
      <c r="M77" s="4" t="s">
        <v>15</v>
      </c>
      <c r="N77" s="21">
        <v>3.2000000000000001E-2</v>
      </c>
      <c r="O77" s="21">
        <v>0.26400000000000001</v>
      </c>
      <c r="P77" s="21">
        <v>1.7000000000000001E-2</v>
      </c>
      <c r="Q77" s="4" t="s">
        <v>41</v>
      </c>
      <c r="R77" s="21">
        <v>1.7000000000000001E-2</v>
      </c>
      <c r="S77" s="4" t="s">
        <v>15</v>
      </c>
      <c r="T77" s="21">
        <v>7.0000000000000001E-3</v>
      </c>
      <c r="U77" s="21">
        <v>0.32</v>
      </c>
      <c r="V77" s="21">
        <v>1</v>
      </c>
    </row>
    <row r="78" spans="1:22" ht="15.75" thickBot="1" x14ac:dyDescent="0.3">
      <c r="A78" s="3">
        <v>1984</v>
      </c>
      <c r="B78" s="4" t="s">
        <v>16</v>
      </c>
      <c r="C78" s="4" t="s">
        <v>15</v>
      </c>
      <c r="D78" s="4" t="s">
        <v>16</v>
      </c>
      <c r="E78" s="21">
        <v>0.66900000000000004</v>
      </c>
      <c r="F78" s="21">
        <v>1.9E-2</v>
      </c>
      <c r="G78" s="21">
        <v>7.0000000000000001E-3</v>
      </c>
      <c r="H78" s="4" t="s">
        <v>15</v>
      </c>
      <c r="I78" s="4" t="s">
        <v>15</v>
      </c>
      <c r="J78" s="21">
        <v>0.69499999999999995</v>
      </c>
      <c r="K78" s="3">
        <v>1984</v>
      </c>
      <c r="L78" s="21">
        <v>0.03</v>
      </c>
      <c r="M78" s="4" t="s">
        <v>15</v>
      </c>
      <c r="N78" s="21">
        <v>0.03</v>
      </c>
      <c r="O78" s="21">
        <v>0.253</v>
      </c>
      <c r="P78" s="21">
        <v>1.4999999999999999E-2</v>
      </c>
      <c r="Q78" s="4" t="s">
        <v>41</v>
      </c>
      <c r="R78" s="21">
        <v>1.4999999999999999E-2</v>
      </c>
      <c r="S78" s="4" t="s">
        <v>15</v>
      </c>
      <c r="T78" s="21">
        <v>7.0000000000000001E-3</v>
      </c>
      <c r="U78" s="21">
        <v>0.30499999999999999</v>
      </c>
      <c r="V78" s="21">
        <v>1</v>
      </c>
    </row>
    <row r="79" spans="1:22" ht="15.75" thickBot="1" x14ac:dyDescent="0.3">
      <c r="A79" s="3">
        <v>1985</v>
      </c>
      <c r="B79" s="4" t="s">
        <v>16</v>
      </c>
      <c r="C79" s="4" t="s">
        <v>15</v>
      </c>
      <c r="D79" s="4" t="s">
        <v>16</v>
      </c>
      <c r="E79" s="21">
        <v>0.65700000000000003</v>
      </c>
      <c r="F79" s="21">
        <v>1.6E-2</v>
      </c>
      <c r="G79" s="21">
        <v>7.0000000000000001E-3</v>
      </c>
      <c r="H79" s="4" t="s">
        <v>15</v>
      </c>
      <c r="I79" s="4" t="s">
        <v>15</v>
      </c>
      <c r="J79" s="21">
        <v>0.68</v>
      </c>
      <c r="K79" s="3">
        <v>1985</v>
      </c>
      <c r="L79" s="21">
        <v>3.2000000000000001E-2</v>
      </c>
      <c r="M79" s="4" t="s">
        <v>15</v>
      </c>
      <c r="N79" s="21">
        <v>3.2000000000000001E-2</v>
      </c>
      <c r="O79" s="21">
        <v>0.26500000000000001</v>
      </c>
      <c r="P79" s="21">
        <v>1.4999999999999999E-2</v>
      </c>
      <c r="Q79" s="4" t="s">
        <v>41</v>
      </c>
      <c r="R79" s="21">
        <v>1.4999999999999999E-2</v>
      </c>
      <c r="S79" s="4" t="s">
        <v>15</v>
      </c>
      <c r="T79" s="21">
        <v>7.0000000000000001E-3</v>
      </c>
      <c r="U79" s="21">
        <v>0.32</v>
      </c>
      <c r="V79" s="21">
        <v>1</v>
      </c>
    </row>
    <row r="80" spans="1:22" ht="15.75" thickBot="1" x14ac:dyDescent="0.3">
      <c r="A80" s="3">
        <v>1986</v>
      </c>
      <c r="B80" s="4" t="s">
        <v>16</v>
      </c>
      <c r="C80" s="4" t="s">
        <v>15</v>
      </c>
      <c r="D80" s="4" t="s">
        <v>16</v>
      </c>
      <c r="E80" s="21">
        <v>0.65500000000000003</v>
      </c>
      <c r="F80" s="21">
        <v>1.6E-2</v>
      </c>
      <c r="G80" s="21">
        <v>7.0000000000000001E-3</v>
      </c>
      <c r="H80" s="4" t="s">
        <v>15</v>
      </c>
      <c r="I80" s="4" t="s">
        <v>15</v>
      </c>
      <c r="J80" s="21">
        <v>0.67800000000000005</v>
      </c>
      <c r="K80" s="3">
        <v>1986</v>
      </c>
      <c r="L80" s="21">
        <v>3.5000000000000003E-2</v>
      </c>
      <c r="M80" s="4" t="s">
        <v>15</v>
      </c>
      <c r="N80" s="21">
        <v>3.5000000000000003E-2</v>
      </c>
      <c r="O80" s="21">
        <v>0.26600000000000001</v>
      </c>
      <c r="P80" s="21">
        <v>1.4999999999999999E-2</v>
      </c>
      <c r="Q80" s="4" t="s">
        <v>41</v>
      </c>
      <c r="R80" s="21">
        <v>1.4999999999999999E-2</v>
      </c>
      <c r="S80" s="4" t="s">
        <v>15</v>
      </c>
      <c r="T80" s="21">
        <v>6.0000000000000001E-3</v>
      </c>
      <c r="U80" s="21">
        <v>0.32200000000000001</v>
      </c>
      <c r="V80" s="21">
        <v>1</v>
      </c>
    </row>
    <row r="81" spans="1:22" ht="15.75" thickBot="1" x14ac:dyDescent="0.3">
      <c r="A81" s="3">
        <v>1987</v>
      </c>
      <c r="B81" s="4" t="s">
        <v>16</v>
      </c>
      <c r="C81" s="4" t="s">
        <v>15</v>
      </c>
      <c r="D81" s="4" t="s">
        <v>16</v>
      </c>
      <c r="E81" s="21">
        <v>0.64300000000000002</v>
      </c>
      <c r="F81" s="21">
        <v>1.6E-2</v>
      </c>
      <c r="G81" s="21">
        <v>7.0000000000000001E-3</v>
      </c>
      <c r="H81" s="4" t="s">
        <v>15</v>
      </c>
      <c r="I81" s="4" t="s">
        <v>15</v>
      </c>
      <c r="J81" s="21">
        <v>0.66600000000000004</v>
      </c>
      <c r="K81" s="3">
        <v>1987</v>
      </c>
      <c r="L81" s="21">
        <v>3.5999999999999997E-2</v>
      </c>
      <c r="M81" s="4" t="s">
        <v>15</v>
      </c>
      <c r="N81" s="21">
        <v>3.5999999999999997E-2</v>
      </c>
      <c r="O81" s="21">
        <v>0.27500000000000002</v>
      </c>
      <c r="P81" s="21">
        <v>1.4999999999999999E-2</v>
      </c>
      <c r="Q81" s="4" t="s">
        <v>41</v>
      </c>
      <c r="R81" s="21">
        <v>1.4999999999999999E-2</v>
      </c>
      <c r="S81" s="4" t="s">
        <v>15</v>
      </c>
      <c r="T81" s="21">
        <v>8.0000000000000002E-3</v>
      </c>
      <c r="U81" s="21">
        <v>0.33400000000000002</v>
      </c>
      <c r="V81" s="21">
        <v>1</v>
      </c>
    </row>
    <row r="82" spans="1:22" ht="15.75" thickBot="1" x14ac:dyDescent="0.3">
      <c r="A82" s="3">
        <v>1988</v>
      </c>
      <c r="B82" s="4" t="s">
        <v>16</v>
      </c>
      <c r="C82" s="4" t="s">
        <v>15</v>
      </c>
      <c r="D82" s="4" t="s">
        <v>16</v>
      </c>
      <c r="E82" s="21">
        <v>0.64500000000000002</v>
      </c>
      <c r="F82" s="21">
        <v>1.6E-2</v>
      </c>
      <c r="G82" s="21">
        <v>8.0000000000000002E-3</v>
      </c>
      <c r="H82" s="4" t="s">
        <v>15</v>
      </c>
      <c r="I82" s="4" t="s">
        <v>15</v>
      </c>
      <c r="J82" s="21">
        <v>0.66900000000000004</v>
      </c>
      <c r="K82" s="3">
        <v>1988</v>
      </c>
      <c r="L82" s="21">
        <v>3.7999999999999999E-2</v>
      </c>
      <c r="M82" s="4" t="s">
        <v>15</v>
      </c>
      <c r="N82" s="21">
        <v>3.7999999999999999E-2</v>
      </c>
      <c r="O82" s="21">
        <v>0.26600000000000001</v>
      </c>
      <c r="P82" s="21">
        <v>1.7999999999999999E-2</v>
      </c>
      <c r="Q82" s="4" t="s">
        <v>41</v>
      </c>
      <c r="R82" s="21">
        <v>1.7999999999999999E-2</v>
      </c>
      <c r="S82" s="4" t="s">
        <v>15</v>
      </c>
      <c r="T82" s="21">
        <v>8.9999999999999993E-3</v>
      </c>
      <c r="U82" s="21">
        <v>0.33100000000000002</v>
      </c>
      <c r="V82" s="21">
        <v>1</v>
      </c>
    </row>
    <row r="83" spans="1:22" ht="15.75" thickBot="1" x14ac:dyDescent="0.3">
      <c r="A83" s="3">
        <v>1989</v>
      </c>
      <c r="B83" s="4" t="s">
        <v>16</v>
      </c>
      <c r="C83" s="4" t="s">
        <v>15</v>
      </c>
      <c r="D83" s="4" t="s">
        <v>16</v>
      </c>
      <c r="E83" s="21">
        <v>0.629</v>
      </c>
      <c r="F83" s="21">
        <v>1.4999999999999999E-2</v>
      </c>
      <c r="G83" s="21">
        <v>8.0000000000000002E-3</v>
      </c>
      <c r="H83" s="4" t="s">
        <v>15</v>
      </c>
      <c r="I83" s="4" t="s">
        <v>15</v>
      </c>
      <c r="J83" s="21">
        <v>0.65200000000000002</v>
      </c>
      <c r="K83" s="3">
        <v>1989</v>
      </c>
      <c r="L83" s="21">
        <v>3.6999999999999998E-2</v>
      </c>
      <c r="M83" s="4" t="s">
        <v>15</v>
      </c>
      <c r="N83" s="21">
        <v>3.6999999999999998E-2</v>
      </c>
      <c r="O83" s="21">
        <v>0.28499999999999998</v>
      </c>
      <c r="P83" s="21">
        <v>1.7999999999999999E-2</v>
      </c>
      <c r="Q83" s="4" t="s">
        <v>41</v>
      </c>
      <c r="R83" s="21">
        <v>1.7999999999999999E-2</v>
      </c>
      <c r="S83" s="4" t="s">
        <v>15</v>
      </c>
      <c r="T83" s="21">
        <v>8.9999999999999993E-3</v>
      </c>
      <c r="U83" s="21">
        <v>0.34799999999999998</v>
      </c>
      <c r="V83" s="21">
        <v>1</v>
      </c>
    </row>
    <row r="84" spans="1:22" ht="15.75" thickBot="1" x14ac:dyDescent="0.3">
      <c r="A84" s="3">
        <v>1990</v>
      </c>
      <c r="B84" s="4" t="s">
        <v>16</v>
      </c>
      <c r="C84" s="4" t="s">
        <v>15</v>
      </c>
      <c r="D84" s="4" t="s">
        <v>16</v>
      </c>
      <c r="E84" s="21">
        <v>0.64500000000000002</v>
      </c>
      <c r="F84" s="21">
        <v>1.4E-2</v>
      </c>
      <c r="G84" s="21">
        <v>8.0000000000000002E-3</v>
      </c>
      <c r="H84" s="4" t="s">
        <v>15</v>
      </c>
      <c r="I84" s="4" t="s">
        <v>15</v>
      </c>
      <c r="J84" s="21">
        <v>0.66700000000000004</v>
      </c>
      <c r="K84" s="3">
        <v>1990</v>
      </c>
      <c r="L84" s="21">
        <v>3.6999999999999998E-2</v>
      </c>
      <c r="M84" s="4" t="s">
        <v>15</v>
      </c>
      <c r="N84" s="21">
        <v>3.6999999999999998E-2</v>
      </c>
      <c r="O84" s="21">
        <v>0.26700000000000002</v>
      </c>
      <c r="P84" s="21">
        <v>0.02</v>
      </c>
      <c r="Q84" s="4" t="s">
        <v>41</v>
      </c>
      <c r="R84" s="21">
        <v>0.02</v>
      </c>
      <c r="S84" s="4" t="s">
        <v>15</v>
      </c>
      <c r="T84" s="21">
        <v>8.9999999999999993E-3</v>
      </c>
      <c r="U84" s="21">
        <v>0.33300000000000002</v>
      </c>
      <c r="V84" s="21">
        <v>1</v>
      </c>
    </row>
    <row r="85" spans="1:22" ht="15.75" thickBot="1" x14ac:dyDescent="0.3">
      <c r="A85" s="3">
        <v>1991</v>
      </c>
      <c r="B85" s="4" t="s">
        <v>16</v>
      </c>
      <c r="C85" s="4" t="s">
        <v>15</v>
      </c>
      <c r="D85" s="4" t="s">
        <v>16</v>
      </c>
      <c r="E85" s="21">
        <v>0.65600000000000003</v>
      </c>
      <c r="F85" s="21">
        <v>1.4999999999999999E-2</v>
      </c>
      <c r="G85" s="21">
        <v>8.0000000000000002E-3</v>
      </c>
      <c r="H85" s="4" t="s">
        <v>15</v>
      </c>
      <c r="I85" s="4" t="s">
        <v>15</v>
      </c>
      <c r="J85" s="21">
        <v>0.67900000000000005</v>
      </c>
      <c r="K85" s="3">
        <v>1991</v>
      </c>
      <c r="L85" s="21">
        <v>3.6999999999999998E-2</v>
      </c>
      <c r="M85" s="4" t="s">
        <v>15</v>
      </c>
      <c r="N85" s="21">
        <v>3.6999999999999998E-2</v>
      </c>
      <c r="O85" s="21">
        <v>0.253</v>
      </c>
      <c r="P85" s="21">
        <v>2.1000000000000001E-2</v>
      </c>
      <c r="Q85" s="4" t="s">
        <v>41</v>
      </c>
      <c r="R85" s="21">
        <v>2.1000000000000001E-2</v>
      </c>
      <c r="S85" s="4" t="s">
        <v>15</v>
      </c>
      <c r="T85" s="21">
        <v>8.9999999999999993E-3</v>
      </c>
      <c r="U85" s="21">
        <v>0.32100000000000001</v>
      </c>
      <c r="V85" s="21">
        <v>1</v>
      </c>
    </row>
    <row r="86" spans="1:22" ht="15.75" thickBot="1" x14ac:dyDescent="0.3">
      <c r="A86" s="3">
        <v>1992</v>
      </c>
      <c r="B86" s="4" t="s">
        <v>16</v>
      </c>
      <c r="C86" s="4" t="s">
        <v>15</v>
      </c>
      <c r="D86" s="4" t="s">
        <v>16</v>
      </c>
      <c r="E86" s="21">
        <v>0.64900000000000002</v>
      </c>
      <c r="F86" s="21">
        <v>1.4999999999999999E-2</v>
      </c>
      <c r="G86" s="21">
        <v>8.0000000000000002E-3</v>
      </c>
      <c r="H86" s="4" t="s">
        <v>15</v>
      </c>
      <c r="I86" s="4" t="s">
        <v>15</v>
      </c>
      <c r="J86" s="21">
        <v>0.67200000000000004</v>
      </c>
      <c r="K86" s="3">
        <v>1992</v>
      </c>
      <c r="L86" s="21">
        <v>3.6999999999999998E-2</v>
      </c>
      <c r="M86" s="4" t="s">
        <v>15</v>
      </c>
      <c r="N86" s="21">
        <v>3.6999999999999998E-2</v>
      </c>
      <c r="O86" s="21">
        <v>0.26</v>
      </c>
      <c r="P86" s="21">
        <v>2.1999999999999999E-2</v>
      </c>
      <c r="Q86" s="4" t="s">
        <v>41</v>
      </c>
      <c r="R86" s="21">
        <v>2.1999999999999999E-2</v>
      </c>
      <c r="S86" s="4" t="s">
        <v>15</v>
      </c>
      <c r="T86" s="21">
        <v>8.9999999999999993E-3</v>
      </c>
      <c r="U86" s="21">
        <v>0.32800000000000001</v>
      </c>
      <c r="V86" s="21">
        <v>1</v>
      </c>
    </row>
    <row r="87" spans="1:22" ht="15.75" thickBot="1" x14ac:dyDescent="0.3">
      <c r="A87" s="3">
        <v>1993</v>
      </c>
      <c r="B87" s="4" t="s">
        <v>16</v>
      </c>
      <c r="C87" s="4" t="s">
        <v>15</v>
      </c>
      <c r="D87" s="4" t="s">
        <v>16</v>
      </c>
      <c r="E87" s="21">
        <v>0.65500000000000003</v>
      </c>
      <c r="F87" s="21">
        <v>1.4999999999999999E-2</v>
      </c>
      <c r="G87" s="21">
        <v>0.01</v>
      </c>
      <c r="H87" s="4" t="s">
        <v>15</v>
      </c>
      <c r="I87" s="4" t="s">
        <v>15</v>
      </c>
      <c r="J87" s="21">
        <v>0.67900000000000005</v>
      </c>
      <c r="K87" s="3">
        <v>1993</v>
      </c>
      <c r="L87" s="21">
        <v>3.9E-2</v>
      </c>
      <c r="M87" s="4" t="s">
        <v>15</v>
      </c>
      <c r="N87" s="21">
        <v>3.9E-2</v>
      </c>
      <c r="O87" s="21">
        <v>0.249</v>
      </c>
      <c r="P87" s="21">
        <v>2.3E-2</v>
      </c>
      <c r="Q87" s="4" t="s">
        <v>41</v>
      </c>
      <c r="R87" s="21">
        <v>2.3E-2</v>
      </c>
      <c r="S87" s="4" t="s">
        <v>15</v>
      </c>
      <c r="T87" s="21">
        <v>8.9999999999999993E-3</v>
      </c>
      <c r="U87" s="21">
        <v>0.32100000000000001</v>
      </c>
      <c r="V87" s="21">
        <v>1</v>
      </c>
    </row>
    <row r="88" spans="1:22" ht="15.75" thickBot="1" x14ac:dyDescent="0.3">
      <c r="A88" s="3">
        <v>1994</v>
      </c>
      <c r="B88" s="4" t="s">
        <v>16</v>
      </c>
      <c r="C88" s="4" t="s">
        <v>15</v>
      </c>
      <c r="D88" s="4" t="s">
        <v>16</v>
      </c>
      <c r="E88" s="21">
        <v>0.61299999999999999</v>
      </c>
      <c r="F88" s="21">
        <v>1.4999999999999999E-2</v>
      </c>
      <c r="G88" s="21">
        <v>1.0999999999999999E-2</v>
      </c>
      <c r="H88" s="4" t="s">
        <v>15</v>
      </c>
      <c r="I88" s="4" t="s">
        <v>15</v>
      </c>
      <c r="J88" s="21">
        <v>0.63900000000000001</v>
      </c>
      <c r="K88" s="3">
        <v>1994</v>
      </c>
      <c r="L88" s="21">
        <v>4.2999999999999997E-2</v>
      </c>
      <c r="M88" s="4" t="s">
        <v>15</v>
      </c>
      <c r="N88" s="21">
        <v>4.2999999999999997E-2</v>
      </c>
      <c r="O88" s="21">
        <v>0.27300000000000002</v>
      </c>
      <c r="P88" s="21">
        <v>3.5999999999999997E-2</v>
      </c>
      <c r="Q88" s="4" t="s">
        <v>41</v>
      </c>
      <c r="R88" s="21">
        <v>3.5999999999999997E-2</v>
      </c>
      <c r="S88" s="4" t="s">
        <v>15</v>
      </c>
      <c r="T88" s="21">
        <v>0.01</v>
      </c>
      <c r="U88" s="21">
        <v>0.36099999999999999</v>
      </c>
      <c r="V88" s="21">
        <v>1</v>
      </c>
    </row>
    <row r="89" spans="1:22" ht="15.75" thickBot="1" x14ac:dyDescent="0.3">
      <c r="A89" s="3">
        <v>1995</v>
      </c>
      <c r="B89" s="4" t="s">
        <v>16</v>
      </c>
      <c r="C89" s="4" t="s">
        <v>15</v>
      </c>
      <c r="D89" s="4" t="s">
        <v>16</v>
      </c>
      <c r="E89" s="21">
        <v>0.625</v>
      </c>
      <c r="F89" s="21">
        <v>1.4999999999999999E-2</v>
      </c>
      <c r="G89" s="21">
        <v>1.0999999999999999E-2</v>
      </c>
      <c r="H89" s="21">
        <v>1E-3</v>
      </c>
      <c r="I89" s="7" t="s">
        <v>15</v>
      </c>
      <c r="J89" s="21">
        <v>0.65200000000000002</v>
      </c>
      <c r="K89" s="3">
        <v>1995</v>
      </c>
      <c r="L89" s="21">
        <v>4.3999999999999997E-2</v>
      </c>
      <c r="M89" s="4" t="s">
        <v>15</v>
      </c>
      <c r="N89" s="21">
        <v>4.3999999999999997E-2</v>
      </c>
      <c r="O89" s="21">
        <v>0.26200000000000001</v>
      </c>
      <c r="P89" s="21">
        <v>3.2000000000000001E-2</v>
      </c>
      <c r="Q89" s="4" t="s">
        <v>41</v>
      </c>
      <c r="R89" s="21">
        <v>3.2000000000000001E-2</v>
      </c>
      <c r="S89" s="21">
        <v>6.0000000000000001E-3</v>
      </c>
      <c r="T89" s="21">
        <v>3.0000000000000001E-3</v>
      </c>
      <c r="U89" s="21">
        <v>0.34799999999999998</v>
      </c>
      <c r="V89" s="21">
        <v>1</v>
      </c>
    </row>
    <row r="90" spans="1:22" ht="15.75" thickBot="1" x14ac:dyDescent="0.3">
      <c r="A90" s="3">
        <v>1996</v>
      </c>
      <c r="B90" s="4" t="s">
        <v>16</v>
      </c>
      <c r="C90" s="4" t="s">
        <v>15</v>
      </c>
      <c r="D90" s="4" t="s">
        <v>16</v>
      </c>
      <c r="E90" s="21">
        <v>0.61499999999999999</v>
      </c>
      <c r="F90" s="21">
        <v>1.4999999999999999E-2</v>
      </c>
      <c r="G90" s="21">
        <v>1.2E-2</v>
      </c>
      <c r="H90" s="21">
        <v>1E-3</v>
      </c>
      <c r="I90" s="7" t="s">
        <v>15</v>
      </c>
      <c r="J90" s="21">
        <v>0.64200000000000002</v>
      </c>
      <c r="K90" s="3">
        <v>1996</v>
      </c>
      <c r="L90" s="21">
        <v>4.3999999999999997E-2</v>
      </c>
      <c r="M90" s="4" t="s">
        <v>15</v>
      </c>
      <c r="N90" s="21">
        <v>4.3999999999999997E-2</v>
      </c>
      <c r="O90" s="21">
        <v>0.27100000000000002</v>
      </c>
      <c r="P90" s="21">
        <v>3.3000000000000002E-2</v>
      </c>
      <c r="Q90" s="4" t="s">
        <v>41</v>
      </c>
      <c r="R90" s="21">
        <v>3.3000000000000002E-2</v>
      </c>
      <c r="S90" s="21">
        <v>6.0000000000000001E-3</v>
      </c>
      <c r="T90" s="21">
        <v>3.0000000000000001E-3</v>
      </c>
      <c r="U90" s="21">
        <v>0.35799999999999998</v>
      </c>
      <c r="V90" s="21">
        <v>1</v>
      </c>
    </row>
    <row r="91" spans="1:22" ht="15.75" thickBot="1" x14ac:dyDescent="0.3">
      <c r="A91" s="3">
        <v>1997</v>
      </c>
      <c r="B91" s="4" t="s">
        <v>16</v>
      </c>
      <c r="C91" s="4" t="s">
        <v>15</v>
      </c>
      <c r="D91" s="4" t="s">
        <v>16</v>
      </c>
      <c r="E91" s="21">
        <v>0.59899999999999998</v>
      </c>
      <c r="F91" s="21">
        <v>1.4E-2</v>
      </c>
      <c r="G91" s="21">
        <v>1.2E-2</v>
      </c>
      <c r="H91" s="21">
        <v>1E-3</v>
      </c>
      <c r="I91" s="7" t="s">
        <v>15</v>
      </c>
      <c r="J91" s="21">
        <v>0.626</v>
      </c>
      <c r="K91" s="3">
        <v>1997</v>
      </c>
      <c r="L91" s="21">
        <v>4.2999999999999997E-2</v>
      </c>
      <c r="M91" s="4" t="s">
        <v>15</v>
      </c>
      <c r="N91" s="21">
        <v>4.2999999999999997E-2</v>
      </c>
      <c r="O91" s="21">
        <v>0.28999999999999998</v>
      </c>
      <c r="P91" s="21">
        <v>3.1E-2</v>
      </c>
      <c r="Q91" s="4" t="s">
        <v>41</v>
      </c>
      <c r="R91" s="21">
        <v>3.1E-2</v>
      </c>
      <c r="S91" s="21">
        <v>6.0000000000000001E-3</v>
      </c>
      <c r="T91" s="21">
        <v>3.0000000000000001E-3</v>
      </c>
      <c r="U91" s="21">
        <v>0.374</v>
      </c>
      <c r="V91" s="21">
        <v>1</v>
      </c>
    </row>
    <row r="92" spans="1:22" ht="15.75" thickBot="1" x14ac:dyDescent="0.3">
      <c r="A92" s="3">
        <v>1998</v>
      </c>
      <c r="B92" s="4" t="s">
        <v>16</v>
      </c>
      <c r="C92" s="4" t="s">
        <v>15</v>
      </c>
      <c r="D92" s="4" t="s">
        <v>16</v>
      </c>
      <c r="E92" s="21">
        <v>0.61699999999999999</v>
      </c>
      <c r="F92" s="21">
        <v>1.2999999999999999E-2</v>
      </c>
      <c r="G92" s="21">
        <v>1.0999999999999999E-2</v>
      </c>
      <c r="H92" s="21">
        <v>1E-3</v>
      </c>
      <c r="I92" s="7" t="s">
        <v>15</v>
      </c>
      <c r="J92" s="21">
        <v>0.64200000000000002</v>
      </c>
      <c r="K92" s="3">
        <v>1998</v>
      </c>
      <c r="L92" s="21">
        <v>4.3999999999999997E-2</v>
      </c>
      <c r="M92" s="4" t="s">
        <v>15</v>
      </c>
      <c r="N92" s="21">
        <v>4.3999999999999997E-2</v>
      </c>
      <c r="O92" s="21">
        <v>0.27300000000000002</v>
      </c>
      <c r="P92" s="21">
        <v>3.2000000000000001E-2</v>
      </c>
      <c r="Q92" s="4" t="s">
        <v>41</v>
      </c>
      <c r="R92" s="21">
        <v>3.2000000000000001E-2</v>
      </c>
      <c r="S92" s="21">
        <v>6.0000000000000001E-3</v>
      </c>
      <c r="T92" s="21">
        <v>3.0000000000000001E-3</v>
      </c>
      <c r="U92" s="21">
        <v>0.35799999999999998</v>
      </c>
      <c r="V92" s="21">
        <v>1</v>
      </c>
    </row>
    <row r="93" spans="1:22" ht="15.75" thickBot="1" x14ac:dyDescent="0.3">
      <c r="A93" s="3">
        <v>1999</v>
      </c>
      <c r="B93" s="4" t="s">
        <v>16</v>
      </c>
      <c r="C93" s="4" t="s">
        <v>15</v>
      </c>
      <c r="D93" s="4" t="s">
        <v>16</v>
      </c>
      <c r="E93" s="21">
        <v>0.61599999999999999</v>
      </c>
      <c r="F93" s="21">
        <v>1.2999999999999999E-2</v>
      </c>
      <c r="G93" s="21">
        <v>1.0999999999999999E-2</v>
      </c>
      <c r="H93" s="21">
        <v>1E-3</v>
      </c>
      <c r="I93" s="7" t="s">
        <v>15</v>
      </c>
      <c r="J93" s="21">
        <v>0.64100000000000001</v>
      </c>
      <c r="K93" s="3">
        <v>1999</v>
      </c>
      <c r="L93" s="21">
        <v>4.2999999999999997E-2</v>
      </c>
      <c r="M93" s="4" t="s">
        <v>15</v>
      </c>
      <c r="N93" s="21">
        <v>4.2999999999999997E-2</v>
      </c>
      <c r="O93" s="21">
        <v>0.27500000000000002</v>
      </c>
      <c r="P93" s="21">
        <v>3.2000000000000001E-2</v>
      </c>
      <c r="Q93" s="4" t="s">
        <v>41</v>
      </c>
      <c r="R93" s="21">
        <v>3.2000000000000001E-2</v>
      </c>
      <c r="S93" s="21">
        <v>6.0000000000000001E-3</v>
      </c>
      <c r="T93" s="21">
        <v>3.0000000000000001E-3</v>
      </c>
      <c r="U93" s="21">
        <v>0.35899999999999999</v>
      </c>
      <c r="V93" s="21">
        <v>1</v>
      </c>
    </row>
    <row r="94" spans="1:22" ht="15.75" thickBot="1" x14ac:dyDescent="0.3">
      <c r="A94" s="3">
        <v>2000</v>
      </c>
      <c r="B94" s="4" t="s">
        <v>16</v>
      </c>
      <c r="C94" s="4" t="s">
        <v>16</v>
      </c>
      <c r="D94" s="4" t="s">
        <v>16</v>
      </c>
      <c r="E94" s="21">
        <v>0.60599999999999998</v>
      </c>
      <c r="F94" s="21">
        <v>1.2999999999999999E-2</v>
      </c>
      <c r="G94" s="21">
        <v>1.0999999999999999E-2</v>
      </c>
      <c r="H94" s="21">
        <v>1E-3</v>
      </c>
      <c r="I94" s="7" t="s">
        <v>15</v>
      </c>
      <c r="J94" s="21">
        <v>0.63200000000000001</v>
      </c>
      <c r="K94" s="3">
        <v>2000</v>
      </c>
      <c r="L94" s="21">
        <v>4.3999999999999997E-2</v>
      </c>
      <c r="M94" s="4" t="s">
        <v>15</v>
      </c>
      <c r="N94" s="21">
        <v>4.3999999999999997E-2</v>
      </c>
      <c r="O94" s="21">
        <v>0.28100000000000003</v>
      </c>
      <c r="P94" s="21">
        <v>3.4000000000000002E-2</v>
      </c>
      <c r="Q94" s="4" t="s">
        <v>41</v>
      </c>
      <c r="R94" s="21">
        <v>3.4000000000000002E-2</v>
      </c>
      <c r="S94" s="21">
        <v>6.0000000000000001E-3</v>
      </c>
      <c r="T94" s="21">
        <v>3.0000000000000001E-3</v>
      </c>
      <c r="U94" s="21">
        <v>0.36799999999999999</v>
      </c>
      <c r="V94" s="21">
        <v>1</v>
      </c>
    </row>
    <row r="95" spans="1:22" ht="15.75" thickBot="1" x14ac:dyDescent="0.3">
      <c r="A95" s="3">
        <v>2001</v>
      </c>
      <c r="B95" s="4" t="s">
        <v>16</v>
      </c>
      <c r="C95" s="4" t="s">
        <v>16</v>
      </c>
      <c r="D95" s="4" t="s">
        <v>16</v>
      </c>
      <c r="E95" s="21">
        <v>0.60599999999999998</v>
      </c>
      <c r="F95" s="21">
        <v>1.2E-2</v>
      </c>
      <c r="G95" s="21">
        <v>1.0999999999999999E-2</v>
      </c>
      <c r="H95" s="21">
        <v>2E-3</v>
      </c>
      <c r="I95" s="7" t="s">
        <v>15</v>
      </c>
      <c r="J95" s="21">
        <v>0.63100000000000001</v>
      </c>
      <c r="K95" s="3">
        <v>2001</v>
      </c>
      <c r="L95" s="21">
        <v>4.2999999999999997E-2</v>
      </c>
      <c r="M95" s="4" t="s">
        <v>15</v>
      </c>
      <c r="N95" s="21">
        <v>4.2999999999999997E-2</v>
      </c>
      <c r="O95" s="21">
        <v>0.28299999999999997</v>
      </c>
      <c r="P95" s="21">
        <v>3.5000000000000003E-2</v>
      </c>
      <c r="Q95" s="4" t="s">
        <v>41</v>
      </c>
      <c r="R95" s="21">
        <v>3.5000000000000003E-2</v>
      </c>
      <c r="S95" s="21">
        <v>6.0000000000000001E-3</v>
      </c>
      <c r="T95" s="21">
        <v>3.0000000000000001E-3</v>
      </c>
      <c r="U95" s="21">
        <v>0.36899999999999999</v>
      </c>
      <c r="V95" s="21">
        <v>1</v>
      </c>
    </row>
    <row r="96" spans="1:22" ht="15.75" thickBot="1" x14ac:dyDescent="0.3">
      <c r="A96" s="3">
        <v>2002</v>
      </c>
      <c r="B96" s="4" t="s">
        <v>16</v>
      </c>
      <c r="C96" s="4" t="s">
        <v>16</v>
      </c>
      <c r="D96" s="4" t="s">
        <v>16</v>
      </c>
      <c r="E96" s="21">
        <v>0.61</v>
      </c>
      <c r="F96" s="21">
        <v>1.2E-2</v>
      </c>
      <c r="G96" s="21">
        <v>1.0999999999999999E-2</v>
      </c>
      <c r="H96" s="21">
        <v>1E-3</v>
      </c>
      <c r="I96" s="7" t="s">
        <v>15</v>
      </c>
      <c r="J96" s="21">
        <v>0.63400000000000001</v>
      </c>
      <c r="K96" s="3">
        <v>2002</v>
      </c>
      <c r="L96" s="21">
        <v>4.2999999999999997E-2</v>
      </c>
      <c r="M96" s="4" t="s">
        <v>15</v>
      </c>
      <c r="N96" s="21">
        <v>4.2999999999999997E-2</v>
      </c>
      <c r="O96" s="21">
        <v>0.27900000000000003</v>
      </c>
      <c r="P96" s="21">
        <v>3.5000000000000003E-2</v>
      </c>
      <c r="Q96" s="4" t="s">
        <v>41</v>
      </c>
      <c r="R96" s="21">
        <v>3.5000000000000003E-2</v>
      </c>
      <c r="S96" s="21">
        <v>6.0000000000000001E-3</v>
      </c>
      <c r="T96" s="21">
        <v>3.0000000000000001E-3</v>
      </c>
      <c r="U96" s="21">
        <v>0.36599999999999999</v>
      </c>
      <c r="V96" s="21">
        <v>1</v>
      </c>
    </row>
    <row r="97" spans="1:22" ht="15.75" thickBot="1" x14ac:dyDescent="0.3">
      <c r="A97" s="3">
        <v>2003</v>
      </c>
      <c r="B97" s="4" t="s">
        <v>16</v>
      </c>
      <c r="C97" s="4" t="s">
        <v>16</v>
      </c>
      <c r="D97" s="4" t="s">
        <v>16</v>
      </c>
      <c r="E97" s="21">
        <v>0.60299999999999998</v>
      </c>
      <c r="F97" s="21">
        <v>1.2E-2</v>
      </c>
      <c r="G97" s="21">
        <v>1.2E-2</v>
      </c>
      <c r="H97" s="21">
        <v>2E-3</v>
      </c>
      <c r="I97" s="7" t="s">
        <v>15</v>
      </c>
      <c r="J97" s="21">
        <v>0.628</v>
      </c>
      <c r="K97" s="3">
        <v>2003</v>
      </c>
      <c r="L97" s="21">
        <v>4.2999999999999997E-2</v>
      </c>
      <c r="M97" s="4" t="s">
        <v>15</v>
      </c>
      <c r="N97" s="21">
        <v>4.2999999999999997E-2</v>
      </c>
      <c r="O97" s="21">
        <v>0.28299999999999997</v>
      </c>
      <c r="P97" s="21">
        <v>3.5999999999999997E-2</v>
      </c>
      <c r="Q97" s="4" t="s">
        <v>41</v>
      </c>
      <c r="R97" s="21">
        <v>3.5999999999999997E-2</v>
      </c>
      <c r="S97" s="21">
        <v>7.0000000000000001E-3</v>
      </c>
      <c r="T97" s="21">
        <v>3.0000000000000001E-3</v>
      </c>
      <c r="U97" s="21">
        <v>0.372</v>
      </c>
      <c r="V97" s="21">
        <v>1</v>
      </c>
    </row>
    <row r="98" spans="1:22" ht="15.75" thickBot="1" x14ac:dyDescent="0.3">
      <c r="A98" s="3">
        <v>2004</v>
      </c>
      <c r="B98" s="4" t="s">
        <v>16</v>
      </c>
      <c r="C98" s="4" t="s">
        <v>16</v>
      </c>
      <c r="D98" s="4" t="s">
        <v>16</v>
      </c>
      <c r="E98" s="21">
        <v>0.59899999999999998</v>
      </c>
      <c r="F98" s="21">
        <v>1.0999999999999999E-2</v>
      </c>
      <c r="G98" s="21">
        <v>1.2E-2</v>
      </c>
      <c r="H98" s="21">
        <v>2E-3</v>
      </c>
      <c r="I98" s="7" t="s">
        <v>15</v>
      </c>
      <c r="J98" s="21">
        <v>0.623</v>
      </c>
      <c r="K98" s="3">
        <v>2004</v>
      </c>
      <c r="L98" s="21">
        <v>4.2999999999999997E-2</v>
      </c>
      <c r="M98" s="4" t="s">
        <v>45</v>
      </c>
      <c r="N98" s="21">
        <v>4.2999999999999997E-2</v>
      </c>
      <c r="O98" s="21">
        <v>0.28699999999999998</v>
      </c>
      <c r="P98" s="21">
        <v>3.6999999999999998E-2</v>
      </c>
      <c r="Q98" s="4" t="s">
        <v>41</v>
      </c>
      <c r="R98" s="21">
        <v>3.6999999999999998E-2</v>
      </c>
      <c r="S98" s="21">
        <v>7.0000000000000001E-3</v>
      </c>
      <c r="T98" s="21">
        <v>3.0000000000000001E-3</v>
      </c>
      <c r="U98" s="21">
        <v>0.377</v>
      </c>
      <c r="V98" s="21">
        <v>1</v>
      </c>
    </row>
    <row r="99" spans="1:22" ht="15.75" thickBot="1" x14ac:dyDescent="0.3">
      <c r="A99" s="8">
        <v>2005</v>
      </c>
      <c r="B99" s="9" t="s">
        <v>16</v>
      </c>
      <c r="C99" s="9" t="s">
        <v>16</v>
      </c>
      <c r="D99" s="9" t="s">
        <v>16</v>
      </c>
      <c r="E99" s="22">
        <v>0.59699999999999998</v>
      </c>
      <c r="F99" s="22">
        <v>1.0999999999999999E-2</v>
      </c>
      <c r="G99" s="22">
        <v>1.2999999999999999E-2</v>
      </c>
      <c r="H99" s="22">
        <v>2E-3</v>
      </c>
      <c r="I99" s="11" t="s">
        <v>15</v>
      </c>
      <c r="J99" s="22">
        <v>0.622</v>
      </c>
      <c r="K99" s="8">
        <v>2005</v>
      </c>
      <c r="L99" s="22">
        <v>4.2999999999999997E-2</v>
      </c>
      <c r="M99" s="9" t="s">
        <v>45</v>
      </c>
      <c r="N99" s="22">
        <v>4.2999999999999997E-2</v>
      </c>
      <c r="O99" s="22">
        <v>0.28599999999999998</v>
      </c>
      <c r="P99" s="22">
        <v>3.9E-2</v>
      </c>
      <c r="Q99" s="9" t="s">
        <v>41</v>
      </c>
      <c r="R99" s="22">
        <v>3.9E-2</v>
      </c>
      <c r="S99" s="22">
        <v>7.0000000000000001E-3</v>
      </c>
      <c r="T99" s="22">
        <v>3.0000000000000001E-3</v>
      </c>
      <c r="U99" s="22">
        <v>0.378</v>
      </c>
      <c r="V99" s="22">
        <v>1</v>
      </c>
    </row>
    <row r="100" spans="1:22" ht="15.75" thickBot="1" x14ac:dyDescent="0.3">
      <c r="A100" s="8">
        <v>2006</v>
      </c>
      <c r="B100" s="9" t="s">
        <v>16</v>
      </c>
      <c r="C100" s="9" t="s">
        <v>16</v>
      </c>
      <c r="D100" s="9" t="s">
        <v>16</v>
      </c>
      <c r="E100" s="22">
        <v>0.58799999999999997</v>
      </c>
      <c r="F100" s="22">
        <v>0.01</v>
      </c>
      <c r="G100" s="22">
        <v>1.2999999999999999E-2</v>
      </c>
      <c r="H100" s="22">
        <v>2E-3</v>
      </c>
      <c r="I100" s="11" t="s">
        <v>15</v>
      </c>
      <c r="J100" s="22">
        <v>0.61299999999999999</v>
      </c>
      <c r="K100" s="8">
        <v>2006</v>
      </c>
      <c r="L100" s="22">
        <v>4.3999999999999997E-2</v>
      </c>
      <c r="M100" s="9" t="s">
        <v>45</v>
      </c>
      <c r="N100" s="22">
        <v>4.3999999999999997E-2</v>
      </c>
      <c r="O100" s="22">
        <v>0.29199999999999998</v>
      </c>
      <c r="P100" s="22">
        <v>4.1000000000000002E-2</v>
      </c>
      <c r="Q100" s="9" t="s">
        <v>41</v>
      </c>
      <c r="R100" s="22">
        <v>4.1000000000000002E-2</v>
      </c>
      <c r="S100" s="22">
        <v>6.0000000000000001E-3</v>
      </c>
      <c r="T100" s="22">
        <v>4.0000000000000001E-3</v>
      </c>
      <c r="U100" s="22">
        <v>0.38700000000000001</v>
      </c>
      <c r="V100" s="22">
        <v>1</v>
      </c>
    </row>
    <row r="101" spans="1:22" ht="15.75" thickBot="1" x14ac:dyDescent="0.3">
      <c r="A101" s="8">
        <v>2007</v>
      </c>
      <c r="B101" s="9" t="s">
        <v>16</v>
      </c>
      <c r="C101" s="9" t="s">
        <v>16</v>
      </c>
      <c r="D101" s="9" t="s">
        <v>16</v>
      </c>
      <c r="E101" s="11" t="s">
        <v>52</v>
      </c>
      <c r="F101" s="22">
        <v>8.9999999999999993E-3</v>
      </c>
      <c r="G101" s="11" t="s">
        <v>53</v>
      </c>
      <c r="H101" s="11" t="s">
        <v>54</v>
      </c>
      <c r="I101" s="22">
        <v>3.0000000000000001E-3</v>
      </c>
      <c r="J101" s="22">
        <v>0.56299999999999994</v>
      </c>
      <c r="K101" s="8">
        <v>2007</v>
      </c>
      <c r="L101" s="22">
        <v>4.4999999999999998E-2</v>
      </c>
      <c r="M101" s="9" t="s">
        <v>45</v>
      </c>
      <c r="N101" s="22">
        <v>4.4999999999999998E-2</v>
      </c>
      <c r="O101" s="22">
        <v>0.33800000000000002</v>
      </c>
      <c r="P101" s="22">
        <v>4.1000000000000002E-2</v>
      </c>
      <c r="Q101" s="9" t="s">
        <v>41</v>
      </c>
      <c r="R101" s="22">
        <v>4.1000000000000002E-2</v>
      </c>
      <c r="S101" s="22">
        <v>7.0000000000000001E-3</v>
      </c>
      <c r="T101" s="22">
        <v>6.0000000000000001E-3</v>
      </c>
      <c r="U101" s="22">
        <v>0.437</v>
      </c>
      <c r="V101" s="22">
        <v>1</v>
      </c>
    </row>
    <row r="102" spans="1:22" ht="15.75" thickBot="1" x14ac:dyDescent="0.3">
      <c r="A102" s="8">
        <v>2008</v>
      </c>
      <c r="B102" s="9" t="s">
        <v>16</v>
      </c>
      <c r="C102" s="9" t="s">
        <v>16</v>
      </c>
      <c r="D102" s="9" t="s">
        <v>16</v>
      </c>
      <c r="E102" s="22">
        <v>0.53</v>
      </c>
      <c r="F102" s="22">
        <v>0.01</v>
      </c>
      <c r="G102" s="22">
        <v>1.7999999999999999E-2</v>
      </c>
      <c r="H102" s="22">
        <v>3.0000000000000001E-3</v>
      </c>
      <c r="I102" s="22">
        <v>3.0000000000000001E-3</v>
      </c>
      <c r="J102" s="22">
        <v>0.56399999999999995</v>
      </c>
      <c r="K102" s="8">
        <v>2008</v>
      </c>
      <c r="L102" s="22">
        <v>4.4999999999999998E-2</v>
      </c>
      <c r="M102" s="9" t="s">
        <v>45</v>
      </c>
      <c r="N102" s="22">
        <v>4.4999999999999998E-2</v>
      </c>
      <c r="O102" s="22">
        <v>0.33700000000000002</v>
      </c>
      <c r="P102" s="22">
        <v>4.2999999999999997E-2</v>
      </c>
      <c r="Q102" s="9" t="s">
        <v>41</v>
      </c>
      <c r="R102" s="22">
        <v>4.2999999999999997E-2</v>
      </c>
      <c r="S102" s="22">
        <v>7.0000000000000001E-3</v>
      </c>
      <c r="T102" s="22">
        <v>4.0000000000000001E-3</v>
      </c>
      <c r="U102" s="22">
        <v>0.436</v>
      </c>
      <c r="V102" s="22">
        <v>1</v>
      </c>
    </row>
    <row r="103" spans="1:22" ht="15.75" thickBot="1" x14ac:dyDescent="0.3">
      <c r="A103" s="8">
        <v>2009</v>
      </c>
      <c r="B103" s="9" t="s">
        <v>16</v>
      </c>
      <c r="C103" s="9" t="s">
        <v>16</v>
      </c>
      <c r="D103" s="9" t="s">
        <v>16</v>
      </c>
      <c r="E103" s="22">
        <v>0.52500000000000002</v>
      </c>
      <c r="F103" s="22">
        <v>0.01</v>
      </c>
      <c r="G103" s="22">
        <v>1.7999999999999999E-2</v>
      </c>
      <c r="H103" s="22">
        <v>3.0000000000000001E-3</v>
      </c>
      <c r="I103" s="22">
        <v>4.0000000000000001E-3</v>
      </c>
      <c r="J103" s="22">
        <v>0.56000000000000005</v>
      </c>
      <c r="K103" s="8">
        <v>2009</v>
      </c>
      <c r="L103" s="22">
        <v>4.4999999999999998E-2</v>
      </c>
      <c r="M103" s="9" t="s">
        <v>45</v>
      </c>
      <c r="N103" s="22">
        <v>4.4999999999999998E-2</v>
      </c>
      <c r="O103" s="22">
        <v>0.33600000000000002</v>
      </c>
      <c r="P103" s="22">
        <v>4.4999999999999998E-2</v>
      </c>
      <c r="Q103" s="9" t="s">
        <v>41</v>
      </c>
      <c r="R103" s="22">
        <v>4.4999999999999998E-2</v>
      </c>
      <c r="S103" s="22">
        <v>8.9999999999999993E-3</v>
      </c>
      <c r="T103" s="22">
        <v>4.0000000000000001E-3</v>
      </c>
      <c r="U103" s="22">
        <v>0.44</v>
      </c>
      <c r="V103" s="22">
        <v>1</v>
      </c>
    </row>
    <row r="104" spans="1:22" ht="15.75" thickBot="1" x14ac:dyDescent="0.3">
      <c r="A104" s="8">
        <v>2010</v>
      </c>
      <c r="B104" s="9" t="s">
        <v>16</v>
      </c>
      <c r="C104" s="9" t="s">
        <v>16</v>
      </c>
      <c r="D104" s="9" t="s">
        <v>16</v>
      </c>
      <c r="E104" s="22">
        <v>0.51400000000000001</v>
      </c>
      <c r="F104" s="22">
        <v>0.01</v>
      </c>
      <c r="G104" s="22">
        <v>1.9E-2</v>
      </c>
      <c r="H104" s="22">
        <v>3.0000000000000001E-3</v>
      </c>
      <c r="I104" s="22">
        <v>4.0000000000000001E-3</v>
      </c>
      <c r="J104" s="22">
        <v>0.55000000000000004</v>
      </c>
      <c r="K104" s="8">
        <v>2010</v>
      </c>
      <c r="L104" s="22">
        <v>4.4999999999999998E-2</v>
      </c>
      <c r="M104" s="9" t="s">
        <v>45</v>
      </c>
      <c r="N104" s="22">
        <v>4.4999999999999998E-2</v>
      </c>
      <c r="O104" s="22">
        <v>0.34699999999999998</v>
      </c>
      <c r="P104" s="22">
        <v>4.4999999999999998E-2</v>
      </c>
      <c r="Q104" s="9" t="s">
        <v>41</v>
      </c>
      <c r="R104" s="22">
        <v>4.4999999999999998E-2</v>
      </c>
      <c r="S104" s="22">
        <v>8.9999999999999993E-3</v>
      </c>
      <c r="T104" s="22">
        <v>4.0000000000000001E-3</v>
      </c>
      <c r="U104" s="22">
        <v>0.45</v>
      </c>
      <c r="V104" s="22">
        <v>1</v>
      </c>
    </row>
    <row r="105" spans="1:22" ht="15.75" thickBot="1" x14ac:dyDescent="0.3">
      <c r="A105" s="8">
        <v>2011</v>
      </c>
      <c r="B105" s="22">
        <v>0.503</v>
      </c>
      <c r="C105" s="22">
        <v>1E-3</v>
      </c>
      <c r="D105" s="22">
        <v>4.0000000000000001E-3</v>
      </c>
      <c r="E105" s="22">
        <v>0.50700000000000001</v>
      </c>
      <c r="F105" s="22">
        <v>8.9999999999999993E-3</v>
      </c>
      <c r="G105" s="22">
        <v>1.9E-2</v>
      </c>
      <c r="H105" s="22">
        <v>3.0000000000000001E-3</v>
      </c>
      <c r="I105" s="22">
        <v>4.0000000000000001E-3</v>
      </c>
      <c r="J105" s="22">
        <v>0.54200000000000004</v>
      </c>
      <c r="K105" s="8">
        <v>2011</v>
      </c>
      <c r="L105" s="22">
        <v>4.4999999999999998E-2</v>
      </c>
      <c r="M105" s="22">
        <v>1E-3</v>
      </c>
      <c r="N105" s="22">
        <v>4.5999999999999999E-2</v>
      </c>
      <c r="O105" s="22">
        <v>0.35299999999999998</v>
      </c>
      <c r="P105" s="22">
        <v>4.2000000000000003E-2</v>
      </c>
      <c r="Q105" s="22">
        <v>4.0000000000000001E-3</v>
      </c>
      <c r="R105" s="22">
        <v>4.5999999999999999E-2</v>
      </c>
      <c r="S105" s="22">
        <v>8.0000000000000002E-3</v>
      </c>
      <c r="T105" s="22">
        <v>4.0000000000000001E-3</v>
      </c>
      <c r="U105" s="22">
        <v>0.45800000000000002</v>
      </c>
      <c r="V105" s="22">
        <v>1</v>
      </c>
    </row>
    <row r="106" spans="1:22" ht="15.75" thickBot="1" x14ac:dyDescent="0.3">
      <c r="A106" s="8">
        <v>2012</v>
      </c>
      <c r="B106" s="22">
        <v>0.501</v>
      </c>
      <c r="C106" s="22">
        <v>2E-3</v>
      </c>
      <c r="D106" s="22">
        <v>5.0000000000000001E-3</v>
      </c>
      <c r="E106" s="22">
        <v>0.50700000000000001</v>
      </c>
      <c r="F106" s="22">
        <v>8.9999999999999993E-3</v>
      </c>
      <c r="G106" s="22">
        <v>0.02</v>
      </c>
      <c r="H106" s="22">
        <v>3.0000000000000001E-3</v>
      </c>
      <c r="I106" s="22">
        <v>3.0000000000000001E-3</v>
      </c>
      <c r="J106" s="22">
        <v>0.54300000000000004</v>
      </c>
      <c r="K106" s="8">
        <v>2012</v>
      </c>
      <c r="L106" s="22">
        <v>4.4999999999999998E-2</v>
      </c>
      <c r="M106" s="22">
        <v>1E-3</v>
      </c>
      <c r="N106" s="22">
        <v>4.4999999999999998E-2</v>
      </c>
      <c r="O106" s="22">
        <v>0.35399999999999998</v>
      </c>
      <c r="P106" s="22">
        <v>4.2000000000000003E-2</v>
      </c>
      <c r="Q106" s="22">
        <v>5.0000000000000001E-3</v>
      </c>
      <c r="R106" s="22">
        <v>4.7E-2</v>
      </c>
      <c r="S106" s="22">
        <v>7.0000000000000001E-3</v>
      </c>
      <c r="T106" s="22">
        <v>4.0000000000000001E-3</v>
      </c>
      <c r="U106" s="22">
        <v>0.45700000000000002</v>
      </c>
      <c r="V106" s="22">
        <v>1</v>
      </c>
    </row>
    <row r="107" spans="1:22" x14ac:dyDescent="0.25">
      <c r="A107" s="17" t="s">
        <v>20</v>
      </c>
    </row>
    <row r="108" spans="1:22" x14ac:dyDescent="0.25">
      <c r="A108" s="17" t="s">
        <v>21</v>
      </c>
    </row>
    <row r="109" spans="1:22" x14ac:dyDescent="0.25">
      <c r="A109" s="17" t="s">
        <v>22</v>
      </c>
    </row>
    <row r="110" spans="1:22" x14ac:dyDescent="0.25">
      <c r="A110" s="17" t="s">
        <v>23</v>
      </c>
    </row>
    <row r="111" spans="1:22" x14ac:dyDescent="0.25">
      <c r="A111" s="17" t="s">
        <v>46</v>
      </c>
    </row>
    <row r="112" spans="1:22" x14ac:dyDescent="0.25">
      <c r="A112" s="17" t="s">
        <v>47</v>
      </c>
    </row>
    <row r="113" spans="1:1" x14ac:dyDescent="0.25">
      <c r="A113" s="17" t="s">
        <v>48</v>
      </c>
    </row>
    <row r="114" spans="1:1" x14ac:dyDescent="0.25">
      <c r="A114" s="17" t="s">
        <v>49</v>
      </c>
    </row>
    <row r="115" spans="1:1" x14ac:dyDescent="0.25">
      <c r="A115" s="17" t="s">
        <v>50</v>
      </c>
    </row>
    <row r="116" spans="1:1" x14ac:dyDescent="0.25">
      <c r="A116" s="17" t="s">
        <v>24</v>
      </c>
    </row>
  </sheetData>
  <mergeCells count="30">
    <mergeCell ref="K3:V3"/>
    <mergeCell ref="K4:K6"/>
    <mergeCell ref="L4:N4"/>
    <mergeCell ref="O4:O6"/>
    <mergeCell ref="P4:R4"/>
    <mergeCell ref="S4:S6"/>
    <mergeCell ref="T4:T6"/>
    <mergeCell ref="U4:U6"/>
    <mergeCell ref="V4:V6"/>
    <mergeCell ref="L5:L6"/>
    <mergeCell ref="N5:N6"/>
    <mergeCell ref="P5:P6"/>
    <mergeCell ref="Q5:Q6"/>
    <mergeCell ref="R5:R6"/>
    <mergeCell ref="X4:X6"/>
    <mergeCell ref="A1:J1"/>
    <mergeCell ref="A2:J2"/>
    <mergeCell ref="A3:J3"/>
    <mergeCell ref="A4:A6"/>
    <mergeCell ref="B4:E4"/>
    <mergeCell ref="F4:F6"/>
    <mergeCell ref="G4:G6"/>
    <mergeCell ref="H4:H6"/>
    <mergeCell ref="I4:I6"/>
    <mergeCell ref="J4:J6"/>
    <mergeCell ref="B5:B6"/>
    <mergeCell ref="C5:C6"/>
    <mergeCell ref="E5:E6"/>
    <mergeCell ref="K1:V1"/>
    <mergeCell ref="K2:V2"/>
  </mergeCells>
  <hyperlinks>
    <hyperlink ref="X4:X6" location="TOC!A1" display="Back to Table of Contents"/>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
  <sheetViews>
    <sheetView topLeftCell="A28" workbookViewId="0">
      <selection activeCell="V28" sqref="V1:W1048576"/>
    </sheetView>
  </sheetViews>
  <sheetFormatPr defaultRowHeight="15" x14ac:dyDescent="0.25"/>
  <sheetData>
    <row r="1" spans="1:23" x14ac:dyDescent="0.25">
      <c r="A1" s="229" t="s">
        <v>434</v>
      </c>
      <c r="B1" s="229"/>
      <c r="C1" s="229"/>
      <c r="D1" s="229"/>
      <c r="E1" s="229"/>
      <c r="F1" s="229"/>
      <c r="G1" s="229"/>
      <c r="H1" s="229"/>
      <c r="I1" s="229"/>
      <c r="J1" s="229" t="s">
        <v>434</v>
      </c>
      <c r="K1" s="229"/>
      <c r="L1" s="229"/>
      <c r="M1" s="229"/>
      <c r="N1" s="229"/>
      <c r="O1" s="229"/>
      <c r="P1" s="229"/>
      <c r="Q1" s="229"/>
      <c r="R1" s="229"/>
      <c r="S1" s="229"/>
      <c r="T1" s="229"/>
      <c r="U1" s="229"/>
    </row>
    <row r="2" spans="1:23" ht="15.75" thickBot="1" x14ac:dyDescent="0.3">
      <c r="A2" s="230" t="s">
        <v>1</v>
      </c>
      <c r="B2" s="230"/>
      <c r="C2" s="230"/>
      <c r="D2" s="230"/>
      <c r="E2" s="230"/>
      <c r="F2" s="230"/>
      <c r="G2" s="230"/>
      <c r="H2" s="230"/>
      <c r="I2" s="230"/>
      <c r="J2" s="230" t="s">
        <v>1</v>
      </c>
      <c r="K2" s="230"/>
      <c r="L2" s="230"/>
      <c r="M2" s="230"/>
      <c r="N2" s="230"/>
      <c r="O2" s="230"/>
      <c r="P2" s="230"/>
      <c r="Q2" s="230"/>
      <c r="R2" s="230"/>
      <c r="S2" s="230"/>
      <c r="T2" s="230"/>
      <c r="U2" s="230"/>
    </row>
    <row r="3" spans="1:23" ht="15.75" thickBot="1" x14ac:dyDescent="0.3">
      <c r="A3" s="243" t="s">
        <v>435</v>
      </c>
      <c r="B3" s="227"/>
      <c r="C3" s="227"/>
      <c r="D3" s="227"/>
      <c r="E3" s="227"/>
      <c r="F3" s="227"/>
      <c r="G3" s="227"/>
      <c r="H3" s="227"/>
      <c r="I3" s="228"/>
      <c r="J3" s="226" t="s">
        <v>444</v>
      </c>
      <c r="K3" s="227"/>
      <c r="L3" s="227"/>
      <c r="M3" s="227"/>
      <c r="N3" s="227"/>
      <c r="O3" s="227"/>
      <c r="P3" s="227"/>
      <c r="Q3" s="227"/>
      <c r="R3" s="227"/>
      <c r="S3" s="227"/>
      <c r="T3" s="227"/>
      <c r="U3" s="228"/>
    </row>
    <row r="4" spans="1:23" ht="45.75" thickBot="1" x14ac:dyDescent="0.3">
      <c r="A4" s="234" t="s">
        <v>3</v>
      </c>
      <c r="B4" s="220" t="s">
        <v>436</v>
      </c>
      <c r="C4" s="221"/>
      <c r="D4" s="221"/>
      <c r="E4" s="222"/>
      <c r="F4" s="234" t="s">
        <v>5</v>
      </c>
      <c r="G4" s="234" t="s">
        <v>437</v>
      </c>
      <c r="H4" s="234" t="s">
        <v>7</v>
      </c>
      <c r="I4" s="234" t="s">
        <v>8</v>
      </c>
      <c r="J4" s="234" t="s">
        <v>3</v>
      </c>
      <c r="K4" s="220" t="s">
        <v>26</v>
      </c>
      <c r="L4" s="221"/>
      <c r="M4" s="222"/>
      <c r="N4" s="223" t="s">
        <v>27</v>
      </c>
      <c r="O4" s="240" t="s">
        <v>28</v>
      </c>
      <c r="P4" s="241"/>
      <c r="Q4" s="242"/>
      <c r="R4" s="231" t="s">
        <v>29</v>
      </c>
      <c r="S4" s="234" t="s">
        <v>445</v>
      </c>
      <c r="T4" s="234" t="s">
        <v>446</v>
      </c>
      <c r="U4" s="23" t="s">
        <v>82</v>
      </c>
      <c r="W4" s="217" t="s">
        <v>2199</v>
      </c>
    </row>
    <row r="5" spans="1:23" ht="18" customHeight="1" x14ac:dyDescent="0.25">
      <c r="A5" s="235"/>
      <c r="B5" s="237" t="s">
        <v>10</v>
      </c>
      <c r="C5" s="237" t="s">
        <v>11</v>
      </c>
      <c r="D5" s="1" t="s">
        <v>12</v>
      </c>
      <c r="E5" s="237" t="s">
        <v>14</v>
      </c>
      <c r="F5" s="235"/>
      <c r="G5" s="235"/>
      <c r="H5" s="235"/>
      <c r="I5" s="235"/>
      <c r="J5" s="235"/>
      <c r="K5" s="237" t="s">
        <v>33</v>
      </c>
      <c r="L5" s="1" t="s">
        <v>34</v>
      </c>
      <c r="M5" s="237" t="s">
        <v>36</v>
      </c>
      <c r="N5" s="224"/>
      <c r="O5" s="238" t="s">
        <v>37</v>
      </c>
      <c r="P5" s="238" t="s">
        <v>38</v>
      </c>
      <c r="Q5" s="238" t="s">
        <v>39</v>
      </c>
      <c r="R5" s="232"/>
      <c r="S5" s="235"/>
      <c r="T5" s="235"/>
      <c r="U5" s="23" t="s">
        <v>447</v>
      </c>
      <c r="W5" s="218"/>
    </row>
    <row r="6" spans="1:23" ht="15.75" thickBot="1" x14ac:dyDescent="0.3">
      <c r="A6" s="236"/>
      <c r="B6" s="236"/>
      <c r="C6" s="236"/>
      <c r="D6" s="2" t="s">
        <v>13</v>
      </c>
      <c r="E6" s="236"/>
      <c r="F6" s="236"/>
      <c r="G6" s="236"/>
      <c r="H6" s="236"/>
      <c r="I6" s="236"/>
      <c r="J6" s="236"/>
      <c r="K6" s="236"/>
      <c r="L6" s="2" t="s">
        <v>35</v>
      </c>
      <c r="M6" s="236"/>
      <c r="N6" s="225"/>
      <c r="O6" s="239"/>
      <c r="P6" s="239"/>
      <c r="Q6" s="239"/>
      <c r="R6" s="233"/>
      <c r="S6" s="236"/>
      <c r="T6" s="236"/>
      <c r="U6" s="110"/>
      <c r="W6" s="219"/>
    </row>
    <row r="7" spans="1:23" ht="15.75" thickBot="1" x14ac:dyDescent="0.3">
      <c r="A7" s="97">
        <v>1979</v>
      </c>
      <c r="B7" s="4" t="s">
        <v>16</v>
      </c>
      <c r="C7" s="4" t="s">
        <v>15</v>
      </c>
      <c r="D7" s="4" t="s">
        <v>16</v>
      </c>
      <c r="E7" s="6">
        <v>1024</v>
      </c>
      <c r="F7" s="7">
        <v>5</v>
      </c>
      <c r="G7" s="4" t="s">
        <v>15</v>
      </c>
      <c r="H7" s="4" t="s">
        <v>15</v>
      </c>
      <c r="I7" s="4" t="s">
        <v>15</v>
      </c>
      <c r="J7" s="97">
        <v>1979</v>
      </c>
      <c r="K7" s="7">
        <v>18</v>
      </c>
      <c r="L7" s="4" t="s">
        <v>15</v>
      </c>
      <c r="M7" s="7">
        <v>18</v>
      </c>
      <c r="N7" s="7">
        <v>11</v>
      </c>
      <c r="O7" s="7">
        <v>9</v>
      </c>
      <c r="P7" s="4" t="s">
        <v>448</v>
      </c>
      <c r="Q7" s="7">
        <v>9</v>
      </c>
      <c r="R7" s="7">
        <v>16</v>
      </c>
      <c r="S7" s="4" t="s">
        <v>15</v>
      </c>
      <c r="T7" s="7">
        <v>54</v>
      </c>
      <c r="U7" s="7" t="s">
        <v>15</v>
      </c>
    </row>
    <row r="8" spans="1:23" ht="15.75" thickBot="1" x14ac:dyDescent="0.3">
      <c r="A8" s="97">
        <v>1980</v>
      </c>
      <c r="B8" s="4" t="s">
        <v>16</v>
      </c>
      <c r="C8" s="4" t="s">
        <v>15</v>
      </c>
      <c r="D8" s="4" t="s">
        <v>16</v>
      </c>
      <c r="E8" s="6">
        <v>1022</v>
      </c>
      <c r="F8" s="7">
        <v>5</v>
      </c>
      <c r="G8" s="4" t="s">
        <v>15</v>
      </c>
      <c r="H8" s="4" t="s">
        <v>15</v>
      </c>
      <c r="I8" s="4" t="s">
        <v>15</v>
      </c>
      <c r="J8" s="97">
        <v>1980</v>
      </c>
      <c r="K8" s="7">
        <v>18</v>
      </c>
      <c r="L8" s="4" t="s">
        <v>15</v>
      </c>
      <c r="M8" s="7">
        <v>18</v>
      </c>
      <c r="N8" s="7">
        <v>11</v>
      </c>
      <c r="O8" s="7">
        <v>9</v>
      </c>
      <c r="P8" s="4" t="s">
        <v>448</v>
      </c>
      <c r="Q8" s="7">
        <v>9</v>
      </c>
      <c r="R8" s="7">
        <v>16</v>
      </c>
      <c r="S8" s="4" t="s">
        <v>15</v>
      </c>
      <c r="T8" s="7">
        <v>54</v>
      </c>
      <c r="U8" s="7" t="s">
        <v>15</v>
      </c>
    </row>
    <row r="9" spans="1:23" ht="15.75" thickBot="1" x14ac:dyDescent="0.3">
      <c r="A9" s="97">
        <v>1981</v>
      </c>
      <c r="B9" s="4" t="s">
        <v>16</v>
      </c>
      <c r="C9" s="4" t="s">
        <v>15</v>
      </c>
      <c r="D9" s="4" t="s">
        <v>16</v>
      </c>
      <c r="E9" s="6">
        <v>1030</v>
      </c>
      <c r="F9" s="7">
        <v>5</v>
      </c>
      <c r="G9" s="4" t="s">
        <v>15</v>
      </c>
      <c r="H9" s="4" t="s">
        <v>15</v>
      </c>
      <c r="I9" s="4" t="s">
        <v>15</v>
      </c>
      <c r="J9" s="97">
        <v>1981</v>
      </c>
      <c r="K9" s="7">
        <v>18</v>
      </c>
      <c r="L9" s="4" t="s">
        <v>15</v>
      </c>
      <c r="M9" s="7">
        <v>18</v>
      </c>
      <c r="N9" s="7">
        <v>11</v>
      </c>
      <c r="O9" s="7">
        <v>10</v>
      </c>
      <c r="P9" s="4" t="s">
        <v>448</v>
      </c>
      <c r="Q9" s="7">
        <v>10</v>
      </c>
      <c r="R9" s="7">
        <v>11</v>
      </c>
      <c r="S9" s="4" t="s">
        <v>15</v>
      </c>
      <c r="T9" s="7">
        <v>50</v>
      </c>
      <c r="U9" s="7" t="s">
        <v>15</v>
      </c>
    </row>
    <row r="10" spans="1:23" ht="15.75" thickBot="1" x14ac:dyDescent="0.3">
      <c r="A10" s="97">
        <v>1982</v>
      </c>
      <c r="B10" s="4" t="s">
        <v>16</v>
      </c>
      <c r="C10" s="4" t="s">
        <v>15</v>
      </c>
      <c r="D10" s="4" t="s">
        <v>16</v>
      </c>
      <c r="E10" s="6">
        <v>1029</v>
      </c>
      <c r="F10" s="7">
        <v>5</v>
      </c>
      <c r="G10" s="4" t="s">
        <v>15</v>
      </c>
      <c r="H10" s="4" t="s">
        <v>15</v>
      </c>
      <c r="I10" s="4" t="s">
        <v>15</v>
      </c>
      <c r="J10" s="97">
        <v>1982</v>
      </c>
      <c r="K10" s="7">
        <v>18</v>
      </c>
      <c r="L10" s="4" t="s">
        <v>15</v>
      </c>
      <c r="M10" s="7">
        <v>18</v>
      </c>
      <c r="N10" s="7">
        <v>11</v>
      </c>
      <c r="O10" s="7">
        <v>11</v>
      </c>
      <c r="P10" s="4" t="s">
        <v>448</v>
      </c>
      <c r="Q10" s="7">
        <v>11</v>
      </c>
      <c r="R10" s="7">
        <v>11</v>
      </c>
      <c r="S10" s="4" t="s">
        <v>15</v>
      </c>
      <c r="T10" s="7">
        <v>51</v>
      </c>
      <c r="U10" s="7" t="s">
        <v>15</v>
      </c>
    </row>
    <row r="11" spans="1:23" ht="15.75" thickBot="1" x14ac:dyDescent="0.3">
      <c r="A11" s="97">
        <v>1983</v>
      </c>
      <c r="B11" s="4" t="s">
        <v>16</v>
      </c>
      <c r="C11" s="4" t="s">
        <v>15</v>
      </c>
      <c r="D11" s="4" t="s">
        <v>16</v>
      </c>
      <c r="E11" s="6">
        <v>1031</v>
      </c>
      <c r="F11" s="7">
        <v>5</v>
      </c>
      <c r="G11" s="4" t="s">
        <v>15</v>
      </c>
      <c r="H11" s="4" t="s">
        <v>15</v>
      </c>
      <c r="I11" s="4" t="s">
        <v>15</v>
      </c>
      <c r="J11" s="97">
        <v>1983</v>
      </c>
      <c r="K11" s="7">
        <v>17</v>
      </c>
      <c r="L11" s="4" t="s">
        <v>15</v>
      </c>
      <c r="M11" s="7">
        <v>17</v>
      </c>
      <c r="N11" s="7">
        <v>12</v>
      </c>
      <c r="O11" s="7">
        <v>11</v>
      </c>
      <c r="P11" s="4" t="s">
        <v>448</v>
      </c>
      <c r="Q11" s="7">
        <v>11</v>
      </c>
      <c r="R11" s="7">
        <v>13</v>
      </c>
      <c r="S11" s="4" t="s">
        <v>15</v>
      </c>
      <c r="T11" s="7">
        <v>53</v>
      </c>
      <c r="U11" s="7" t="s">
        <v>15</v>
      </c>
    </row>
    <row r="12" spans="1:23" ht="15.75" thickBot="1" x14ac:dyDescent="0.3">
      <c r="A12" s="97">
        <v>1984</v>
      </c>
      <c r="B12" s="4" t="s">
        <v>16</v>
      </c>
      <c r="C12" s="4" t="s">
        <v>15</v>
      </c>
      <c r="D12" s="4" t="s">
        <v>16</v>
      </c>
      <c r="E12" s="7" t="s">
        <v>438</v>
      </c>
      <c r="F12" s="7">
        <v>5</v>
      </c>
      <c r="G12" s="4" t="s">
        <v>15</v>
      </c>
      <c r="H12" s="4" t="s">
        <v>15</v>
      </c>
      <c r="I12" s="4" t="s">
        <v>15</v>
      </c>
      <c r="J12" s="97">
        <v>1984</v>
      </c>
      <c r="K12" s="7">
        <v>13</v>
      </c>
      <c r="L12" s="4" t="s">
        <v>15</v>
      </c>
      <c r="M12" s="7">
        <v>13</v>
      </c>
      <c r="N12" s="7">
        <v>12</v>
      </c>
      <c r="O12" s="7">
        <v>12</v>
      </c>
      <c r="P12" s="4" t="s">
        <v>448</v>
      </c>
      <c r="Q12" s="7">
        <v>12</v>
      </c>
      <c r="R12" s="7">
        <v>16</v>
      </c>
      <c r="S12" s="4" t="s">
        <v>15</v>
      </c>
      <c r="T12" s="7">
        <v>53</v>
      </c>
      <c r="U12" s="7" t="s">
        <v>15</v>
      </c>
    </row>
    <row r="13" spans="1:23" ht="15.75" thickBot="1" x14ac:dyDescent="0.3">
      <c r="A13" s="97">
        <v>1985</v>
      </c>
      <c r="B13" s="4" t="s">
        <v>16</v>
      </c>
      <c r="C13" s="4" t="s">
        <v>15</v>
      </c>
      <c r="D13" s="4" t="s">
        <v>16</v>
      </c>
      <c r="E13" s="6">
        <v>2338</v>
      </c>
      <c r="F13" s="7">
        <v>5</v>
      </c>
      <c r="G13" s="4" t="s">
        <v>15</v>
      </c>
      <c r="H13" s="4" t="s">
        <v>15</v>
      </c>
      <c r="I13" s="4" t="s">
        <v>15</v>
      </c>
      <c r="J13" s="97">
        <v>1985</v>
      </c>
      <c r="K13" s="7">
        <v>13</v>
      </c>
      <c r="L13" s="4" t="s">
        <v>15</v>
      </c>
      <c r="M13" s="7">
        <v>13</v>
      </c>
      <c r="N13" s="7">
        <v>12</v>
      </c>
      <c r="O13" s="7">
        <v>12</v>
      </c>
      <c r="P13" s="4" t="s">
        <v>448</v>
      </c>
      <c r="Q13" s="7">
        <v>12</v>
      </c>
      <c r="R13" s="7">
        <v>17</v>
      </c>
      <c r="S13" s="4" t="s">
        <v>15</v>
      </c>
      <c r="T13" s="7">
        <v>54</v>
      </c>
      <c r="U13" s="7" t="s">
        <v>15</v>
      </c>
    </row>
    <row r="14" spans="1:23" ht="15.75" thickBot="1" x14ac:dyDescent="0.3">
      <c r="A14" s="97">
        <v>1986</v>
      </c>
      <c r="B14" s="4" t="s">
        <v>16</v>
      </c>
      <c r="C14" s="4" t="s">
        <v>15</v>
      </c>
      <c r="D14" s="4" t="s">
        <v>16</v>
      </c>
      <c r="E14" s="6">
        <v>2654</v>
      </c>
      <c r="F14" s="7">
        <v>5</v>
      </c>
      <c r="G14" s="6">
        <v>2554</v>
      </c>
      <c r="H14" s="4" t="s">
        <v>15</v>
      </c>
      <c r="I14" s="4" t="s">
        <v>15</v>
      </c>
      <c r="J14" s="97">
        <v>1986</v>
      </c>
      <c r="K14" s="7">
        <v>12</v>
      </c>
      <c r="L14" s="4" t="s">
        <v>15</v>
      </c>
      <c r="M14" s="7">
        <v>12</v>
      </c>
      <c r="N14" s="7">
        <v>12</v>
      </c>
      <c r="O14" s="7">
        <v>12</v>
      </c>
      <c r="P14" s="4" t="s">
        <v>448</v>
      </c>
      <c r="Q14" s="7">
        <v>12</v>
      </c>
      <c r="R14" s="7">
        <v>25</v>
      </c>
      <c r="S14" s="4" t="s">
        <v>15</v>
      </c>
      <c r="T14" s="7">
        <v>61</v>
      </c>
      <c r="U14" s="6">
        <v>5019</v>
      </c>
    </row>
    <row r="15" spans="1:23" ht="15.75" thickBot="1" x14ac:dyDescent="0.3">
      <c r="A15" s="97">
        <v>1987</v>
      </c>
      <c r="B15" s="4" t="s">
        <v>16</v>
      </c>
      <c r="C15" s="4" t="s">
        <v>15</v>
      </c>
      <c r="D15" s="4" t="s">
        <v>16</v>
      </c>
      <c r="E15" s="6">
        <v>2671</v>
      </c>
      <c r="F15" s="7">
        <v>5</v>
      </c>
      <c r="G15" s="6">
        <v>2580</v>
      </c>
      <c r="H15" s="4" t="s">
        <v>15</v>
      </c>
      <c r="I15" s="4" t="s">
        <v>15</v>
      </c>
      <c r="J15" s="97">
        <v>1987</v>
      </c>
      <c r="K15" s="7">
        <v>12</v>
      </c>
      <c r="L15" s="4" t="s">
        <v>15</v>
      </c>
      <c r="M15" s="7">
        <v>12</v>
      </c>
      <c r="N15" s="7">
        <v>12</v>
      </c>
      <c r="O15" s="7">
        <v>14</v>
      </c>
      <c r="P15" s="4" t="s">
        <v>448</v>
      </c>
      <c r="Q15" s="7">
        <v>14</v>
      </c>
      <c r="R15" s="7">
        <v>25</v>
      </c>
      <c r="S15" s="4" t="s">
        <v>15</v>
      </c>
      <c r="T15" s="7">
        <v>63</v>
      </c>
      <c r="U15" s="6">
        <v>5044</v>
      </c>
    </row>
    <row r="16" spans="1:23" ht="15.75" thickBot="1" x14ac:dyDescent="0.3">
      <c r="A16" s="97">
        <v>1988</v>
      </c>
      <c r="B16" s="4" t="s">
        <v>16</v>
      </c>
      <c r="C16" s="4" t="s">
        <v>15</v>
      </c>
      <c r="D16" s="4" t="s">
        <v>16</v>
      </c>
      <c r="E16" s="6">
        <v>2671</v>
      </c>
      <c r="F16" s="7">
        <v>5</v>
      </c>
      <c r="G16" s="6">
        <v>2582</v>
      </c>
      <c r="H16" s="4" t="s">
        <v>15</v>
      </c>
      <c r="I16" s="4" t="s">
        <v>15</v>
      </c>
      <c r="J16" s="97">
        <v>1988</v>
      </c>
      <c r="K16" s="7">
        <v>12</v>
      </c>
      <c r="L16" s="4" t="s">
        <v>15</v>
      </c>
      <c r="M16" s="7">
        <v>12</v>
      </c>
      <c r="N16" s="7">
        <v>12</v>
      </c>
      <c r="O16" s="7">
        <v>15</v>
      </c>
      <c r="P16" s="4" t="s">
        <v>448</v>
      </c>
      <c r="Q16" s="7">
        <v>15</v>
      </c>
      <c r="R16" s="7">
        <v>23</v>
      </c>
      <c r="S16" s="4" t="s">
        <v>15</v>
      </c>
      <c r="T16" s="7">
        <v>62</v>
      </c>
      <c r="U16" s="6">
        <v>5036</v>
      </c>
    </row>
    <row r="17" spans="1:21" ht="15.75" thickBot="1" x14ac:dyDescent="0.3">
      <c r="A17" s="97">
        <v>1989</v>
      </c>
      <c r="B17" s="4" t="s">
        <v>16</v>
      </c>
      <c r="C17" s="4" t="s">
        <v>15</v>
      </c>
      <c r="D17" s="4" t="s">
        <v>16</v>
      </c>
      <c r="E17" s="6">
        <v>2665</v>
      </c>
      <c r="F17" s="7">
        <v>5</v>
      </c>
      <c r="G17" s="6">
        <v>3867</v>
      </c>
      <c r="H17" s="4" t="s">
        <v>15</v>
      </c>
      <c r="I17" s="4" t="s">
        <v>15</v>
      </c>
      <c r="J17" s="97">
        <v>1989</v>
      </c>
      <c r="K17" s="7">
        <v>13</v>
      </c>
      <c r="L17" s="4" t="s">
        <v>15</v>
      </c>
      <c r="M17" s="7">
        <v>13</v>
      </c>
      <c r="N17" s="7">
        <v>12</v>
      </c>
      <c r="O17" s="7">
        <v>17</v>
      </c>
      <c r="P17" s="4" t="s">
        <v>448</v>
      </c>
      <c r="Q17" s="7">
        <v>17</v>
      </c>
      <c r="R17" s="7">
        <v>26</v>
      </c>
      <c r="S17" s="4" t="s">
        <v>15</v>
      </c>
      <c r="T17" s="7">
        <v>68</v>
      </c>
      <c r="U17" s="6">
        <v>5046</v>
      </c>
    </row>
    <row r="18" spans="1:21" ht="15.75" thickBot="1" x14ac:dyDescent="0.3">
      <c r="A18" s="97">
        <v>1990</v>
      </c>
      <c r="B18" s="4" t="s">
        <v>16</v>
      </c>
      <c r="C18" s="4" t="s">
        <v>15</v>
      </c>
      <c r="D18" s="4" t="s">
        <v>16</v>
      </c>
      <c r="E18" s="6">
        <v>2688</v>
      </c>
      <c r="F18" s="7">
        <v>5</v>
      </c>
      <c r="G18" s="6">
        <v>3893</v>
      </c>
      <c r="H18" s="4" t="s">
        <v>15</v>
      </c>
      <c r="I18" s="4" t="s">
        <v>15</v>
      </c>
      <c r="J18" s="97">
        <v>1990</v>
      </c>
      <c r="K18" s="7">
        <v>14</v>
      </c>
      <c r="L18" s="4" t="s">
        <v>15</v>
      </c>
      <c r="M18" s="7">
        <v>14</v>
      </c>
      <c r="N18" s="7">
        <v>12</v>
      </c>
      <c r="O18" s="7">
        <v>17</v>
      </c>
      <c r="P18" s="4" t="s">
        <v>448</v>
      </c>
      <c r="Q18" s="7">
        <v>17</v>
      </c>
      <c r="R18" s="7">
        <v>27</v>
      </c>
      <c r="S18" s="4" t="s">
        <v>15</v>
      </c>
      <c r="T18" s="7">
        <v>70</v>
      </c>
      <c r="U18" s="6">
        <v>5078</v>
      </c>
    </row>
    <row r="19" spans="1:21" ht="15.75" thickBot="1" x14ac:dyDescent="0.3">
      <c r="A19" s="97">
        <v>1991</v>
      </c>
      <c r="B19" s="4" t="s">
        <v>16</v>
      </c>
      <c r="C19" s="4" t="s">
        <v>15</v>
      </c>
      <c r="D19" s="4" t="s">
        <v>16</v>
      </c>
      <c r="E19" s="6">
        <v>2689</v>
      </c>
      <c r="F19" s="7">
        <v>5</v>
      </c>
      <c r="G19" s="6">
        <v>3894</v>
      </c>
      <c r="H19" s="4" t="s">
        <v>15</v>
      </c>
      <c r="I19" s="4" t="s">
        <v>15</v>
      </c>
      <c r="J19" s="97">
        <v>1991</v>
      </c>
      <c r="K19" s="7">
        <v>14</v>
      </c>
      <c r="L19" s="4" t="s">
        <v>15</v>
      </c>
      <c r="M19" s="7">
        <v>14</v>
      </c>
      <c r="N19" s="7">
        <v>13</v>
      </c>
      <c r="O19" s="7">
        <v>18</v>
      </c>
      <c r="P19" s="4" t="s">
        <v>448</v>
      </c>
      <c r="Q19" s="7">
        <v>18</v>
      </c>
      <c r="R19" s="7">
        <v>27</v>
      </c>
      <c r="S19" s="4" t="s">
        <v>15</v>
      </c>
      <c r="T19" s="7">
        <v>72</v>
      </c>
      <c r="U19" s="6">
        <v>5084</v>
      </c>
    </row>
    <row r="20" spans="1:21" ht="15.75" thickBot="1" x14ac:dyDescent="0.3">
      <c r="A20" s="97">
        <v>1992</v>
      </c>
      <c r="B20" s="4" t="s">
        <v>16</v>
      </c>
      <c r="C20" s="4" t="s">
        <v>15</v>
      </c>
      <c r="D20" s="4" t="s">
        <v>16</v>
      </c>
      <c r="E20" s="6">
        <v>2693</v>
      </c>
      <c r="F20" s="7">
        <v>5</v>
      </c>
      <c r="G20" s="6">
        <v>3917</v>
      </c>
      <c r="H20" s="4" t="s">
        <v>15</v>
      </c>
      <c r="I20" s="4" t="s">
        <v>15</v>
      </c>
      <c r="J20" s="97">
        <v>1992</v>
      </c>
      <c r="K20" s="7">
        <v>14</v>
      </c>
      <c r="L20" s="4" t="s">
        <v>15</v>
      </c>
      <c r="M20" s="7">
        <v>14</v>
      </c>
      <c r="N20" s="7">
        <v>13</v>
      </c>
      <c r="O20" s="7">
        <v>19</v>
      </c>
      <c r="P20" s="4" t="s">
        <v>448</v>
      </c>
      <c r="Q20" s="7">
        <v>19</v>
      </c>
      <c r="R20" s="7">
        <v>27</v>
      </c>
      <c r="S20" s="4" t="s">
        <v>15</v>
      </c>
      <c r="T20" s="7">
        <v>73</v>
      </c>
      <c r="U20" s="6">
        <v>5086</v>
      </c>
    </row>
    <row r="21" spans="1:21" ht="15.75" thickBot="1" x14ac:dyDescent="0.3">
      <c r="A21" s="97">
        <v>1993</v>
      </c>
      <c r="B21" s="4" t="s">
        <v>16</v>
      </c>
      <c r="C21" s="4" t="s">
        <v>15</v>
      </c>
      <c r="D21" s="4" t="s">
        <v>16</v>
      </c>
      <c r="E21" s="6">
        <v>2694</v>
      </c>
      <c r="F21" s="7">
        <v>5</v>
      </c>
      <c r="G21" s="6">
        <v>3917</v>
      </c>
      <c r="H21" s="4" t="s">
        <v>15</v>
      </c>
      <c r="I21" s="4" t="s">
        <v>15</v>
      </c>
      <c r="J21" s="97">
        <v>1993</v>
      </c>
      <c r="K21" s="7">
        <v>16</v>
      </c>
      <c r="L21" s="4" t="s">
        <v>15</v>
      </c>
      <c r="M21" s="7">
        <v>16</v>
      </c>
      <c r="N21" s="7">
        <v>14</v>
      </c>
      <c r="O21" s="7">
        <v>20</v>
      </c>
      <c r="P21" s="4" t="s">
        <v>448</v>
      </c>
      <c r="Q21" s="7">
        <v>20</v>
      </c>
      <c r="R21" s="7">
        <v>27</v>
      </c>
      <c r="S21" s="4" t="s">
        <v>15</v>
      </c>
      <c r="T21" s="7">
        <v>77</v>
      </c>
      <c r="U21" s="6">
        <v>5088</v>
      </c>
    </row>
    <row r="22" spans="1:21" ht="15.75" thickBot="1" x14ac:dyDescent="0.3">
      <c r="A22" s="97">
        <v>1994</v>
      </c>
      <c r="B22" s="4" t="s">
        <v>16</v>
      </c>
      <c r="C22" s="4" t="s">
        <v>15</v>
      </c>
      <c r="D22" s="4" t="s">
        <v>16</v>
      </c>
      <c r="E22" s="6">
        <v>2250</v>
      </c>
      <c r="F22" s="7">
        <v>5</v>
      </c>
      <c r="G22" s="6">
        <v>5214</v>
      </c>
      <c r="H22" s="4" t="s">
        <v>15</v>
      </c>
      <c r="I22" s="4" t="s">
        <v>15</v>
      </c>
      <c r="J22" s="97">
        <v>1994</v>
      </c>
      <c r="K22" s="7">
        <v>16</v>
      </c>
      <c r="L22" s="4" t="s">
        <v>15</v>
      </c>
      <c r="M22" s="7">
        <v>16</v>
      </c>
      <c r="N22" s="7">
        <v>14</v>
      </c>
      <c r="O22" s="7">
        <v>22</v>
      </c>
      <c r="P22" s="4" t="s">
        <v>448</v>
      </c>
      <c r="Q22" s="7">
        <v>22</v>
      </c>
      <c r="R22" s="7">
        <v>25</v>
      </c>
      <c r="S22" s="4" t="s">
        <v>15</v>
      </c>
      <c r="T22" s="7">
        <v>77</v>
      </c>
      <c r="U22" s="6">
        <v>5973</v>
      </c>
    </row>
    <row r="23" spans="1:21" ht="15.75" thickBot="1" x14ac:dyDescent="0.3">
      <c r="A23" s="97">
        <v>1995</v>
      </c>
      <c r="B23" s="4" t="s">
        <v>16</v>
      </c>
      <c r="C23" s="4" t="s">
        <v>15</v>
      </c>
      <c r="D23" s="4" t="s">
        <v>16</v>
      </c>
      <c r="E23" s="6">
        <v>2250</v>
      </c>
      <c r="F23" s="7">
        <v>5</v>
      </c>
      <c r="G23" s="6">
        <v>5214</v>
      </c>
      <c r="H23" s="7">
        <v>55</v>
      </c>
      <c r="I23" s="7" t="s">
        <v>15</v>
      </c>
      <c r="J23" s="97">
        <v>1995</v>
      </c>
      <c r="K23" s="7">
        <v>16</v>
      </c>
      <c r="L23" s="4" t="s">
        <v>15</v>
      </c>
      <c r="M23" s="7">
        <v>16</v>
      </c>
      <c r="N23" s="7">
        <v>14</v>
      </c>
      <c r="O23" s="7">
        <v>22</v>
      </c>
      <c r="P23" s="4" t="s">
        <v>448</v>
      </c>
      <c r="Q23" s="7">
        <v>22</v>
      </c>
      <c r="R23" s="7">
        <v>25</v>
      </c>
      <c r="S23" s="7">
        <v>14</v>
      </c>
      <c r="T23" s="7">
        <v>91</v>
      </c>
      <c r="U23" s="6">
        <v>5973</v>
      </c>
    </row>
    <row r="24" spans="1:21" ht="15.75" thickBot="1" x14ac:dyDescent="0.3">
      <c r="A24" s="97">
        <v>1996</v>
      </c>
      <c r="B24" s="4" t="s">
        <v>16</v>
      </c>
      <c r="C24" s="4" t="s">
        <v>15</v>
      </c>
      <c r="D24" s="4" t="s">
        <v>16</v>
      </c>
      <c r="E24" s="6">
        <v>2250</v>
      </c>
      <c r="F24" s="7">
        <v>5</v>
      </c>
      <c r="G24" s="6">
        <v>5214</v>
      </c>
      <c r="H24" s="7">
        <v>59</v>
      </c>
      <c r="I24" s="7" t="s">
        <v>15</v>
      </c>
      <c r="J24" s="97">
        <v>1996</v>
      </c>
      <c r="K24" s="7">
        <v>16</v>
      </c>
      <c r="L24" s="4" t="s">
        <v>15</v>
      </c>
      <c r="M24" s="7">
        <v>16</v>
      </c>
      <c r="N24" s="7">
        <v>14</v>
      </c>
      <c r="O24" s="7">
        <v>22</v>
      </c>
      <c r="P24" s="4" t="s">
        <v>448</v>
      </c>
      <c r="Q24" s="7">
        <v>22</v>
      </c>
      <c r="R24" s="7">
        <v>26</v>
      </c>
      <c r="S24" s="7">
        <v>15</v>
      </c>
      <c r="T24" s="7">
        <v>93</v>
      </c>
      <c r="U24" s="6">
        <v>5973</v>
      </c>
    </row>
    <row r="25" spans="1:21" ht="15.75" thickBot="1" x14ac:dyDescent="0.3">
      <c r="A25" s="97">
        <v>1997</v>
      </c>
      <c r="B25" s="4" t="s">
        <v>16</v>
      </c>
      <c r="C25" s="4" t="s">
        <v>15</v>
      </c>
      <c r="D25" s="4" t="s">
        <v>16</v>
      </c>
      <c r="E25" s="6">
        <v>2250</v>
      </c>
      <c r="F25" s="7">
        <v>5</v>
      </c>
      <c r="G25" s="6">
        <v>5214</v>
      </c>
      <c r="H25" s="7">
        <v>55</v>
      </c>
      <c r="I25" s="7" t="s">
        <v>15</v>
      </c>
      <c r="J25" s="97">
        <v>1997</v>
      </c>
      <c r="K25" s="7">
        <v>16</v>
      </c>
      <c r="L25" s="4" t="s">
        <v>15</v>
      </c>
      <c r="M25" s="7">
        <v>16</v>
      </c>
      <c r="N25" s="7">
        <v>14</v>
      </c>
      <c r="O25" s="7">
        <v>22</v>
      </c>
      <c r="P25" s="4" t="s">
        <v>448</v>
      </c>
      <c r="Q25" s="7">
        <v>22</v>
      </c>
      <c r="R25" s="7">
        <v>26</v>
      </c>
      <c r="S25" s="7">
        <v>12</v>
      </c>
      <c r="T25" s="7">
        <v>90</v>
      </c>
      <c r="U25" s="6">
        <v>5973</v>
      </c>
    </row>
    <row r="26" spans="1:21" ht="15.75" thickBot="1" x14ac:dyDescent="0.3">
      <c r="A26" s="97">
        <v>1998</v>
      </c>
      <c r="B26" s="4" t="s">
        <v>16</v>
      </c>
      <c r="C26" s="4" t="s">
        <v>15</v>
      </c>
      <c r="D26" s="4" t="s">
        <v>16</v>
      </c>
      <c r="E26" s="6">
        <v>2250</v>
      </c>
      <c r="F26" s="7">
        <v>5</v>
      </c>
      <c r="G26" s="6">
        <v>5214</v>
      </c>
      <c r="H26" s="7">
        <v>58</v>
      </c>
      <c r="I26" s="7" t="s">
        <v>15</v>
      </c>
      <c r="J26" s="97">
        <v>1998</v>
      </c>
      <c r="K26" s="7">
        <v>18</v>
      </c>
      <c r="L26" s="4" t="s">
        <v>15</v>
      </c>
      <c r="M26" s="7">
        <v>18</v>
      </c>
      <c r="N26" s="7">
        <v>14</v>
      </c>
      <c r="O26" s="7">
        <v>22</v>
      </c>
      <c r="P26" s="4" t="s">
        <v>448</v>
      </c>
      <c r="Q26" s="7">
        <v>22</v>
      </c>
      <c r="R26" s="7">
        <v>28</v>
      </c>
      <c r="S26" s="7">
        <v>14</v>
      </c>
      <c r="T26" s="7">
        <v>96</v>
      </c>
      <c r="U26" s="6">
        <v>5975</v>
      </c>
    </row>
    <row r="27" spans="1:21" ht="15.75" thickBot="1" x14ac:dyDescent="0.3">
      <c r="A27" s="97">
        <v>1999</v>
      </c>
      <c r="B27" s="4" t="s">
        <v>16</v>
      </c>
      <c r="C27" s="4" t="s">
        <v>15</v>
      </c>
      <c r="D27" s="4" t="s">
        <v>16</v>
      </c>
      <c r="E27" s="6">
        <v>2262</v>
      </c>
      <c r="F27" s="7">
        <v>5</v>
      </c>
      <c r="G27" s="6">
        <v>5252</v>
      </c>
      <c r="H27" s="7">
        <v>67</v>
      </c>
      <c r="I27" s="7" t="s">
        <v>15</v>
      </c>
      <c r="J27" s="97">
        <v>1999</v>
      </c>
      <c r="K27" s="7">
        <v>20</v>
      </c>
      <c r="L27" s="4" t="s">
        <v>15</v>
      </c>
      <c r="M27" s="7">
        <v>20</v>
      </c>
      <c r="N27" s="7">
        <v>14</v>
      </c>
      <c r="O27" s="7">
        <v>24</v>
      </c>
      <c r="P27" s="4" t="s">
        <v>448</v>
      </c>
      <c r="Q27" s="7">
        <v>24</v>
      </c>
      <c r="R27" s="7">
        <v>28</v>
      </c>
      <c r="S27" s="7">
        <v>14</v>
      </c>
      <c r="T27" s="7">
        <v>100</v>
      </c>
      <c r="U27" s="6">
        <v>6000</v>
      </c>
    </row>
    <row r="28" spans="1:21" ht="15.75" thickBot="1" x14ac:dyDescent="0.3">
      <c r="A28" s="97">
        <v>2000</v>
      </c>
      <c r="B28" s="4" t="s">
        <v>16</v>
      </c>
      <c r="C28" s="4" t="s">
        <v>16</v>
      </c>
      <c r="D28" s="4" t="s">
        <v>16</v>
      </c>
      <c r="E28" s="6">
        <v>2262</v>
      </c>
      <c r="F28" s="7">
        <v>5</v>
      </c>
      <c r="G28" s="6">
        <v>5252</v>
      </c>
      <c r="H28" s="7">
        <v>67</v>
      </c>
      <c r="I28" s="7" t="s">
        <v>15</v>
      </c>
      <c r="J28" s="97">
        <v>2000</v>
      </c>
      <c r="K28" s="7">
        <v>19</v>
      </c>
      <c r="L28" s="4" t="s">
        <v>15</v>
      </c>
      <c r="M28" s="7">
        <v>19</v>
      </c>
      <c r="N28" s="7">
        <v>14</v>
      </c>
      <c r="O28" s="7">
        <v>25</v>
      </c>
      <c r="P28" s="4" t="s">
        <v>448</v>
      </c>
      <c r="Q28" s="7">
        <v>25</v>
      </c>
      <c r="R28" s="7">
        <v>33</v>
      </c>
      <c r="S28" s="7">
        <v>16</v>
      </c>
      <c r="T28" s="7">
        <v>107</v>
      </c>
      <c r="U28" s="6">
        <v>6000</v>
      </c>
    </row>
    <row r="29" spans="1:21" ht="15.75" thickBot="1" x14ac:dyDescent="0.3">
      <c r="A29" s="97">
        <v>2001</v>
      </c>
      <c r="B29" s="4" t="s">
        <v>16</v>
      </c>
      <c r="C29" s="4" t="s">
        <v>16</v>
      </c>
      <c r="D29" s="4" t="s">
        <v>16</v>
      </c>
      <c r="E29" s="6">
        <v>2264</v>
      </c>
      <c r="F29" s="7">
        <v>5</v>
      </c>
      <c r="G29" s="6">
        <v>5251</v>
      </c>
      <c r="H29" s="7">
        <v>67</v>
      </c>
      <c r="I29" s="7" t="s">
        <v>15</v>
      </c>
      <c r="J29" s="97">
        <v>2001</v>
      </c>
      <c r="K29" s="7">
        <v>21</v>
      </c>
      <c r="L29" s="4" t="s">
        <v>15</v>
      </c>
      <c r="M29" s="7">
        <v>21</v>
      </c>
      <c r="N29" s="7">
        <v>14</v>
      </c>
      <c r="O29" s="7">
        <v>26</v>
      </c>
      <c r="P29" s="4" t="s">
        <v>448</v>
      </c>
      <c r="Q29" s="7">
        <v>26</v>
      </c>
      <c r="R29" s="7">
        <v>42</v>
      </c>
      <c r="S29" s="7">
        <v>17</v>
      </c>
      <c r="T29" s="7">
        <v>120</v>
      </c>
      <c r="U29" s="6">
        <v>6000</v>
      </c>
    </row>
    <row r="30" spans="1:21" ht="15.75" thickBot="1" x14ac:dyDescent="0.3">
      <c r="A30" s="97">
        <v>2002</v>
      </c>
      <c r="B30" s="4" t="s">
        <v>16</v>
      </c>
      <c r="C30" s="4" t="s">
        <v>16</v>
      </c>
      <c r="D30" s="4" t="s">
        <v>16</v>
      </c>
      <c r="E30" s="6">
        <v>2264</v>
      </c>
      <c r="F30" s="7">
        <v>5</v>
      </c>
      <c r="G30" s="6">
        <v>5251</v>
      </c>
      <c r="H30" s="7">
        <v>68</v>
      </c>
      <c r="I30" s="7" t="s">
        <v>15</v>
      </c>
      <c r="J30" s="97">
        <v>2002</v>
      </c>
      <c r="K30" s="7">
        <v>20</v>
      </c>
      <c r="L30" s="4" t="s">
        <v>15</v>
      </c>
      <c r="M30" s="7">
        <v>20</v>
      </c>
      <c r="N30" s="7">
        <v>14</v>
      </c>
      <c r="O30" s="7">
        <v>27</v>
      </c>
      <c r="P30" s="4" t="s">
        <v>448</v>
      </c>
      <c r="Q30" s="7">
        <v>27</v>
      </c>
      <c r="R30" s="7">
        <v>42</v>
      </c>
      <c r="S30" s="7">
        <v>14</v>
      </c>
      <c r="T30" s="7">
        <v>117</v>
      </c>
      <c r="U30" s="6">
        <v>6000</v>
      </c>
    </row>
    <row r="31" spans="1:21" ht="15.75" thickBot="1" x14ac:dyDescent="0.3">
      <c r="A31" s="97">
        <v>2003</v>
      </c>
      <c r="B31" s="4" t="s">
        <v>16</v>
      </c>
      <c r="C31" s="4" t="s">
        <v>16</v>
      </c>
      <c r="D31" s="4" t="s">
        <v>16</v>
      </c>
      <c r="E31" s="6">
        <v>1982</v>
      </c>
      <c r="F31" s="7">
        <v>4</v>
      </c>
      <c r="G31" s="6">
        <v>5346</v>
      </c>
      <c r="H31" s="7">
        <v>70</v>
      </c>
      <c r="I31" s="7" t="s">
        <v>15</v>
      </c>
      <c r="J31" s="97">
        <v>2003</v>
      </c>
      <c r="K31" s="7">
        <v>21</v>
      </c>
      <c r="L31" s="4" t="s">
        <v>15</v>
      </c>
      <c r="M31" s="7">
        <v>21</v>
      </c>
      <c r="N31" s="7">
        <v>14</v>
      </c>
      <c r="O31" s="7">
        <v>27</v>
      </c>
      <c r="P31" s="4" t="s">
        <v>448</v>
      </c>
      <c r="Q31" s="7">
        <v>27</v>
      </c>
      <c r="R31" s="7">
        <v>46</v>
      </c>
      <c r="S31" s="7">
        <v>16</v>
      </c>
      <c r="T31" s="7">
        <v>124</v>
      </c>
      <c r="U31" s="6">
        <v>5804</v>
      </c>
    </row>
    <row r="32" spans="1:21" ht="15.75" thickBot="1" x14ac:dyDescent="0.3">
      <c r="A32" s="97">
        <v>2004</v>
      </c>
      <c r="B32" s="4" t="s">
        <v>16</v>
      </c>
      <c r="C32" s="4" t="s">
        <v>16</v>
      </c>
      <c r="D32" s="4" t="s">
        <v>16</v>
      </c>
      <c r="E32" s="6">
        <v>1500</v>
      </c>
      <c r="F32" s="7">
        <v>4</v>
      </c>
      <c r="G32" s="6">
        <v>5960</v>
      </c>
      <c r="H32" s="7">
        <v>69</v>
      </c>
      <c r="I32" s="7" t="s">
        <v>15</v>
      </c>
      <c r="J32" s="97">
        <v>2004</v>
      </c>
      <c r="K32" s="7">
        <v>21</v>
      </c>
      <c r="L32" s="4" t="s">
        <v>449</v>
      </c>
      <c r="M32" s="7">
        <v>21</v>
      </c>
      <c r="N32" s="7">
        <v>14</v>
      </c>
      <c r="O32" s="7">
        <v>29</v>
      </c>
      <c r="P32" s="4" t="s">
        <v>448</v>
      </c>
      <c r="Q32" s="7">
        <v>29</v>
      </c>
      <c r="R32" s="7">
        <v>47</v>
      </c>
      <c r="S32" s="7">
        <v>16</v>
      </c>
      <c r="T32" s="7">
        <v>127</v>
      </c>
      <c r="U32" s="6">
        <v>6429</v>
      </c>
    </row>
    <row r="33" spans="1:21" ht="15.75" thickBot="1" x14ac:dyDescent="0.3">
      <c r="A33" s="99">
        <v>2005</v>
      </c>
      <c r="B33" s="9" t="s">
        <v>16</v>
      </c>
      <c r="C33" s="9" t="s">
        <v>16</v>
      </c>
      <c r="D33" s="9" t="s">
        <v>16</v>
      </c>
      <c r="E33" s="12">
        <v>1500</v>
      </c>
      <c r="F33" s="11">
        <v>4</v>
      </c>
      <c r="G33" s="12">
        <v>5960</v>
      </c>
      <c r="H33" s="11">
        <v>69</v>
      </c>
      <c r="I33" s="11" t="s">
        <v>15</v>
      </c>
      <c r="J33" s="99">
        <v>2005</v>
      </c>
      <c r="K33" s="11">
        <v>22</v>
      </c>
      <c r="L33" s="9" t="s">
        <v>449</v>
      </c>
      <c r="M33" s="11">
        <v>22</v>
      </c>
      <c r="N33" s="11">
        <v>15</v>
      </c>
      <c r="O33" s="11">
        <v>29</v>
      </c>
      <c r="P33" s="9" t="s">
        <v>448</v>
      </c>
      <c r="Q33" s="11">
        <v>29</v>
      </c>
      <c r="R33" s="11">
        <v>47</v>
      </c>
      <c r="S33" s="11">
        <v>18</v>
      </c>
      <c r="T33" s="11">
        <v>131</v>
      </c>
      <c r="U33" s="12">
        <v>6429</v>
      </c>
    </row>
    <row r="34" spans="1:21" ht="15.75" thickBot="1" x14ac:dyDescent="0.3">
      <c r="A34" s="99">
        <v>2006</v>
      </c>
      <c r="B34" s="9" t="s">
        <v>16</v>
      </c>
      <c r="C34" s="9" t="s">
        <v>16</v>
      </c>
      <c r="D34" s="9" t="s">
        <v>16</v>
      </c>
      <c r="E34" s="12">
        <v>1500</v>
      </c>
      <c r="F34" s="11">
        <v>4</v>
      </c>
      <c r="G34" s="12">
        <v>5960</v>
      </c>
      <c r="H34" s="11">
        <v>69</v>
      </c>
      <c r="I34" s="11" t="s">
        <v>15</v>
      </c>
      <c r="J34" s="99">
        <v>2006</v>
      </c>
      <c r="K34" s="11">
        <v>22</v>
      </c>
      <c r="L34" s="9" t="s">
        <v>449</v>
      </c>
      <c r="M34" s="11">
        <v>22</v>
      </c>
      <c r="N34" s="11">
        <v>15</v>
      </c>
      <c r="O34" s="11">
        <v>33</v>
      </c>
      <c r="P34" s="9" t="s">
        <v>448</v>
      </c>
      <c r="Q34" s="11">
        <v>33</v>
      </c>
      <c r="R34" s="11">
        <v>47</v>
      </c>
      <c r="S34" s="11">
        <v>18</v>
      </c>
      <c r="T34" s="11">
        <v>135</v>
      </c>
      <c r="U34" s="12">
        <v>6435</v>
      </c>
    </row>
    <row r="35" spans="1:21" ht="15.75" thickBot="1" x14ac:dyDescent="0.3">
      <c r="A35" s="99">
        <v>2007</v>
      </c>
      <c r="B35" s="9" t="s">
        <v>16</v>
      </c>
      <c r="C35" s="9" t="s">
        <v>16</v>
      </c>
      <c r="D35" s="9" t="s">
        <v>16</v>
      </c>
      <c r="E35" s="11" t="s">
        <v>439</v>
      </c>
      <c r="F35" s="11">
        <v>4</v>
      </c>
      <c r="G35" s="11" t="s">
        <v>440</v>
      </c>
      <c r="H35" s="11" t="s">
        <v>441</v>
      </c>
      <c r="I35" s="11">
        <v>1</v>
      </c>
      <c r="J35" s="99">
        <v>2007</v>
      </c>
      <c r="K35" s="11">
        <v>22</v>
      </c>
      <c r="L35" s="9" t="s">
        <v>449</v>
      </c>
      <c r="M35" s="11">
        <v>22</v>
      </c>
      <c r="N35" s="11">
        <v>15</v>
      </c>
      <c r="O35" s="11">
        <v>33</v>
      </c>
      <c r="P35" s="9" t="s">
        <v>448</v>
      </c>
      <c r="Q35" s="11">
        <v>33</v>
      </c>
      <c r="R35" s="11">
        <v>39</v>
      </c>
      <c r="S35" s="11">
        <v>16</v>
      </c>
      <c r="T35" s="11">
        <v>125</v>
      </c>
      <c r="U35" s="12">
        <v>7700</v>
      </c>
    </row>
    <row r="36" spans="1:21" ht="15.75" thickBot="1" x14ac:dyDescent="0.3">
      <c r="A36" s="99">
        <v>2008</v>
      </c>
      <c r="B36" s="9" t="s">
        <v>16</v>
      </c>
      <c r="C36" s="9" t="s">
        <v>16</v>
      </c>
      <c r="D36" s="9" t="s">
        <v>16</v>
      </c>
      <c r="E36" s="12">
        <v>1086</v>
      </c>
      <c r="F36" s="11">
        <v>5</v>
      </c>
      <c r="G36" s="12">
        <v>7200</v>
      </c>
      <c r="H36" s="11">
        <v>83</v>
      </c>
      <c r="I36" s="11">
        <v>1</v>
      </c>
      <c r="J36" s="99">
        <v>2008</v>
      </c>
      <c r="K36" s="11">
        <v>23</v>
      </c>
      <c r="L36" s="9" t="s">
        <v>449</v>
      </c>
      <c r="M36" s="11">
        <v>23</v>
      </c>
      <c r="N36" s="11">
        <v>15</v>
      </c>
      <c r="O36" s="11">
        <v>33</v>
      </c>
      <c r="P36" s="9" t="s">
        <v>448</v>
      </c>
      <c r="Q36" s="11">
        <v>33</v>
      </c>
      <c r="R36" s="11">
        <v>32</v>
      </c>
      <c r="S36" s="11">
        <v>16</v>
      </c>
      <c r="T36" s="11">
        <v>119</v>
      </c>
      <c r="U36" s="12">
        <v>7700</v>
      </c>
    </row>
    <row r="37" spans="1:21" ht="15.75" thickBot="1" x14ac:dyDescent="0.3">
      <c r="A37" s="99">
        <v>2009</v>
      </c>
      <c r="B37" s="9" t="s">
        <v>16</v>
      </c>
      <c r="C37" s="9" t="s">
        <v>16</v>
      </c>
      <c r="D37" s="9" t="s">
        <v>16</v>
      </c>
      <c r="E37" s="12">
        <v>1088</v>
      </c>
      <c r="F37" s="11">
        <v>5</v>
      </c>
      <c r="G37" s="12">
        <v>6700</v>
      </c>
      <c r="H37" s="11">
        <v>77</v>
      </c>
      <c r="I37" s="11">
        <v>1</v>
      </c>
      <c r="J37" s="99">
        <v>2009</v>
      </c>
      <c r="K37" s="11">
        <v>27</v>
      </c>
      <c r="L37" s="9" t="s">
        <v>449</v>
      </c>
      <c r="M37" s="11">
        <v>27</v>
      </c>
      <c r="N37" s="11">
        <v>15</v>
      </c>
      <c r="O37" s="11">
        <v>35</v>
      </c>
      <c r="P37" s="9" t="s">
        <v>448</v>
      </c>
      <c r="Q37" s="11">
        <v>35</v>
      </c>
      <c r="R37" s="11">
        <v>32</v>
      </c>
      <c r="S37" s="11">
        <v>16</v>
      </c>
      <c r="T37" s="11">
        <v>125</v>
      </c>
      <c r="U37" s="12">
        <v>7200</v>
      </c>
    </row>
    <row r="38" spans="1:21" ht="15.75" thickBot="1" x14ac:dyDescent="0.3">
      <c r="A38" s="99">
        <v>2010</v>
      </c>
      <c r="B38" s="9" t="s">
        <v>16</v>
      </c>
      <c r="C38" s="9" t="s">
        <v>16</v>
      </c>
      <c r="D38" s="9" t="s">
        <v>16</v>
      </c>
      <c r="E38" s="12">
        <v>1206</v>
      </c>
      <c r="F38" s="11">
        <v>5</v>
      </c>
      <c r="G38" s="12">
        <v>6741</v>
      </c>
      <c r="H38" s="11">
        <v>84</v>
      </c>
      <c r="I38" s="11">
        <v>1</v>
      </c>
      <c r="J38" s="99">
        <v>2010</v>
      </c>
      <c r="K38" s="11">
        <v>28</v>
      </c>
      <c r="L38" s="9" t="s">
        <v>449</v>
      </c>
      <c r="M38" s="11">
        <v>28</v>
      </c>
      <c r="N38" s="11">
        <v>15</v>
      </c>
      <c r="O38" s="11">
        <v>35</v>
      </c>
      <c r="P38" s="9" t="s">
        <v>448</v>
      </c>
      <c r="Q38" s="11">
        <v>35</v>
      </c>
      <c r="R38" s="11">
        <v>32</v>
      </c>
      <c r="S38" s="11">
        <v>15</v>
      </c>
      <c r="T38" s="11">
        <v>125</v>
      </c>
      <c r="U38" s="12">
        <v>7088</v>
      </c>
    </row>
    <row r="39" spans="1:21" ht="15.75" thickBot="1" x14ac:dyDescent="0.3">
      <c r="A39" s="99">
        <v>2011</v>
      </c>
      <c r="B39" s="10">
        <v>1078</v>
      </c>
      <c r="C39" s="9">
        <v>5</v>
      </c>
      <c r="D39" s="9">
        <v>92</v>
      </c>
      <c r="E39" s="12">
        <v>1175</v>
      </c>
      <c r="F39" s="11">
        <v>5</v>
      </c>
      <c r="G39" s="12">
        <v>6600</v>
      </c>
      <c r="H39" s="11">
        <v>84</v>
      </c>
      <c r="I39" s="11">
        <v>1</v>
      </c>
      <c r="J39" s="99">
        <v>2011</v>
      </c>
      <c r="K39" s="11">
        <v>27</v>
      </c>
      <c r="L39" s="11">
        <v>4</v>
      </c>
      <c r="M39" s="11">
        <v>31</v>
      </c>
      <c r="N39" s="11">
        <v>15</v>
      </c>
      <c r="O39" s="11">
        <v>27</v>
      </c>
      <c r="P39" s="11">
        <v>7</v>
      </c>
      <c r="Q39" s="11">
        <v>34</v>
      </c>
      <c r="R39" s="11">
        <v>38</v>
      </c>
      <c r="S39" s="11">
        <v>16</v>
      </c>
      <c r="T39" s="11">
        <v>134</v>
      </c>
      <c r="U39" s="12">
        <v>7100</v>
      </c>
    </row>
    <row r="40" spans="1:21" ht="15.75" thickBot="1" x14ac:dyDescent="0.3">
      <c r="A40" s="99">
        <v>2012</v>
      </c>
      <c r="B40" s="10">
        <v>1229</v>
      </c>
      <c r="C40" s="9">
        <v>4</v>
      </c>
      <c r="D40" s="9">
        <v>132</v>
      </c>
      <c r="E40" s="12">
        <v>1365</v>
      </c>
      <c r="F40" s="11">
        <v>5</v>
      </c>
      <c r="G40" s="12">
        <v>6511</v>
      </c>
      <c r="H40" s="11">
        <v>93</v>
      </c>
      <c r="I40" s="11">
        <v>1</v>
      </c>
      <c r="J40" s="99">
        <v>2012</v>
      </c>
      <c r="K40" s="11">
        <v>27</v>
      </c>
      <c r="L40" s="11">
        <v>4</v>
      </c>
      <c r="M40" s="11">
        <v>31</v>
      </c>
      <c r="N40" s="11">
        <v>15</v>
      </c>
      <c r="O40" s="11">
        <v>25</v>
      </c>
      <c r="P40" s="11">
        <v>10</v>
      </c>
      <c r="Q40" s="11">
        <v>35</v>
      </c>
      <c r="R40" s="11">
        <v>43</v>
      </c>
      <c r="S40" s="11">
        <v>16</v>
      </c>
      <c r="T40" s="11">
        <v>140</v>
      </c>
      <c r="U40" s="12">
        <v>7200</v>
      </c>
    </row>
    <row r="41" spans="1:21" x14ac:dyDescent="0.25">
      <c r="A41" s="17" t="s">
        <v>20</v>
      </c>
    </row>
    <row r="42" spans="1:21" x14ac:dyDescent="0.25">
      <c r="A42" s="17" t="s">
        <v>21</v>
      </c>
    </row>
    <row r="43" spans="1:21" x14ac:dyDescent="0.25">
      <c r="A43" s="17" t="s">
        <v>22</v>
      </c>
    </row>
    <row r="44" spans="1:21" x14ac:dyDescent="0.25">
      <c r="A44" s="17" t="s">
        <v>442</v>
      </c>
    </row>
    <row r="45" spans="1:21" x14ac:dyDescent="0.25">
      <c r="A45" s="17" t="s">
        <v>443</v>
      </c>
    </row>
    <row r="46" spans="1:21" x14ac:dyDescent="0.25">
      <c r="A46" s="17" t="s">
        <v>450</v>
      </c>
    </row>
    <row r="47" spans="1:21" x14ac:dyDescent="0.25">
      <c r="A47" s="17" t="s">
        <v>451</v>
      </c>
    </row>
    <row r="48" spans="1:21" x14ac:dyDescent="0.25">
      <c r="A48" s="17" t="s">
        <v>452</v>
      </c>
    </row>
    <row r="49" spans="1:1" x14ac:dyDescent="0.25">
      <c r="A49" s="17" t="s">
        <v>453</v>
      </c>
    </row>
    <row r="50" spans="1:1" x14ac:dyDescent="0.25">
      <c r="A50" s="17" t="s">
        <v>454</v>
      </c>
    </row>
    <row r="51" spans="1:1" x14ac:dyDescent="0.25">
      <c r="A51" s="20" t="s">
        <v>24</v>
      </c>
    </row>
  </sheetData>
  <mergeCells count="28">
    <mergeCell ref="A1:I1"/>
    <mergeCell ref="A2:I2"/>
    <mergeCell ref="A3:I3"/>
    <mergeCell ref="A4:A6"/>
    <mergeCell ref="B4:E4"/>
    <mergeCell ref="F4:F6"/>
    <mergeCell ref="J1:U1"/>
    <mergeCell ref="J2:U2"/>
    <mergeCell ref="J3:U3"/>
    <mergeCell ref="J4:J6"/>
    <mergeCell ref="K4:M4"/>
    <mergeCell ref="N4:N6"/>
    <mergeCell ref="O4:Q4"/>
    <mergeCell ref="R4:R6"/>
    <mergeCell ref="S4:S6"/>
    <mergeCell ref="T4:T6"/>
    <mergeCell ref="K5:K6"/>
    <mergeCell ref="M5:M6"/>
    <mergeCell ref="O5:O6"/>
    <mergeCell ref="P5:P6"/>
    <mergeCell ref="Q5:Q6"/>
    <mergeCell ref="G4:G6"/>
    <mergeCell ref="H4:H6"/>
    <mergeCell ref="I4:I6"/>
    <mergeCell ref="B5:B6"/>
    <mergeCell ref="W4:W6"/>
    <mergeCell ref="C5:C6"/>
    <mergeCell ref="E5:E6"/>
  </mergeCells>
  <hyperlinks>
    <hyperlink ref="W4:W6" location="TOC!A1" display="Back to Table of Contents"/>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112" workbookViewId="0">
      <selection activeCell="F112" sqref="F1:G1048576"/>
    </sheetView>
  </sheetViews>
  <sheetFormatPr defaultRowHeight="15" x14ac:dyDescent="0.25"/>
  <cols>
    <col min="1" max="1" width="15.140625" customWidth="1"/>
    <col min="2" max="2" width="18.28515625" customWidth="1"/>
    <col min="3" max="3" width="64.85546875" bestFit="1" customWidth="1"/>
  </cols>
  <sheetData>
    <row r="1" spans="1:7" x14ac:dyDescent="0.25">
      <c r="A1" s="364" t="s">
        <v>434</v>
      </c>
      <c r="B1" s="364"/>
      <c r="C1" s="364"/>
      <c r="D1" s="364"/>
      <c r="E1" s="364"/>
    </row>
    <row r="2" spans="1:7" ht="15.75" thickBot="1" x14ac:dyDescent="0.3">
      <c r="A2" s="365" t="s">
        <v>1</v>
      </c>
      <c r="B2" s="365"/>
      <c r="C2" s="365"/>
      <c r="D2" s="365"/>
      <c r="E2" s="365"/>
    </row>
    <row r="3" spans="1:7" ht="15.75" thickBot="1" x14ac:dyDescent="0.3">
      <c r="A3" s="361" t="s">
        <v>455</v>
      </c>
      <c r="B3" s="362"/>
      <c r="C3" s="362"/>
      <c r="D3" s="362"/>
      <c r="E3" s="363"/>
    </row>
    <row r="4" spans="1:7" ht="15.75" thickBot="1" x14ac:dyDescent="0.3">
      <c r="A4" s="366" t="s">
        <v>456</v>
      </c>
      <c r="B4" s="367"/>
      <c r="C4" s="367"/>
      <c r="D4" s="367"/>
      <c r="E4" s="368"/>
      <c r="G4" s="217" t="s">
        <v>2199</v>
      </c>
    </row>
    <row r="5" spans="1:7" ht="34.5" thickBot="1" x14ac:dyDescent="0.3">
      <c r="A5" s="119" t="s">
        <v>457</v>
      </c>
      <c r="B5" s="120" t="s">
        <v>458</v>
      </c>
      <c r="C5" s="121" t="s">
        <v>459</v>
      </c>
      <c r="D5" s="120" t="s">
        <v>460</v>
      </c>
      <c r="E5" s="122" t="s">
        <v>461</v>
      </c>
      <c r="G5" s="218"/>
    </row>
    <row r="6" spans="1:7" ht="15.75" thickBot="1" x14ac:dyDescent="0.3">
      <c r="A6" s="369" t="s">
        <v>462</v>
      </c>
      <c r="B6" s="370"/>
      <c r="C6" s="370"/>
      <c r="D6" s="370"/>
      <c r="E6" s="371"/>
      <c r="G6" s="219"/>
    </row>
    <row r="7" spans="1:7" ht="15.75" thickBot="1" x14ac:dyDescent="0.3">
      <c r="A7" s="123" t="s">
        <v>463</v>
      </c>
      <c r="B7" s="124" t="s">
        <v>463</v>
      </c>
      <c r="C7" s="125" t="s">
        <v>464</v>
      </c>
      <c r="D7" s="124" t="s">
        <v>465</v>
      </c>
      <c r="E7" s="126">
        <v>1976</v>
      </c>
    </row>
    <row r="8" spans="1:7" ht="15.75" thickBot="1" x14ac:dyDescent="0.3">
      <c r="A8" s="123" t="s">
        <v>466</v>
      </c>
      <c r="B8" s="124" t="s">
        <v>467</v>
      </c>
      <c r="C8" s="125" t="s">
        <v>468</v>
      </c>
      <c r="D8" s="124" t="s">
        <v>465</v>
      </c>
      <c r="E8" s="126">
        <v>2006</v>
      </c>
    </row>
    <row r="9" spans="1:7" ht="15.75" thickBot="1" x14ac:dyDescent="0.3">
      <c r="A9" s="372" t="s">
        <v>469</v>
      </c>
      <c r="B9" s="373"/>
      <c r="C9" s="373"/>
      <c r="D9" s="373"/>
      <c r="E9" s="374"/>
    </row>
    <row r="10" spans="1:7" ht="15.75" thickBot="1" x14ac:dyDescent="0.3">
      <c r="A10" s="127" t="s">
        <v>470</v>
      </c>
      <c r="B10" s="128" t="s">
        <v>471</v>
      </c>
      <c r="C10" s="125" t="s">
        <v>472</v>
      </c>
      <c r="D10" s="124" t="s">
        <v>473</v>
      </c>
      <c r="E10" s="126">
        <v>1989</v>
      </c>
    </row>
    <row r="11" spans="1:7" ht="15.75" thickBot="1" x14ac:dyDescent="0.3">
      <c r="A11" s="127" t="s">
        <v>470</v>
      </c>
      <c r="B11" s="128" t="s">
        <v>474</v>
      </c>
      <c r="C11" s="125" t="s">
        <v>475</v>
      </c>
      <c r="D11" s="124" t="s">
        <v>473</v>
      </c>
      <c r="E11" s="126">
        <v>1986</v>
      </c>
    </row>
    <row r="12" spans="1:7" ht="15.75" thickBot="1" x14ac:dyDescent="0.3">
      <c r="A12" s="127" t="s">
        <v>476</v>
      </c>
      <c r="B12" s="128" t="s">
        <v>477</v>
      </c>
      <c r="C12" s="125" t="s">
        <v>478</v>
      </c>
      <c r="D12" s="124" t="s">
        <v>465</v>
      </c>
      <c r="E12" s="126">
        <v>2003</v>
      </c>
    </row>
    <row r="13" spans="1:7" ht="15.75" thickBot="1" x14ac:dyDescent="0.3">
      <c r="A13" s="127" t="s">
        <v>479</v>
      </c>
      <c r="B13" s="128" t="s">
        <v>480</v>
      </c>
      <c r="C13" s="125" t="s">
        <v>481</v>
      </c>
      <c r="D13" s="124" t="s">
        <v>473</v>
      </c>
      <c r="E13" s="126">
        <v>1987</v>
      </c>
    </row>
    <row r="14" spans="1:7" ht="15.75" thickBot="1" x14ac:dyDescent="0.3">
      <c r="A14" s="127" t="s">
        <v>482</v>
      </c>
      <c r="B14" s="128" t="s">
        <v>463</v>
      </c>
      <c r="C14" s="125" t="s">
        <v>483</v>
      </c>
      <c r="D14" s="124" t="s">
        <v>465</v>
      </c>
      <c r="E14" s="126">
        <v>2000</v>
      </c>
    </row>
    <row r="15" spans="1:7" ht="15.75" thickBot="1" x14ac:dyDescent="0.3">
      <c r="A15" s="127" t="s">
        <v>463</v>
      </c>
      <c r="B15" s="128" t="s">
        <v>463</v>
      </c>
      <c r="C15" s="125" t="s">
        <v>484</v>
      </c>
      <c r="D15" s="124" t="s">
        <v>465</v>
      </c>
      <c r="E15" s="126">
        <v>2003</v>
      </c>
    </row>
    <row r="16" spans="1:7" ht="15.75" thickBot="1" x14ac:dyDescent="0.3">
      <c r="A16" s="127" t="s">
        <v>485</v>
      </c>
      <c r="B16" s="128" t="s">
        <v>486</v>
      </c>
      <c r="C16" s="125" t="s">
        <v>487</v>
      </c>
      <c r="D16" s="124" t="s">
        <v>473</v>
      </c>
      <c r="E16" s="126">
        <v>1975</v>
      </c>
    </row>
    <row r="17" spans="1:5" x14ac:dyDescent="0.25">
      <c r="A17" s="361" t="s">
        <v>488</v>
      </c>
      <c r="B17" s="362"/>
      <c r="C17" s="362"/>
      <c r="D17" s="362"/>
      <c r="E17" s="363"/>
    </row>
    <row r="18" spans="1:5" ht="15.75" thickBot="1" x14ac:dyDescent="0.3">
      <c r="A18" s="366" t="s">
        <v>489</v>
      </c>
      <c r="B18" s="367"/>
      <c r="C18" s="367"/>
      <c r="D18" s="367"/>
      <c r="E18" s="368"/>
    </row>
    <row r="19" spans="1:5" ht="15.75" thickBot="1" x14ac:dyDescent="0.3">
      <c r="A19" s="127" t="s">
        <v>490</v>
      </c>
      <c r="B19" s="128" t="s">
        <v>491</v>
      </c>
      <c r="C19" s="128" t="s">
        <v>492</v>
      </c>
      <c r="D19" s="124" t="s">
        <v>473</v>
      </c>
      <c r="E19" s="126">
        <v>2005</v>
      </c>
    </row>
    <row r="20" spans="1:5" ht="15.75" thickBot="1" x14ac:dyDescent="0.3">
      <c r="A20" s="127" t="s">
        <v>470</v>
      </c>
      <c r="B20" s="128" t="s">
        <v>493</v>
      </c>
      <c r="C20" s="128" t="s">
        <v>494</v>
      </c>
      <c r="D20" s="124" t="s">
        <v>473</v>
      </c>
      <c r="E20" s="126">
        <v>1997</v>
      </c>
    </row>
    <row r="21" spans="1:5" ht="15.75" thickBot="1" x14ac:dyDescent="0.3">
      <c r="A21" s="127" t="s">
        <v>495</v>
      </c>
      <c r="B21" s="128" t="s">
        <v>496</v>
      </c>
      <c r="C21" s="125" t="s">
        <v>497</v>
      </c>
      <c r="D21" s="124" t="s">
        <v>473</v>
      </c>
      <c r="E21" s="126">
        <v>2008</v>
      </c>
    </row>
    <row r="22" spans="1:5" ht="15.75" thickBot="1" x14ac:dyDescent="0.3">
      <c r="A22" s="127" t="s">
        <v>466</v>
      </c>
      <c r="B22" s="128" t="s">
        <v>498</v>
      </c>
      <c r="C22" s="125" t="s">
        <v>499</v>
      </c>
      <c r="D22" s="124" t="s">
        <v>473</v>
      </c>
      <c r="E22" s="126">
        <v>2007</v>
      </c>
    </row>
    <row r="23" spans="1:5" ht="15.75" thickBot="1" x14ac:dyDescent="0.3">
      <c r="A23" s="372" t="s">
        <v>500</v>
      </c>
      <c r="B23" s="373"/>
      <c r="C23" s="373"/>
      <c r="D23" s="373"/>
      <c r="E23" s="374"/>
    </row>
    <row r="24" spans="1:5" ht="15.75" thickBot="1" x14ac:dyDescent="0.3">
      <c r="A24" s="123" t="s">
        <v>490</v>
      </c>
      <c r="B24" s="124" t="s">
        <v>501</v>
      </c>
      <c r="C24" s="125" t="s">
        <v>502</v>
      </c>
      <c r="D24" s="124" t="s">
        <v>473</v>
      </c>
      <c r="E24" s="126">
        <v>1878</v>
      </c>
    </row>
    <row r="25" spans="1:5" ht="15.75" thickBot="1" x14ac:dyDescent="0.3">
      <c r="A25" s="372" t="s">
        <v>503</v>
      </c>
      <c r="B25" s="373"/>
      <c r="C25" s="373"/>
      <c r="D25" s="373"/>
      <c r="E25" s="374"/>
    </row>
    <row r="26" spans="1:5" ht="15.75" thickBot="1" x14ac:dyDescent="0.3">
      <c r="A26" s="123" t="s">
        <v>504</v>
      </c>
      <c r="B26" s="124" t="s">
        <v>505</v>
      </c>
      <c r="C26" s="125" t="s">
        <v>506</v>
      </c>
      <c r="D26" s="124" t="s">
        <v>473</v>
      </c>
      <c r="E26" s="126">
        <v>1923</v>
      </c>
    </row>
    <row r="27" spans="1:5" ht="15.75" thickBot="1" x14ac:dyDescent="0.3">
      <c r="A27" s="123" t="s">
        <v>490</v>
      </c>
      <c r="B27" s="124" t="s">
        <v>491</v>
      </c>
      <c r="C27" s="125" t="s">
        <v>507</v>
      </c>
      <c r="D27" s="124" t="s">
        <v>473</v>
      </c>
      <c r="E27" s="126">
        <v>1991</v>
      </c>
    </row>
    <row r="28" spans="1:5" ht="15.75" thickBot="1" x14ac:dyDescent="0.3">
      <c r="A28" s="123" t="s">
        <v>490</v>
      </c>
      <c r="B28" s="124" t="s">
        <v>508</v>
      </c>
      <c r="C28" s="125" t="s">
        <v>509</v>
      </c>
      <c r="D28" s="124" t="s">
        <v>465</v>
      </c>
      <c r="E28" s="126">
        <v>1991</v>
      </c>
    </row>
    <row r="29" spans="1:5" ht="15.75" thickBot="1" x14ac:dyDescent="0.3">
      <c r="A29" s="123" t="s">
        <v>490</v>
      </c>
      <c r="B29" s="124" t="s">
        <v>510</v>
      </c>
      <c r="C29" s="125" t="s">
        <v>511</v>
      </c>
      <c r="D29" s="124" t="s">
        <v>465</v>
      </c>
      <c r="E29" s="126">
        <v>1989</v>
      </c>
    </row>
    <row r="30" spans="1:5" ht="15.75" thickBot="1" x14ac:dyDescent="0.3">
      <c r="A30" s="123" t="s">
        <v>490</v>
      </c>
      <c r="B30" s="124" t="s">
        <v>510</v>
      </c>
      <c r="C30" s="125" t="s">
        <v>512</v>
      </c>
      <c r="D30" s="124" t="s">
        <v>473</v>
      </c>
      <c r="E30" s="126">
        <v>1995</v>
      </c>
    </row>
    <row r="31" spans="1:5" ht="15.75" thickBot="1" x14ac:dyDescent="0.3">
      <c r="A31" s="123" t="s">
        <v>490</v>
      </c>
      <c r="B31" s="124" t="s">
        <v>501</v>
      </c>
      <c r="C31" s="125" t="s">
        <v>513</v>
      </c>
      <c r="D31" s="124" t="s">
        <v>473</v>
      </c>
      <c r="E31" s="126">
        <v>1992</v>
      </c>
    </row>
    <row r="32" spans="1:5" ht="15.75" thickBot="1" x14ac:dyDescent="0.3">
      <c r="A32" s="123" t="s">
        <v>490</v>
      </c>
      <c r="B32" s="124" t="s">
        <v>514</v>
      </c>
      <c r="C32" s="125" t="s">
        <v>515</v>
      </c>
      <c r="D32" s="124" t="s">
        <v>473</v>
      </c>
      <c r="E32" s="126">
        <v>1998</v>
      </c>
    </row>
    <row r="33" spans="1:5" ht="15.75" thickBot="1" x14ac:dyDescent="0.3">
      <c r="A33" s="123" t="s">
        <v>516</v>
      </c>
      <c r="B33" s="124" t="s">
        <v>517</v>
      </c>
      <c r="C33" s="125" t="s">
        <v>518</v>
      </c>
      <c r="D33" s="124" t="s">
        <v>473</v>
      </c>
      <c r="E33" s="126">
        <v>1990</v>
      </c>
    </row>
    <row r="34" spans="1:5" ht="15.75" thickBot="1" x14ac:dyDescent="0.3">
      <c r="A34" s="123" t="s">
        <v>470</v>
      </c>
      <c r="B34" s="124" t="s">
        <v>474</v>
      </c>
      <c r="C34" s="125" t="s">
        <v>519</v>
      </c>
      <c r="D34" s="124" t="s">
        <v>473</v>
      </c>
      <c r="E34" s="126">
        <v>1989</v>
      </c>
    </row>
    <row r="35" spans="1:5" ht="15.75" thickBot="1" x14ac:dyDescent="0.3">
      <c r="A35" s="123" t="s">
        <v>520</v>
      </c>
      <c r="B35" s="124" t="s">
        <v>521</v>
      </c>
      <c r="C35" s="125" t="s">
        <v>522</v>
      </c>
      <c r="D35" s="124" t="s">
        <v>473</v>
      </c>
      <c r="E35" s="126">
        <v>1856</v>
      </c>
    </row>
    <row r="36" spans="1:5" ht="15.75" thickBot="1" x14ac:dyDescent="0.3">
      <c r="A36" s="123" t="s">
        <v>476</v>
      </c>
      <c r="B36" s="124" t="s">
        <v>521</v>
      </c>
      <c r="C36" s="125" t="s">
        <v>523</v>
      </c>
      <c r="D36" s="124" t="s">
        <v>473</v>
      </c>
      <c r="E36" s="126">
        <v>1908</v>
      </c>
    </row>
    <row r="37" spans="1:5" ht="15.75" thickBot="1" x14ac:dyDescent="0.3">
      <c r="A37" s="123" t="s">
        <v>524</v>
      </c>
      <c r="B37" s="124" t="s">
        <v>467</v>
      </c>
      <c r="C37" s="125" t="s">
        <v>525</v>
      </c>
      <c r="D37" s="124" t="s">
        <v>473</v>
      </c>
      <c r="E37" s="126">
        <v>2001</v>
      </c>
    </row>
    <row r="38" spans="1:5" ht="15.75" thickBot="1" x14ac:dyDescent="0.3">
      <c r="A38" s="123" t="s">
        <v>526</v>
      </c>
      <c r="B38" s="124" t="s">
        <v>527</v>
      </c>
      <c r="C38" s="125" t="s">
        <v>528</v>
      </c>
      <c r="D38" s="124" t="s">
        <v>473</v>
      </c>
      <c r="E38" s="126">
        <v>1830</v>
      </c>
    </row>
    <row r="39" spans="1:5" ht="15.75" thickBot="1" x14ac:dyDescent="0.3">
      <c r="A39" s="123" t="s">
        <v>529</v>
      </c>
      <c r="B39" s="124" t="s">
        <v>530</v>
      </c>
      <c r="C39" s="125" t="s">
        <v>531</v>
      </c>
      <c r="D39" s="124" t="s">
        <v>473</v>
      </c>
      <c r="E39" s="126">
        <v>1931</v>
      </c>
    </row>
    <row r="40" spans="1:5" ht="15.75" thickBot="1" x14ac:dyDescent="0.3">
      <c r="A40" s="123" t="s">
        <v>532</v>
      </c>
      <c r="B40" s="124" t="s">
        <v>533</v>
      </c>
      <c r="C40" s="125" t="s">
        <v>534</v>
      </c>
      <c r="D40" s="124" t="s">
        <v>473</v>
      </c>
      <c r="E40" s="126">
        <v>2009</v>
      </c>
    </row>
    <row r="41" spans="1:5" ht="15.75" thickBot="1" x14ac:dyDescent="0.3">
      <c r="A41" s="123" t="s">
        <v>482</v>
      </c>
      <c r="B41" s="124" t="s">
        <v>463</v>
      </c>
      <c r="C41" s="125" t="s">
        <v>535</v>
      </c>
      <c r="D41" s="124" t="s">
        <v>473</v>
      </c>
      <c r="E41" s="126">
        <v>1839</v>
      </c>
    </row>
    <row r="42" spans="1:5" ht="15.75" thickBot="1" x14ac:dyDescent="0.3">
      <c r="A42" s="123" t="s">
        <v>536</v>
      </c>
      <c r="B42" s="124" t="s">
        <v>537</v>
      </c>
      <c r="C42" s="125" t="s">
        <v>538</v>
      </c>
      <c r="D42" s="124" t="s">
        <v>473</v>
      </c>
      <c r="E42" s="126">
        <v>2006</v>
      </c>
    </row>
    <row r="43" spans="1:5" ht="15.75" thickBot="1" x14ac:dyDescent="0.3">
      <c r="A43" s="123" t="s">
        <v>463</v>
      </c>
      <c r="B43" s="124" t="s">
        <v>463</v>
      </c>
      <c r="C43" s="125" t="s">
        <v>539</v>
      </c>
      <c r="D43" s="124" t="s">
        <v>473</v>
      </c>
      <c r="E43" s="126">
        <v>1832</v>
      </c>
    </row>
    <row r="44" spans="1:5" ht="15.75" thickBot="1" x14ac:dyDescent="0.3">
      <c r="A44" s="123" t="s">
        <v>463</v>
      </c>
      <c r="B44" s="124" t="s">
        <v>463</v>
      </c>
      <c r="C44" s="125" t="s">
        <v>540</v>
      </c>
      <c r="D44" s="124" t="s">
        <v>473</v>
      </c>
      <c r="E44" s="126">
        <v>1844</v>
      </c>
    </row>
    <row r="45" spans="1:5" ht="15.75" thickBot="1" x14ac:dyDescent="0.3">
      <c r="A45" s="123" t="s">
        <v>541</v>
      </c>
      <c r="B45" s="124" t="s">
        <v>542</v>
      </c>
      <c r="C45" s="125" t="s">
        <v>543</v>
      </c>
      <c r="D45" s="124" t="s">
        <v>473</v>
      </c>
      <c r="E45" s="126">
        <v>1980</v>
      </c>
    </row>
    <row r="46" spans="1:5" ht="15.75" thickBot="1" x14ac:dyDescent="0.3">
      <c r="A46" s="123" t="s">
        <v>541</v>
      </c>
      <c r="B46" s="124" t="s">
        <v>544</v>
      </c>
      <c r="C46" s="125" t="s">
        <v>545</v>
      </c>
      <c r="D46" s="124" t="s">
        <v>473</v>
      </c>
      <c r="E46" s="126">
        <v>1834</v>
      </c>
    </row>
    <row r="47" spans="1:5" ht="15.75" thickBot="1" x14ac:dyDescent="0.3">
      <c r="A47" s="123" t="s">
        <v>546</v>
      </c>
      <c r="B47" s="124" t="s">
        <v>547</v>
      </c>
      <c r="C47" s="125" t="s">
        <v>548</v>
      </c>
      <c r="D47" s="124" t="s">
        <v>473</v>
      </c>
      <c r="E47" s="126">
        <v>2006</v>
      </c>
    </row>
    <row r="48" spans="1:5" ht="15.75" thickBot="1" x14ac:dyDescent="0.3">
      <c r="A48" s="123" t="s">
        <v>549</v>
      </c>
      <c r="B48" s="124" t="s">
        <v>550</v>
      </c>
      <c r="C48" s="125" t="s">
        <v>551</v>
      </c>
      <c r="D48" s="124" t="s">
        <v>473</v>
      </c>
      <c r="E48" s="126">
        <v>1990</v>
      </c>
    </row>
    <row r="49" spans="1:5" ht="15.75" thickBot="1" x14ac:dyDescent="0.3">
      <c r="A49" s="123" t="s">
        <v>549</v>
      </c>
      <c r="B49" s="124" t="s">
        <v>552</v>
      </c>
      <c r="C49" s="125" t="s">
        <v>553</v>
      </c>
      <c r="D49" s="124" t="s">
        <v>473</v>
      </c>
      <c r="E49" s="126">
        <v>2011</v>
      </c>
    </row>
    <row r="50" spans="1:5" ht="15.75" thickBot="1" x14ac:dyDescent="0.3">
      <c r="A50" s="123" t="s">
        <v>554</v>
      </c>
      <c r="B50" s="124" t="s">
        <v>555</v>
      </c>
      <c r="C50" s="125" t="s">
        <v>556</v>
      </c>
      <c r="D50" s="124" t="s">
        <v>473</v>
      </c>
      <c r="E50" s="126">
        <v>2008</v>
      </c>
    </row>
    <row r="51" spans="1:5" ht="15.75" thickBot="1" x14ac:dyDescent="0.3">
      <c r="A51" s="123" t="s">
        <v>557</v>
      </c>
      <c r="B51" s="124" t="s">
        <v>558</v>
      </c>
      <c r="C51" s="125" t="s">
        <v>559</v>
      </c>
      <c r="D51" s="124" t="s">
        <v>473</v>
      </c>
      <c r="E51" s="126">
        <v>1992</v>
      </c>
    </row>
    <row r="52" spans="1:5" ht="15.75" thickBot="1" x14ac:dyDescent="0.3">
      <c r="A52" s="123" t="s">
        <v>558</v>
      </c>
      <c r="B52" s="124" t="s">
        <v>560</v>
      </c>
      <c r="C52" s="125" t="s">
        <v>561</v>
      </c>
      <c r="D52" s="124" t="s">
        <v>473</v>
      </c>
      <c r="E52" s="126">
        <v>2000</v>
      </c>
    </row>
    <row r="53" spans="1:5" ht="15.75" thickBot="1" x14ac:dyDescent="0.3">
      <c r="A53" s="369" t="s">
        <v>562</v>
      </c>
      <c r="B53" s="370"/>
      <c r="C53" s="370"/>
      <c r="D53" s="370"/>
      <c r="E53" s="375"/>
    </row>
    <row r="54" spans="1:5" ht="15.75" thickBot="1" x14ac:dyDescent="0.3">
      <c r="A54" s="123" t="s">
        <v>490</v>
      </c>
      <c r="B54" s="124" t="s">
        <v>491</v>
      </c>
      <c r="C54" s="125" t="s">
        <v>563</v>
      </c>
      <c r="D54" s="124" t="s">
        <v>473</v>
      </c>
      <c r="E54" s="129">
        <v>1993</v>
      </c>
    </row>
    <row r="55" spans="1:5" ht="15.75" thickBot="1" x14ac:dyDescent="0.3">
      <c r="A55" s="123" t="s">
        <v>490</v>
      </c>
      <c r="B55" s="124" t="s">
        <v>501</v>
      </c>
      <c r="C55" s="125" t="s">
        <v>564</v>
      </c>
      <c r="D55" s="124" t="s">
        <v>473</v>
      </c>
      <c r="E55" s="129">
        <v>1972</v>
      </c>
    </row>
    <row r="56" spans="1:5" ht="15.75" thickBot="1" x14ac:dyDescent="0.3">
      <c r="A56" s="123" t="s">
        <v>565</v>
      </c>
      <c r="B56" s="124" t="s">
        <v>558</v>
      </c>
      <c r="C56" s="125" t="s">
        <v>566</v>
      </c>
      <c r="D56" s="124" t="s">
        <v>473</v>
      </c>
      <c r="E56" s="129">
        <v>1976</v>
      </c>
    </row>
    <row r="57" spans="1:5" ht="15.75" thickBot="1" x14ac:dyDescent="0.3">
      <c r="A57" s="123" t="s">
        <v>470</v>
      </c>
      <c r="B57" s="124" t="s">
        <v>474</v>
      </c>
      <c r="C57" s="125" t="s">
        <v>567</v>
      </c>
      <c r="D57" s="124" t="s">
        <v>473</v>
      </c>
      <c r="E57" s="129">
        <v>1984</v>
      </c>
    </row>
    <row r="58" spans="1:5" ht="15.75" thickBot="1" x14ac:dyDescent="0.3">
      <c r="A58" s="123" t="s">
        <v>568</v>
      </c>
      <c r="B58" s="124" t="s">
        <v>569</v>
      </c>
      <c r="C58" s="125" t="s">
        <v>570</v>
      </c>
      <c r="D58" s="124" t="s">
        <v>473</v>
      </c>
      <c r="E58" s="129">
        <v>1979</v>
      </c>
    </row>
    <row r="59" spans="1:5" ht="15.75" thickBot="1" x14ac:dyDescent="0.3">
      <c r="A59" s="123" t="s">
        <v>520</v>
      </c>
      <c r="B59" s="124" t="s">
        <v>521</v>
      </c>
      <c r="C59" s="125" t="s">
        <v>571</v>
      </c>
      <c r="D59" s="124" t="s">
        <v>473</v>
      </c>
      <c r="E59" s="129">
        <v>1892</v>
      </c>
    </row>
    <row r="60" spans="1:5" ht="15.75" thickBot="1" x14ac:dyDescent="0.3">
      <c r="A60" s="123" t="s">
        <v>526</v>
      </c>
      <c r="B60" s="124" t="s">
        <v>527</v>
      </c>
      <c r="C60" s="125" t="s">
        <v>572</v>
      </c>
      <c r="D60" s="124" t="s">
        <v>473</v>
      </c>
      <c r="E60" s="129">
        <v>1983</v>
      </c>
    </row>
    <row r="61" spans="1:5" ht="15.75" thickBot="1" x14ac:dyDescent="0.3">
      <c r="A61" s="123" t="s">
        <v>529</v>
      </c>
      <c r="B61" s="124" t="s">
        <v>530</v>
      </c>
      <c r="C61" s="125" t="s">
        <v>531</v>
      </c>
      <c r="D61" s="124" t="s">
        <v>473</v>
      </c>
      <c r="E61" s="129">
        <v>1901</v>
      </c>
    </row>
    <row r="62" spans="1:5" ht="15.75" thickBot="1" x14ac:dyDescent="0.3">
      <c r="A62" s="123" t="s">
        <v>482</v>
      </c>
      <c r="B62" s="124" t="s">
        <v>544</v>
      </c>
      <c r="C62" s="125" t="s">
        <v>573</v>
      </c>
      <c r="D62" s="124" t="s">
        <v>473</v>
      </c>
      <c r="E62" s="129">
        <v>1936</v>
      </c>
    </row>
    <row r="63" spans="1:5" ht="15.75" thickBot="1" x14ac:dyDescent="0.3">
      <c r="A63" s="123" t="s">
        <v>463</v>
      </c>
      <c r="B63" s="124" t="s">
        <v>463</v>
      </c>
      <c r="C63" s="125" t="s">
        <v>574</v>
      </c>
      <c r="D63" s="124" t="s">
        <v>473</v>
      </c>
      <c r="E63" s="129">
        <v>1904</v>
      </c>
    </row>
    <row r="64" spans="1:5" ht="15.75" thickBot="1" x14ac:dyDescent="0.3">
      <c r="A64" s="123" t="s">
        <v>463</v>
      </c>
      <c r="B64" s="124" t="s">
        <v>463</v>
      </c>
      <c r="C64" s="125" t="s">
        <v>575</v>
      </c>
      <c r="D64" s="124" t="s">
        <v>473</v>
      </c>
      <c r="E64" s="129">
        <v>1908</v>
      </c>
    </row>
    <row r="65" spans="1:5" ht="15.75" thickBot="1" x14ac:dyDescent="0.3">
      <c r="A65" s="123" t="s">
        <v>463</v>
      </c>
      <c r="B65" s="124" t="s">
        <v>463</v>
      </c>
      <c r="C65" s="125" t="s">
        <v>576</v>
      </c>
      <c r="D65" s="124" t="s">
        <v>473</v>
      </c>
      <c r="E65" s="129">
        <v>1925</v>
      </c>
    </row>
    <row r="66" spans="1:5" ht="15.75" thickBot="1" x14ac:dyDescent="0.3">
      <c r="A66" s="123" t="s">
        <v>495</v>
      </c>
      <c r="B66" s="124" t="s">
        <v>496</v>
      </c>
      <c r="C66" s="125" t="s">
        <v>497</v>
      </c>
      <c r="D66" s="124" t="s">
        <v>473</v>
      </c>
      <c r="E66" s="129">
        <v>1955</v>
      </c>
    </row>
    <row r="67" spans="1:5" ht="15.75" thickBot="1" x14ac:dyDescent="0.3">
      <c r="A67" s="123" t="s">
        <v>541</v>
      </c>
      <c r="B67" s="124" t="s">
        <v>544</v>
      </c>
      <c r="C67" s="125" t="s">
        <v>545</v>
      </c>
      <c r="D67" s="124" t="s">
        <v>473</v>
      </c>
      <c r="E67" s="129">
        <v>1907</v>
      </c>
    </row>
    <row r="68" spans="1:5" ht="15.75" thickBot="1" x14ac:dyDescent="0.3">
      <c r="A68" s="123" t="s">
        <v>577</v>
      </c>
      <c r="B68" s="124" t="s">
        <v>578</v>
      </c>
      <c r="C68" s="125" t="s">
        <v>579</v>
      </c>
      <c r="D68" s="124" t="s">
        <v>473</v>
      </c>
      <c r="E68" s="129">
        <v>2005</v>
      </c>
    </row>
    <row r="69" spans="1:5" x14ac:dyDescent="0.25">
      <c r="A69" s="361" t="s">
        <v>580</v>
      </c>
      <c r="B69" s="362"/>
      <c r="C69" s="362"/>
      <c r="D69" s="362"/>
      <c r="E69" s="363"/>
    </row>
    <row r="70" spans="1:5" ht="15.75" thickBot="1" x14ac:dyDescent="0.3">
      <c r="A70" s="366" t="s">
        <v>581</v>
      </c>
      <c r="B70" s="367"/>
      <c r="C70" s="367"/>
      <c r="D70" s="367"/>
      <c r="E70" s="368"/>
    </row>
    <row r="71" spans="1:5" ht="15.75" thickBot="1" x14ac:dyDescent="0.3">
      <c r="A71" s="123" t="s">
        <v>490</v>
      </c>
      <c r="B71" s="124" t="s">
        <v>510</v>
      </c>
      <c r="C71" s="125" t="s">
        <v>582</v>
      </c>
      <c r="D71" s="124" t="s">
        <v>473</v>
      </c>
      <c r="E71" s="129">
        <v>2008</v>
      </c>
    </row>
    <row r="72" spans="1:5" ht="15.75" thickBot="1" x14ac:dyDescent="0.3">
      <c r="A72" s="123" t="s">
        <v>482</v>
      </c>
      <c r="B72" s="130" t="s">
        <v>544</v>
      </c>
      <c r="C72" s="125" t="s">
        <v>583</v>
      </c>
      <c r="D72" s="124" t="s">
        <v>473</v>
      </c>
      <c r="E72" s="129">
        <v>2004</v>
      </c>
    </row>
    <row r="73" spans="1:5" ht="15.75" thickBot="1" x14ac:dyDescent="0.3">
      <c r="A73" s="123" t="s">
        <v>466</v>
      </c>
      <c r="B73" s="124" t="s">
        <v>467</v>
      </c>
      <c r="C73" s="125" t="s">
        <v>584</v>
      </c>
      <c r="D73" s="124" t="s">
        <v>473</v>
      </c>
      <c r="E73" s="126">
        <v>2009</v>
      </c>
    </row>
    <row r="74" spans="1:5" ht="15.75" thickBot="1" x14ac:dyDescent="0.3">
      <c r="A74" s="123" t="s">
        <v>549</v>
      </c>
      <c r="B74" s="124" t="s">
        <v>585</v>
      </c>
      <c r="C74" s="128" t="s">
        <v>586</v>
      </c>
      <c r="D74" s="124" t="s">
        <v>473</v>
      </c>
      <c r="E74" s="126">
        <v>2010</v>
      </c>
    </row>
    <row r="75" spans="1:5" ht="15.75" thickBot="1" x14ac:dyDescent="0.3">
      <c r="A75" s="372" t="s">
        <v>587</v>
      </c>
      <c r="B75" s="373"/>
      <c r="C75" s="373"/>
      <c r="D75" s="373"/>
      <c r="E75" s="374"/>
    </row>
    <row r="76" spans="1:5" ht="15.75" thickBot="1" x14ac:dyDescent="0.3">
      <c r="A76" s="123" t="s">
        <v>541</v>
      </c>
      <c r="B76" s="124" t="s">
        <v>588</v>
      </c>
      <c r="C76" s="128" t="s">
        <v>589</v>
      </c>
      <c r="D76" s="124" t="s">
        <v>473</v>
      </c>
      <c r="E76" s="126">
        <v>1891</v>
      </c>
    </row>
    <row r="77" spans="1:5" ht="15.75" thickBot="1" x14ac:dyDescent="0.3">
      <c r="A77" s="123" t="s">
        <v>541</v>
      </c>
      <c r="B77" s="124" t="s">
        <v>590</v>
      </c>
      <c r="C77" s="125" t="s">
        <v>591</v>
      </c>
      <c r="D77" s="124" t="s">
        <v>473</v>
      </c>
      <c r="E77" s="126">
        <v>1877</v>
      </c>
    </row>
    <row r="78" spans="1:5" ht="15.75" thickBot="1" x14ac:dyDescent="0.3">
      <c r="A78" s="123" t="s">
        <v>541</v>
      </c>
      <c r="B78" s="124" t="s">
        <v>590</v>
      </c>
      <c r="C78" s="125" t="s">
        <v>592</v>
      </c>
      <c r="D78" s="124" t="s">
        <v>473</v>
      </c>
      <c r="E78" s="126">
        <v>1870</v>
      </c>
    </row>
    <row r="79" spans="1:5" ht="15.75" thickBot="1" x14ac:dyDescent="0.3">
      <c r="A79" s="123" t="s">
        <v>546</v>
      </c>
      <c r="B79" s="124" t="s">
        <v>593</v>
      </c>
      <c r="C79" s="125" t="s">
        <v>594</v>
      </c>
      <c r="D79" s="124" t="s">
        <v>473</v>
      </c>
      <c r="E79" s="126">
        <v>1895</v>
      </c>
    </row>
    <row r="80" spans="1:5" ht="15.75" thickBot="1" x14ac:dyDescent="0.3">
      <c r="A80" s="369" t="s">
        <v>595</v>
      </c>
      <c r="B80" s="370"/>
      <c r="C80" s="370"/>
      <c r="D80" s="370"/>
      <c r="E80" s="375"/>
    </row>
    <row r="81" spans="1:5" ht="15.75" thickBot="1" x14ac:dyDescent="0.3">
      <c r="A81" s="123" t="s">
        <v>596</v>
      </c>
      <c r="B81" s="124" t="s">
        <v>597</v>
      </c>
      <c r="C81" s="125" t="s">
        <v>598</v>
      </c>
      <c r="D81" s="124" t="s">
        <v>473</v>
      </c>
      <c r="E81" s="129">
        <v>2008</v>
      </c>
    </row>
    <row r="82" spans="1:5" ht="15.75" thickBot="1" x14ac:dyDescent="0.3">
      <c r="A82" s="123" t="s">
        <v>490</v>
      </c>
      <c r="B82" s="124" t="s">
        <v>491</v>
      </c>
      <c r="C82" s="125" t="s">
        <v>492</v>
      </c>
      <c r="D82" s="124" t="s">
        <v>473</v>
      </c>
      <c r="E82" s="129">
        <v>1990</v>
      </c>
    </row>
    <row r="83" spans="1:5" ht="15.75" thickBot="1" x14ac:dyDescent="0.3">
      <c r="A83" s="123" t="s">
        <v>490</v>
      </c>
      <c r="B83" s="124" t="s">
        <v>491</v>
      </c>
      <c r="C83" s="128" t="s">
        <v>599</v>
      </c>
      <c r="D83" s="130" t="s">
        <v>465</v>
      </c>
      <c r="E83" s="126">
        <v>2003</v>
      </c>
    </row>
    <row r="84" spans="1:5" ht="15.75" thickBot="1" x14ac:dyDescent="0.3">
      <c r="A84" s="123" t="s">
        <v>490</v>
      </c>
      <c r="B84" s="124" t="s">
        <v>600</v>
      </c>
      <c r="C84" s="125" t="s">
        <v>601</v>
      </c>
      <c r="D84" s="124" t="s">
        <v>473</v>
      </c>
      <c r="E84" s="129">
        <v>1987</v>
      </c>
    </row>
    <row r="85" spans="1:5" ht="15.75" thickBot="1" x14ac:dyDescent="0.3">
      <c r="A85" s="123" t="s">
        <v>490</v>
      </c>
      <c r="B85" s="124" t="s">
        <v>510</v>
      </c>
      <c r="C85" s="125" t="s">
        <v>602</v>
      </c>
      <c r="D85" s="124" t="s">
        <v>473</v>
      </c>
      <c r="E85" s="129">
        <v>1981</v>
      </c>
    </row>
    <row r="86" spans="1:5" ht="15.75" thickBot="1" x14ac:dyDescent="0.3">
      <c r="A86" s="123" t="s">
        <v>490</v>
      </c>
      <c r="B86" s="124" t="s">
        <v>501</v>
      </c>
      <c r="C86" s="125" t="s">
        <v>502</v>
      </c>
      <c r="D86" s="124" t="s">
        <v>473</v>
      </c>
      <c r="E86" s="129">
        <v>1912</v>
      </c>
    </row>
    <row r="87" spans="1:5" ht="15.75" thickBot="1" x14ac:dyDescent="0.3">
      <c r="A87" s="123" t="s">
        <v>490</v>
      </c>
      <c r="B87" s="124" t="s">
        <v>603</v>
      </c>
      <c r="C87" s="125" t="s">
        <v>604</v>
      </c>
      <c r="D87" s="124" t="s">
        <v>473</v>
      </c>
      <c r="E87" s="129">
        <v>1987</v>
      </c>
    </row>
    <row r="88" spans="1:5" ht="15.75" thickBot="1" x14ac:dyDescent="0.3">
      <c r="A88" s="123" t="s">
        <v>605</v>
      </c>
      <c r="B88" s="124" t="s">
        <v>606</v>
      </c>
      <c r="C88" s="125" t="s">
        <v>607</v>
      </c>
      <c r="D88" s="124" t="s">
        <v>473</v>
      </c>
      <c r="E88" s="129">
        <v>1994</v>
      </c>
    </row>
    <row r="89" spans="1:5" ht="15.75" thickBot="1" x14ac:dyDescent="0.3">
      <c r="A89" s="123" t="s">
        <v>526</v>
      </c>
      <c r="B89" s="124" t="s">
        <v>527</v>
      </c>
      <c r="C89" s="125" t="s">
        <v>572</v>
      </c>
      <c r="D89" s="124" t="s">
        <v>473</v>
      </c>
      <c r="E89" s="129">
        <v>1992</v>
      </c>
    </row>
    <row r="90" spans="1:5" ht="15.75" thickBot="1" x14ac:dyDescent="0.3">
      <c r="A90" s="123" t="s">
        <v>529</v>
      </c>
      <c r="B90" s="124" t="s">
        <v>530</v>
      </c>
      <c r="C90" s="125" t="s">
        <v>531</v>
      </c>
      <c r="D90" s="124" t="s">
        <v>473</v>
      </c>
      <c r="E90" s="129">
        <v>1897</v>
      </c>
    </row>
    <row r="91" spans="1:5" ht="15.75" thickBot="1" x14ac:dyDescent="0.3">
      <c r="A91" s="123" t="s">
        <v>532</v>
      </c>
      <c r="B91" s="124" t="s">
        <v>533</v>
      </c>
      <c r="C91" s="125" t="s">
        <v>608</v>
      </c>
      <c r="D91" s="124" t="s">
        <v>473</v>
      </c>
      <c r="E91" s="129">
        <v>2004</v>
      </c>
    </row>
    <row r="92" spans="1:5" ht="15.75" thickBot="1" x14ac:dyDescent="0.3">
      <c r="A92" s="123" t="s">
        <v>609</v>
      </c>
      <c r="B92" s="124" t="s">
        <v>610</v>
      </c>
      <c r="C92" s="125" t="s">
        <v>611</v>
      </c>
      <c r="D92" s="124" t="s">
        <v>473</v>
      </c>
      <c r="E92" s="129">
        <v>1993</v>
      </c>
    </row>
    <row r="93" spans="1:5" ht="15.75" thickBot="1" x14ac:dyDescent="0.3">
      <c r="A93" s="123" t="s">
        <v>482</v>
      </c>
      <c r="B93" s="124" t="s">
        <v>612</v>
      </c>
      <c r="C93" s="128" t="s">
        <v>613</v>
      </c>
      <c r="D93" s="124" t="s">
        <v>473</v>
      </c>
      <c r="E93" s="126">
        <v>2000</v>
      </c>
    </row>
    <row r="94" spans="1:5" ht="15.75" thickBot="1" x14ac:dyDescent="0.3">
      <c r="A94" s="123" t="s">
        <v>482</v>
      </c>
      <c r="B94" s="124" t="s">
        <v>614</v>
      </c>
      <c r="C94" s="125" t="s">
        <v>615</v>
      </c>
      <c r="D94" s="124" t="s">
        <v>473</v>
      </c>
      <c r="E94" s="129">
        <v>1935</v>
      </c>
    </row>
    <row r="95" spans="1:5" ht="15.75" thickBot="1" x14ac:dyDescent="0.3">
      <c r="A95" s="123" t="s">
        <v>463</v>
      </c>
      <c r="B95" s="124" t="s">
        <v>616</v>
      </c>
      <c r="C95" s="125" t="s">
        <v>617</v>
      </c>
      <c r="D95" s="124" t="s">
        <v>473</v>
      </c>
      <c r="E95" s="129">
        <v>1985</v>
      </c>
    </row>
    <row r="96" spans="1:5" ht="15.75" thickBot="1" x14ac:dyDescent="0.3">
      <c r="A96" s="123" t="s">
        <v>618</v>
      </c>
      <c r="B96" s="124" t="s">
        <v>619</v>
      </c>
      <c r="C96" s="128" t="s">
        <v>620</v>
      </c>
      <c r="D96" s="124" t="s">
        <v>473</v>
      </c>
      <c r="E96" s="126">
        <v>2004</v>
      </c>
    </row>
    <row r="97" spans="1:5" ht="15.75" thickBot="1" x14ac:dyDescent="0.3">
      <c r="A97" s="123" t="s">
        <v>495</v>
      </c>
      <c r="B97" s="124" t="s">
        <v>496</v>
      </c>
      <c r="C97" s="125" t="s">
        <v>497</v>
      </c>
      <c r="D97" s="124" t="s">
        <v>473</v>
      </c>
      <c r="E97" s="129">
        <v>1920</v>
      </c>
    </row>
    <row r="98" spans="1:5" ht="15.75" thickBot="1" x14ac:dyDescent="0.3">
      <c r="A98" s="123" t="s">
        <v>466</v>
      </c>
      <c r="B98" s="124" t="s">
        <v>467</v>
      </c>
      <c r="C98" s="125" t="s">
        <v>621</v>
      </c>
      <c r="D98" s="124" t="s">
        <v>473</v>
      </c>
      <c r="E98" s="129">
        <v>1986</v>
      </c>
    </row>
    <row r="99" spans="1:5" ht="15.75" thickBot="1" x14ac:dyDescent="0.3">
      <c r="A99" s="123" t="s">
        <v>541</v>
      </c>
      <c r="B99" s="124" t="s">
        <v>590</v>
      </c>
      <c r="C99" s="125" t="s">
        <v>622</v>
      </c>
      <c r="D99" s="124" t="s">
        <v>473</v>
      </c>
      <c r="E99" s="129">
        <v>1902</v>
      </c>
    </row>
    <row r="100" spans="1:5" ht="15.75" thickBot="1" x14ac:dyDescent="0.3">
      <c r="A100" s="123" t="s">
        <v>549</v>
      </c>
      <c r="B100" s="124" t="s">
        <v>550</v>
      </c>
      <c r="C100" s="125" t="s">
        <v>623</v>
      </c>
      <c r="D100" s="124" t="s">
        <v>473</v>
      </c>
      <c r="E100" s="129">
        <v>1996</v>
      </c>
    </row>
    <row r="101" spans="1:5" ht="15.75" thickBot="1" x14ac:dyDescent="0.3">
      <c r="A101" s="123" t="s">
        <v>549</v>
      </c>
      <c r="B101" s="124" t="s">
        <v>550</v>
      </c>
      <c r="C101" s="125" t="s">
        <v>624</v>
      </c>
      <c r="D101" s="124" t="s">
        <v>465</v>
      </c>
      <c r="E101" s="129">
        <v>1989</v>
      </c>
    </row>
    <row r="102" spans="1:5" ht="15.75" thickBot="1" x14ac:dyDescent="0.3">
      <c r="A102" s="123" t="s">
        <v>549</v>
      </c>
      <c r="B102" s="124" t="s">
        <v>625</v>
      </c>
      <c r="C102" s="125" t="s">
        <v>626</v>
      </c>
      <c r="D102" s="124" t="s">
        <v>465</v>
      </c>
      <c r="E102" s="129">
        <v>1988</v>
      </c>
    </row>
    <row r="103" spans="1:5" ht="15.75" thickBot="1" x14ac:dyDescent="0.3">
      <c r="A103" s="123" t="s">
        <v>549</v>
      </c>
      <c r="B103" s="124" t="s">
        <v>627</v>
      </c>
      <c r="C103" s="125" t="s">
        <v>628</v>
      </c>
      <c r="D103" s="124" t="s">
        <v>473</v>
      </c>
      <c r="E103" s="129">
        <v>2004</v>
      </c>
    </row>
    <row r="104" spans="1:5" ht="15.75" thickBot="1" x14ac:dyDescent="0.3">
      <c r="A104" s="123" t="s">
        <v>554</v>
      </c>
      <c r="B104" s="124" t="s">
        <v>555</v>
      </c>
      <c r="C104" s="125" t="s">
        <v>629</v>
      </c>
      <c r="D104" s="124" t="s">
        <v>473</v>
      </c>
      <c r="E104" s="129">
        <v>1999</v>
      </c>
    </row>
    <row r="105" spans="1:5" ht="15.75" thickBot="1" x14ac:dyDescent="0.3">
      <c r="A105" s="123" t="s">
        <v>557</v>
      </c>
      <c r="B105" s="124" t="s">
        <v>630</v>
      </c>
      <c r="C105" s="128" t="s">
        <v>631</v>
      </c>
      <c r="D105" s="130" t="s">
        <v>473</v>
      </c>
      <c r="E105" s="126">
        <v>2011</v>
      </c>
    </row>
    <row r="106" spans="1:5" ht="15.75" thickBot="1" x14ac:dyDescent="0.3">
      <c r="A106" s="123" t="s">
        <v>558</v>
      </c>
      <c r="B106" s="124" t="s">
        <v>560</v>
      </c>
      <c r="C106" s="125" t="s">
        <v>632</v>
      </c>
      <c r="D106" s="124" t="s">
        <v>473</v>
      </c>
      <c r="E106" s="129">
        <v>2009</v>
      </c>
    </row>
    <row r="107" spans="1:5" ht="15.75" thickBot="1" x14ac:dyDescent="0.3">
      <c r="A107" s="376" t="s">
        <v>633</v>
      </c>
      <c r="B107" s="377"/>
      <c r="C107" s="377"/>
      <c r="D107" s="377"/>
      <c r="E107" s="378"/>
    </row>
    <row r="108" spans="1:5" ht="15.75" thickBot="1" x14ac:dyDescent="0.3">
      <c r="A108" s="127" t="s">
        <v>634</v>
      </c>
      <c r="B108" s="128" t="s">
        <v>635</v>
      </c>
      <c r="C108" s="125" t="s">
        <v>636</v>
      </c>
      <c r="D108" s="124" t="s">
        <v>473</v>
      </c>
      <c r="E108" s="129">
        <v>2004</v>
      </c>
    </row>
    <row r="109" spans="1:5" ht="15.75" thickBot="1" x14ac:dyDescent="0.3">
      <c r="A109" s="127" t="s">
        <v>558</v>
      </c>
      <c r="B109" s="128" t="s">
        <v>560</v>
      </c>
      <c r="C109" s="125" t="s">
        <v>637</v>
      </c>
      <c r="D109" s="124" t="s">
        <v>473</v>
      </c>
      <c r="E109" s="129">
        <v>1962</v>
      </c>
    </row>
    <row r="110" spans="1:5" x14ac:dyDescent="0.25">
      <c r="A110" s="361" t="s">
        <v>638</v>
      </c>
      <c r="B110" s="362"/>
      <c r="C110" s="362"/>
      <c r="D110" s="362"/>
      <c r="E110" s="363"/>
    </row>
    <row r="111" spans="1:5" ht="15.75" thickBot="1" x14ac:dyDescent="0.3">
      <c r="A111" s="366" t="s">
        <v>639</v>
      </c>
      <c r="B111" s="367"/>
      <c r="C111" s="367"/>
      <c r="D111" s="367"/>
      <c r="E111" s="368"/>
    </row>
    <row r="112" spans="1:5" ht="15.75" thickBot="1" x14ac:dyDescent="0.3">
      <c r="A112" s="123" t="s">
        <v>640</v>
      </c>
      <c r="B112" s="124" t="s">
        <v>641</v>
      </c>
      <c r="C112" s="125" t="s">
        <v>642</v>
      </c>
      <c r="D112" s="124" t="s">
        <v>473</v>
      </c>
      <c r="E112" s="129">
        <v>2004</v>
      </c>
    </row>
    <row r="113" spans="1:5" ht="15.75" thickBot="1" x14ac:dyDescent="0.3">
      <c r="A113" s="123" t="s">
        <v>490</v>
      </c>
      <c r="B113" s="124" t="s">
        <v>501</v>
      </c>
      <c r="C113" s="125" t="s">
        <v>502</v>
      </c>
      <c r="D113" s="124" t="s">
        <v>473</v>
      </c>
      <c r="E113" s="126">
        <v>1995</v>
      </c>
    </row>
    <row r="114" spans="1:5" ht="15.75" thickBot="1" x14ac:dyDescent="0.3">
      <c r="A114" s="123" t="s">
        <v>470</v>
      </c>
      <c r="B114" s="124" t="s">
        <v>643</v>
      </c>
      <c r="C114" s="125" t="s">
        <v>644</v>
      </c>
      <c r="D114" s="124" t="s">
        <v>473</v>
      </c>
      <c r="E114" s="126">
        <v>2002</v>
      </c>
    </row>
    <row r="115" spans="1:5" ht="15.75" thickBot="1" x14ac:dyDescent="0.3">
      <c r="A115" s="123" t="s">
        <v>645</v>
      </c>
      <c r="B115" s="124" t="s">
        <v>646</v>
      </c>
      <c r="C115" s="125" t="s">
        <v>647</v>
      </c>
      <c r="D115" s="124" t="s">
        <v>473</v>
      </c>
      <c r="E115" s="129">
        <v>1835</v>
      </c>
    </row>
    <row r="116" spans="1:5" ht="15.75" thickBot="1" x14ac:dyDescent="0.3">
      <c r="A116" s="123" t="s">
        <v>466</v>
      </c>
      <c r="B116" s="124" t="s">
        <v>467</v>
      </c>
      <c r="C116" s="125" t="s">
        <v>648</v>
      </c>
      <c r="D116" s="124" t="s">
        <v>473</v>
      </c>
      <c r="E116" s="129">
        <v>2001</v>
      </c>
    </row>
    <row r="117" spans="1:5" ht="15.75" thickBot="1" x14ac:dyDescent="0.3">
      <c r="A117" s="123" t="s">
        <v>541</v>
      </c>
      <c r="B117" s="124" t="s">
        <v>544</v>
      </c>
      <c r="C117" s="125" t="s">
        <v>649</v>
      </c>
      <c r="D117" s="124" t="s">
        <v>473</v>
      </c>
      <c r="E117" s="129">
        <v>1905</v>
      </c>
    </row>
    <row r="118" spans="1:5" ht="15.75" thickBot="1" x14ac:dyDescent="0.3">
      <c r="A118" s="123" t="s">
        <v>546</v>
      </c>
      <c r="B118" s="124" t="s">
        <v>650</v>
      </c>
      <c r="C118" s="125" t="s">
        <v>651</v>
      </c>
      <c r="D118" s="124" t="s">
        <v>473</v>
      </c>
      <c r="E118" s="129">
        <v>1993</v>
      </c>
    </row>
    <row r="119" spans="1:5" ht="15.75" thickBot="1" x14ac:dyDescent="0.3">
      <c r="A119" s="123" t="s">
        <v>558</v>
      </c>
      <c r="B119" s="124" t="s">
        <v>560</v>
      </c>
      <c r="C119" s="125" t="s">
        <v>652</v>
      </c>
      <c r="D119" s="124" t="s">
        <v>473</v>
      </c>
      <c r="E119" s="129">
        <v>2007</v>
      </c>
    </row>
    <row r="120" spans="1:5" ht="15.75" thickBot="1" x14ac:dyDescent="0.3">
      <c r="A120" s="123" t="s">
        <v>558</v>
      </c>
      <c r="B120" s="124" t="s">
        <v>653</v>
      </c>
      <c r="C120" s="125" t="s">
        <v>654</v>
      </c>
      <c r="D120" s="124" t="s">
        <v>473</v>
      </c>
      <c r="E120" s="129">
        <v>2003</v>
      </c>
    </row>
    <row r="121" spans="1:5" ht="15.75" thickBot="1" x14ac:dyDescent="0.3">
      <c r="A121" s="123" t="s">
        <v>655</v>
      </c>
      <c r="B121" s="124" t="s">
        <v>656</v>
      </c>
      <c r="C121" s="125" t="s">
        <v>657</v>
      </c>
      <c r="D121" s="124" t="s">
        <v>473</v>
      </c>
      <c r="E121" s="129">
        <v>2000</v>
      </c>
    </row>
    <row r="122" spans="1:5" ht="15.75" thickBot="1" x14ac:dyDescent="0.3">
      <c r="A122" s="376" t="s">
        <v>658</v>
      </c>
      <c r="B122" s="377"/>
      <c r="C122" s="377"/>
      <c r="D122" s="377"/>
      <c r="E122" s="378"/>
    </row>
    <row r="123" spans="1:5" ht="15.75" thickBot="1" x14ac:dyDescent="0.3">
      <c r="A123" s="127" t="s">
        <v>490</v>
      </c>
      <c r="B123" s="124" t="s">
        <v>501</v>
      </c>
      <c r="C123" s="125" t="s">
        <v>659</v>
      </c>
      <c r="D123" s="124" t="s">
        <v>473</v>
      </c>
      <c r="E123" s="129">
        <v>1935</v>
      </c>
    </row>
    <row r="124" spans="1:5" ht="15.75" thickBot="1" x14ac:dyDescent="0.3">
      <c r="A124" s="127" t="s">
        <v>529</v>
      </c>
      <c r="B124" s="124" t="s">
        <v>530</v>
      </c>
      <c r="C124" s="125" t="s">
        <v>531</v>
      </c>
      <c r="D124" s="124" t="s">
        <v>473</v>
      </c>
      <c r="E124" s="129">
        <v>1936</v>
      </c>
    </row>
    <row r="125" spans="1:5" ht="15.75" thickBot="1" x14ac:dyDescent="0.3">
      <c r="A125" s="127" t="s">
        <v>495</v>
      </c>
      <c r="B125" s="124" t="s">
        <v>660</v>
      </c>
      <c r="C125" s="125" t="s">
        <v>661</v>
      </c>
      <c r="D125" s="124" t="s">
        <v>473</v>
      </c>
      <c r="E125" s="129">
        <v>1933</v>
      </c>
    </row>
    <row r="126" spans="1:5" ht="15.75" thickBot="1" x14ac:dyDescent="0.3">
      <c r="A126" s="127" t="s">
        <v>541</v>
      </c>
      <c r="B126" s="124" t="s">
        <v>544</v>
      </c>
      <c r="C126" s="125" t="s">
        <v>545</v>
      </c>
      <c r="D126" s="124" t="s">
        <v>473</v>
      </c>
      <c r="E126" s="129">
        <v>1923</v>
      </c>
    </row>
    <row r="127" spans="1:5" ht="15.75" thickBot="1" x14ac:dyDescent="0.3">
      <c r="A127" s="127" t="s">
        <v>558</v>
      </c>
      <c r="B127" s="124" t="s">
        <v>560</v>
      </c>
      <c r="C127" s="125" t="s">
        <v>662</v>
      </c>
      <c r="D127" s="124" t="s">
        <v>473</v>
      </c>
      <c r="E127" s="129">
        <v>1940</v>
      </c>
    </row>
    <row r="128" spans="1:5" x14ac:dyDescent="0.25">
      <c r="A128" s="131" t="s">
        <v>663</v>
      </c>
    </row>
    <row r="129" spans="1:1" x14ac:dyDescent="0.25">
      <c r="A129" s="131" t="s">
        <v>664</v>
      </c>
    </row>
    <row r="130" spans="1:1" x14ac:dyDescent="0.25">
      <c r="A130" s="131" t="s">
        <v>665</v>
      </c>
    </row>
    <row r="131" spans="1:1" x14ac:dyDescent="0.25">
      <c r="A131" s="131" t="s">
        <v>666</v>
      </c>
    </row>
    <row r="132" spans="1:1" x14ac:dyDescent="0.25">
      <c r="A132" s="131" t="s">
        <v>667</v>
      </c>
    </row>
    <row r="133" spans="1:1" x14ac:dyDescent="0.25">
      <c r="A133" s="131" t="s">
        <v>668</v>
      </c>
    </row>
  </sheetData>
  <mergeCells count="20">
    <mergeCell ref="A122:E122"/>
    <mergeCell ref="A70:E70"/>
    <mergeCell ref="A75:E75"/>
    <mergeCell ref="A80:E80"/>
    <mergeCell ref="A107:E107"/>
    <mergeCell ref="A110:E110"/>
    <mergeCell ref="A111:E111"/>
    <mergeCell ref="G4:G6"/>
    <mergeCell ref="A69:E69"/>
    <mergeCell ref="A1:E1"/>
    <mergeCell ref="A2:E2"/>
    <mergeCell ref="A3:E3"/>
    <mergeCell ref="A4:E4"/>
    <mergeCell ref="A6:E6"/>
    <mergeCell ref="A9:E9"/>
    <mergeCell ref="A17:E17"/>
    <mergeCell ref="A18:E18"/>
    <mergeCell ref="A23:E23"/>
    <mergeCell ref="A25:E25"/>
    <mergeCell ref="A53:E53"/>
  </mergeCells>
  <hyperlinks>
    <hyperlink ref="G4:G6" location="TOC!A1" display="Back to Table of Contents"/>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topLeftCell="A61" workbookViewId="0">
      <selection activeCell="J61" sqref="J1:K1048576"/>
    </sheetView>
  </sheetViews>
  <sheetFormatPr defaultRowHeight="15" x14ac:dyDescent="0.25"/>
  <cols>
    <col min="2" max="2" width="18.7109375" customWidth="1"/>
  </cols>
  <sheetData>
    <row r="1" spans="1:11" x14ac:dyDescent="0.25">
      <c r="A1" s="304" t="s">
        <v>434</v>
      </c>
      <c r="B1" s="304"/>
      <c r="C1" s="304"/>
      <c r="D1" s="304"/>
      <c r="E1" s="304"/>
      <c r="F1" s="304"/>
      <c r="G1" s="304"/>
      <c r="H1" s="304"/>
      <c r="I1" s="304"/>
    </row>
    <row r="2" spans="1:11" ht="21" customHeight="1" thickBot="1" x14ac:dyDescent="0.3">
      <c r="A2" s="305" t="s">
        <v>321</v>
      </c>
      <c r="B2" s="305"/>
      <c r="C2" s="305"/>
      <c r="D2" s="305"/>
      <c r="E2" s="305"/>
      <c r="F2" s="305"/>
      <c r="G2" s="305"/>
      <c r="H2" s="305"/>
      <c r="I2" s="305"/>
    </row>
    <row r="3" spans="1:11" ht="15.75" thickBot="1" x14ac:dyDescent="0.3">
      <c r="A3" s="306" t="s">
        <v>669</v>
      </c>
      <c r="B3" s="307"/>
      <c r="C3" s="307"/>
      <c r="D3" s="307"/>
      <c r="E3" s="307"/>
      <c r="F3" s="307"/>
      <c r="G3" s="307"/>
      <c r="H3" s="307"/>
      <c r="I3" s="379"/>
    </row>
    <row r="4" spans="1:11" ht="15.75" thickBot="1" x14ac:dyDescent="0.3">
      <c r="A4" s="309" t="s">
        <v>3</v>
      </c>
      <c r="B4" s="380" t="s">
        <v>670</v>
      </c>
      <c r="C4" s="383" t="s">
        <v>671</v>
      </c>
      <c r="D4" s="386" t="s">
        <v>672</v>
      </c>
      <c r="E4" s="387"/>
      <c r="F4" s="383" t="s">
        <v>673</v>
      </c>
      <c r="G4" s="383" t="s">
        <v>674</v>
      </c>
      <c r="H4" s="383" t="s">
        <v>675</v>
      </c>
      <c r="I4" s="388" t="s">
        <v>676</v>
      </c>
      <c r="K4" s="217" t="s">
        <v>2199</v>
      </c>
    </row>
    <row r="5" spans="1:11" x14ac:dyDescent="0.25">
      <c r="A5" s="316"/>
      <c r="B5" s="381"/>
      <c r="C5" s="384"/>
      <c r="D5" s="133" t="s">
        <v>677</v>
      </c>
      <c r="E5" s="383" t="s">
        <v>679</v>
      </c>
      <c r="F5" s="384"/>
      <c r="G5" s="384"/>
      <c r="H5" s="384"/>
      <c r="I5" s="389"/>
      <c r="K5" s="218"/>
    </row>
    <row r="6" spans="1:11" ht="15.75" thickBot="1" x14ac:dyDescent="0.3">
      <c r="A6" s="317"/>
      <c r="B6" s="382"/>
      <c r="C6" s="385"/>
      <c r="D6" s="134" t="s">
        <v>678</v>
      </c>
      <c r="E6" s="385"/>
      <c r="F6" s="385"/>
      <c r="G6" s="385"/>
      <c r="H6" s="385"/>
      <c r="I6" s="390"/>
      <c r="K6" s="219"/>
    </row>
    <row r="7" spans="1:11" ht="16.5" thickTop="1" thickBot="1" x14ac:dyDescent="0.3">
      <c r="A7" s="314">
        <v>2002</v>
      </c>
      <c r="B7" s="113" t="s">
        <v>680</v>
      </c>
      <c r="C7" s="64">
        <v>6756.6</v>
      </c>
      <c r="D7" s="54">
        <v>64.3</v>
      </c>
      <c r="E7" s="54">
        <v>468.8</v>
      </c>
      <c r="F7" s="55">
        <v>69.900000000000006</v>
      </c>
      <c r="G7" s="54">
        <v>39.5</v>
      </c>
      <c r="H7" s="64">
        <v>7399.1</v>
      </c>
      <c r="I7" s="64">
        <v>6922.9</v>
      </c>
    </row>
    <row r="8" spans="1:11" ht="15.75" thickBot="1" x14ac:dyDescent="0.3">
      <c r="A8" s="337"/>
      <c r="B8" s="113" t="s">
        <v>27</v>
      </c>
      <c r="C8" s="55">
        <v>757.5</v>
      </c>
      <c r="D8" s="54">
        <v>481.4</v>
      </c>
      <c r="E8" s="54">
        <v>100.3</v>
      </c>
      <c r="F8" s="55">
        <v>59.6</v>
      </c>
      <c r="G8" s="54">
        <v>780.3</v>
      </c>
      <c r="H8" s="64">
        <v>2179.1</v>
      </c>
      <c r="I8" s="64">
        <v>1571.9</v>
      </c>
    </row>
    <row r="9" spans="1:11" ht="15.75" thickBot="1" x14ac:dyDescent="0.3">
      <c r="A9" s="337"/>
      <c r="B9" s="113" t="s">
        <v>681</v>
      </c>
      <c r="C9" s="55">
        <v>899.3</v>
      </c>
      <c r="D9" s="54">
        <v>49</v>
      </c>
      <c r="E9" s="54">
        <v>54.3</v>
      </c>
      <c r="F9" s="55">
        <v>47.9</v>
      </c>
      <c r="G9" s="54">
        <v>63.1</v>
      </c>
      <c r="H9" s="64">
        <v>1113.5999999999999</v>
      </c>
      <c r="I9" s="55">
        <v>959.7</v>
      </c>
    </row>
    <row r="10" spans="1:11" ht="15.75" thickBot="1" x14ac:dyDescent="0.3">
      <c r="A10" s="337"/>
      <c r="B10" s="113" t="s">
        <v>682</v>
      </c>
      <c r="C10" s="55">
        <v>19.399999999999999</v>
      </c>
      <c r="D10" s="54">
        <v>10.3</v>
      </c>
      <c r="E10" s="54">
        <v>0</v>
      </c>
      <c r="F10" s="55">
        <v>0</v>
      </c>
      <c r="G10" s="54">
        <v>0</v>
      </c>
      <c r="H10" s="55">
        <v>29.7</v>
      </c>
      <c r="I10" s="55">
        <v>29.4</v>
      </c>
    </row>
    <row r="11" spans="1:11" ht="15.75" thickBot="1" x14ac:dyDescent="0.3">
      <c r="A11" s="315"/>
      <c r="B11" s="135" t="s">
        <v>683</v>
      </c>
      <c r="C11" s="136">
        <v>8432.7999999999993</v>
      </c>
      <c r="D11" s="84">
        <v>605</v>
      </c>
      <c r="E11" s="84">
        <v>623.4</v>
      </c>
      <c r="F11" s="81">
        <v>177.4</v>
      </c>
      <c r="G11" s="84">
        <v>882.9</v>
      </c>
      <c r="H11" s="136">
        <v>10721.5</v>
      </c>
      <c r="I11" s="136">
        <v>9484</v>
      </c>
    </row>
    <row r="12" spans="1:11" ht="16.5" thickTop="1" thickBot="1" x14ac:dyDescent="0.3">
      <c r="A12" s="314">
        <v>2003</v>
      </c>
      <c r="B12" s="113" t="s">
        <v>680</v>
      </c>
      <c r="C12" s="49">
        <v>6789.8</v>
      </c>
      <c r="D12" s="25">
        <v>67.3</v>
      </c>
      <c r="E12" s="25">
        <v>467.2</v>
      </c>
      <c r="F12" s="24">
        <v>70.099999999999994</v>
      </c>
      <c r="G12" s="25">
        <v>39.5</v>
      </c>
      <c r="H12" s="49">
        <v>7433.9</v>
      </c>
      <c r="I12" s="49">
        <v>6901.8</v>
      </c>
    </row>
    <row r="13" spans="1:11" ht="15.75" thickBot="1" x14ac:dyDescent="0.3">
      <c r="A13" s="337"/>
      <c r="B13" s="113" t="s">
        <v>27</v>
      </c>
      <c r="C13" s="24">
        <v>768.9</v>
      </c>
      <c r="D13" s="25">
        <v>485.9</v>
      </c>
      <c r="E13" s="25">
        <v>100.5</v>
      </c>
      <c r="F13" s="24">
        <v>59.8</v>
      </c>
      <c r="G13" s="25">
        <v>794.4</v>
      </c>
      <c r="H13" s="49">
        <v>2209.5</v>
      </c>
      <c r="I13" s="49">
        <v>1597.3</v>
      </c>
    </row>
    <row r="14" spans="1:11" ht="15.75" thickBot="1" x14ac:dyDescent="0.3">
      <c r="A14" s="337"/>
      <c r="B14" s="113" t="s">
        <v>681</v>
      </c>
      <c r="C14" s="24">
        <v>928.4</v>
      </c>
      <c r="D14" s="25">
        <v>52.7</v>
      </c>
      <c r="E14" s="25">
        <v>55</v>
      </c>
      <c r="F14" s="24">
        <v>47.3</v>
      </c>
      <c r="G14" s="25">
        <v>63.8</v>
      </c>
      <c r="H14" s="49">
        <v>1147.2</v>
      </c>
      <c r="I14" s="24">
        <v>996.1</v>
      </c>
    </row>
    <row r="15" spans="1:11" ht="15.75" thickBot="1" x14ac:dyDescent="0.3">
      <c r="A15" s="337"/>
      <c r="B15" s="113" t="s">
        <v>682</v>
      </c>
      <c r="C15" s="24">
        <v>10.3</v>
      </c>
      <c r="D15" s="25">
        <v>19.7</v>
      </c>
      <c r="E15" s="25">
        <v>0</v>
      </c>
      <c r="F15" s="24">
        <v>0</v>
      </c>
      <c r="G15" s="25">
        <v>0</v>
      </c>
      <c r="H15" s="24">
        <v>30</v>
      </c>
      <c r="I15" s="24">
        <v>29.9</v>
      </c>
    </row>
    <row r="16" spans="1:11" ht="15.75" thickBot="1" x14ac:dyDescent="0.3">
      <c r="A16" s="315"/>
      <c r="B16" s="135" t="s">
        <v>683</v>
      </c>
      <c r="C16" s="137">
        <v>8497.4</v>
      </c>
      <c r="D16" s="138">
        <v>625.6</v>
      </c>
      <c r="E16" s="138">
        <v>622.70000000000005</v>
      </c>
      <c r="F16" s="139">
        <v>177.2</v>
      </c>
      <c r="G16" s="138">
        <v>897.7</v>
      </c>
      <c r="H16" s="137">
        <v>10820.6</v>
      </c>
      <c r="I16" s="137">
        <v>9525.1</v>
      </c>
    </row>
    <row r="17" spans="1:9" ht="16.5" thickTop="1" thickBot="1" x14ac:dyDescent="0.3">
      <c r="A17" s="314">
        <v>2004</v>
      </c>
      <c r="B17" s="113" t="s">
        <v>680</v>
      </c>
      <c r="C17" s="49">
        <v>6697.7</v>
      </c>
      <c r="D17" s="25">
        <v>66.8</v>
      </c>
      <c r="E17" s="25">
        <v>458.7</v>
      </c>
      <c r="F17" s="24">
        <v>68.099999999999994</v>
      </c>
      <c r="G17" s="25">
        <v>39</v>
      </c>
      <c r="H17" s="49">
        <v>7330.3</v>
      </c>
      <c r="I17" s="49">
        <v>6967.8</v>
      </c>
    </row>
    <row r="18" spans="1:9" ht="15.75" thickBot="1" x14ac:dyDescent="0.3">
      <c r="A18" s="337"/>
      <c r="B18" s="113" t="s">
        <v>27</v>
      </c>
      <c r="C18" s="24">
        <v>768.9</v>
      </c>
      <c r="D18" s="25">
        <v>485.9</v>
      </c>
      <c r="E18" s="25">
        <v>100.5</v>
      </c>
      <c r="F18" s="24">
        <v>59.8</v>
      </c>
      <c r="G18" s="25">
        <v>794.4</v>
      </c>
      <c r="H18" s="49">
        <v>2209.5</v>
      </c>
      <c r="I18" s="49">
        <v>1596.1</v>
      </c>
    </row>
    <row r="19" spans="1:9" ht="15.75" thickBot="1" x14ac:dyDescent="0.3">
      <c r="A19" s="337"/>
      <c r="B19" s="113" t="s">
        <v>681</v>
      </c>
      <c r="C19" s="49">
        <v>1087.7</v>
      </c>
      <c r="D19" s="25">
        <v>62.9</v>
      </c>
      <c r="E19" s="25">
        <v>57.8</v>
      </c>
      <c r="F19" s="24">
        <v>46.7</v>
      </c>
      <c r="G19" s="25">
        <v>66.099999999999994</v>
      </c>
      <c r="H19" s="49">
        <v>1321.2</v>
      </c>
      <c r="I19" s="49">
        <v>1187.0999999999999</v>
      </c>
    </row>
    <row r="20" spans="1:9" ht="15.75" thickBot="1" x14ac:dyDescent="0.3">
      <c r="A20" s="337"/>
      <c r="B20" s="113" t="s">
        <v>682</v>
      </c>
      <c r="C20" s="24">
        <v>10.6</v>
      </c>
      <c r="D20" s="25">
        <v>19.7</v>
      </c>
      <c r="E20" s="25">
        <v>0</v>
      </c>
      <c r="F20" s="24">
        <v>0</v>
      </c>
      <c r="G20" s="25">
        <v>0</v>
      </c>
      <c r="H20" s="24">
        <v>30.3</v>
      </c>
      <c r="I20" s="24">
        <v>30.3</v>
      </c>
    </row>
    <row r="21" spans="1:9" ht="15.75" thickBot="1" x14ac:dyDescent="0.3">
      <c r="A21" s="315"/>
      <c r="B21" s="135" t="s">
        <v>683</v>
      </c>
      <c r="C21" s="137">
        <v>8564.9</v>
      </c>
      <c r="D21" s="138">
        <v>635.29999999999995</v>
      </c>
      <c r="E21" s="138">
        <v>617</v>
      </c>
      <c r="F21" s="139">
        <v>174.6</v>
      </c>
      <c r="G21" s="138">
        <v>899.5</v>
      </c>
      <c r="H21" s="137">
        <v>10891.3</v>
      </c>
      <c r="I21" s="137">
        <v>9781.2000000000007</v>
      </c>
    </row>
    <row r="22" spans="1:9" ht="16.5" thickTop="1" thickBot="1" x14ac:dyDescent="0.3">
      <c r="A22" s="314">
        <v>2005</v>
      </c>
      <c r="B22" s="113" t="s">
        <v>680</v>
      </c>
      <c r="C22" s="49">
        <v>7315.6</v>
      </c>
      <c r="D22" s="25">
        <v>66.8</v>
      </c>
      <c r="E22" s="25">
        <v>458</v>
      </c>
      <c r="F22" s="24">
        <v>68.099999999999994</v>
      </c>
      <c r="G22" s="25">
        <v>39</v>
      </c>
      <c r="H22" s="49">
        <v>7947.5</v>
      </c>
      <c r="I22" s="49">
        <v>8076.1</v>
      </c>
    </row>
    <row r="23" spans="1:9" ht="15.75" thickBot="1" x14ac:dyDescent="0.3">
      <c r="A23" s="337"/>
      <c r="B23" s="113" t="s">
        <v>27</v>
      </c>
      <c r="C23" s="24">
        <v>808.7</v>
      </c>
      <c r="D23" s="25">
        <v>493.3</v>
      </c>
      <c r="E23" s="25">
        <v>101</v>
      </c>
      <c r="F23" s="24">
        <v>64.400000000000006</v>
      </c>
      <c r="G23" s="25">
        <v>809.9</v>
      </c>
      <c r="H23" s="49">
        <v>2277.3000000000002</v>
      </c>
      <c r="I23" s="49">
        <v>1621.9</v>
      </c>
    </row>
    <row r="24" spans="1:9" ht="15.75" thickBot="1" x14ac:dyDescent="0.3">
      <c r="A24" s="337"/>
      <c r="B24" s="113" t="s">
        <v>681</v>
      </c>
      <c r="C24" s="49">
        <v>1144.5</v>
      </c>
      <c r="D24" s="25">
        <v>64.7</v>
      </c>
      <c r="E24" s="25">
        <v>57.8</v>
      </c>
      <c r="F24" s="24">
        <v>46.7</v>
      </c>
      <c r="G24" s="25">
        <v>71.400000000000006</v>
      </c>
      <c r="H24" s="49">
        <v>1385.1</v>
      </c>
      <c r="I24" s="49">
        <v>1188.0999999999999</v>
      </c>
    </row>
    <row r="25" spans="1:9" ht="15.75" thickBot="1" x14ac:dyDescent="0.3">
      <c r="A25" s="337"/>
      <c r="B25" s="113" t="s">
        <v>682</v>
      </c>
      <c r="C25" s="24">
        <v>10.6</v>
      </c>
      <c r="D25" s="25">
        <v>19.7</v>
      </c>
      <c r="E25" s="25">
        <v>0</v>
      </c>
      <c r="F25" s="24">
        <v>0</v>
      </c>
      <c r="G25" s="25">
        <v>0</v>
      </c>
      <c r="H25" s="24">
        <v>30.3</v>
      </c>
      <c r="I25" s="24">
        <v>30.3</v>
      </c>
    </row>
    <row r="26" spans="1:9" ht="15.75" thickBot="1" x14ac:dyDescent="0.3">
      <c r="A26" s="315"/>
      <c r="B26" s="135" t="s">
        <v>683</v>
      </c>
      <c r="C26" s="137">
        <v>9279.4</v>
      </c>
      <c r="D26" s="138">
        <v>644.5</v>
      </c>
      <c r="E26" s="138">
        <v>616.79999999999995</v>
      </c>
      <c r="F26" s="139">
        <v>179.2</v>
      </c>
      <c r="G26" s="138">
        <v>920.3</v>
      </c>
      <c r="H26" s="137">
        <v>11640.2</v>
      </c>
      <c r="I26" s="137">
        <v>10916.4</v>
      </c>
    </row>
    <row r="27" spans="1:9" ht="16.5" thickTop="1" thickBot="1" x14ac:dyDescent="0.3">
      <c r="A27" s="314">
        <v>2006</v>
      </c>
      <c r="B27" s="113" t="s">
        <v>680</v>
      </c>
      <c r="C27" s="49">
        <v>7377.8</v>
      </c>
      <c r="D27" s="25">
        <v>73.8</v>
      </c>
      <c r="E27" s="25">
        <v>458</v>
      </c>
      <c r="F27" s="24">
        <v>68.099999999999994</v>
      </c>
      <c r="G27" s="25">
        <v>39</v>
      </c>
      <c r="H27" s="49">
        <v>8016.7</v>
      </c>
      <c r="I27" s="49">
        <v>7929.8</v>
      </c>
    </row>
    <row r="28" spans="1:9" ht="15.75" thickBot="1" x14ac:dyDescent="0.3">
      <c r="A28" s="337"/>
      <c r="B28" s="113" t="s">
        <v>27</v>
      </c>
      <c r="C28" s="24">
        <v>808.7</v>
      </c>
      <c r="D28" s="25">
        <v>493.3</v>
      </c>
      <c r="E28" s="25">
        <v>101</v>
      </c>
      <c r="F28" s="24">
        <v>64.400000000000006</v>
      </c>
      <c r="G28" s="25">
        <v>809.9</v>
      </c>
      <c r="H28" s="49">
        <v>2277.3000000000002</v>
      </c>
      <c r="I28" s="49">
        <v>1623.5</v>
      </c>
    </row>
    <row r="29" spans="1:9" ht="15.75" thickBot="1" x14ac:dyDescent="0.3">
      <c r="A29" s="337"/>
      <c r="B29" s="113" t="s">
        <v>681</v>
      </c>
      <c r="C29" s="49">
        <v>1204.2</v>
      </c>
      <c r="D29" s="25">
        <v>70.8</v>
      </c>
      <c r="E29" s="25">
        <v>68</v>
      </c>
      <c r="F29" s="24">
        <v>47.4</v>
      </c>
      <c r="G29" s="25">
        <v>73.400000000000006</v>
      </c>
      <c r="H29" s="49">
        <v>1463.8</v>
      </c>
      <c r="I29" s="49">
        <v>1280</v>
      </c>
    </row>
    <row r="30" spans="1:9" ht="15.75" thickBot="1" x14ac:dyDescent="0.3">
      <c r="A30" s="337"/>
      <c r="B30" s="113" t="s">
        <v>682</v>
      </c>
      <c r="C30" s="24">
        <v>10.6</v>
      </c>
      <c r="D30" s="25">
        <v>27.7</v>
      </c>
      <c r="E30" s="25">
        <v>0</v>
      </c>
      <c r="F30" s="24">
        <v>0</v>
      </c>
      <c r="G30" s="25">
        <v>0</v>
      </c>
      <c r="H30" s="24">
        <v>38.299999999999997</v>
      </c>
      <c r="I30" s="24">
        <v>31.5</v>
      </c>
    </row>
    <row r="31" spans="1:9" ht="15.75" thickBot="1" x14ac:dyDescent="0.3">
      <c r="A31" s="315"/>
      <c r="B31" s="135" t="s">
        <v>683</v>
      </c>
      <c r="C31" s="137">
        <v>9401.2999999999993</v>
      </c>
      <c r="D31" s="138">
        <v>665.6</v>
      </c>
      <c r="E31" s="138">
        <v>627</v>
      </c>
      <c r="F31" s="139">
        <v>179.9</v>
      </c>
      <c r="G31" s="138">
        <v>922.3</v>
      </c>
      <c r="H31" s="137">
        <v>11796.1</v>
      </c>
      <c r="I31" s="137">
        <v>10864.8</v>
      </c>
    </row>
    <row r="32" spans="1:9" ht="16.5" thickTop="1" thickBot="1" x14ac:dyDescent="0.3">
      <c r="A32" s="314">
        <v>2007</v>
      </c>
      <c r="B32" s="113" t="s">
        <v>680</v>
      </c>
      <c r="C32" s="64">
        <v>7430.9</v>
      </c>
      <c r="D32" s="54">
        <v>73</v>
      </c>
      <c r="E32" s="54">
        <v>453</v>
      </c>
      <c r="F32" s="55">
        <v>68.099999999999994</v>
      </c>
      <c r="G32" s="54">
        <v>33.9</v>
      </c>
      <c r="H32" s="64">
        <v>8058.9</v>
      </c>
      <c r="I32" s="64">
        <v>8093.1</v>
      </c>
    </row>
    <row r="33" spans="1:9" ht="15.75" thickBot="1" x14ac:dyDescent="0.3">
      <c r="A33" s="337"/>
      <c r="B33" s="113" t="s">
        <v>27</v>
      </c>
      <c r="C33" s="55">
        <v>808.7</v>
      </c>
      <c r="D33" s="54">
        <v>493.3</v>
      </c>
      <c r="E33" s="54">
        <v>101</v>
      </c>
      <c r="F33" s="55">
        <v>64.400000000000006</v>
      </c>
      <c r="G33" s="54">
        <v>809.9</v>
      </c>
      <c r="H33" s="64">
        <v>2277.3000000000002</v>
      </c>
      <c r="I33" s="64">
        <v>1623.4</v>
      </c>
    </row>
    <row r="34" spans="1:9" ht="15.75" thickBot="1" x14ac:dyDescent="0.3">
      <c r="A34" s="337"/>
      <c r="B34" s="113" t="s">
        <v>681</v>
      </c>
      <c r="C34" s="64">
        <v>1219.9000000000001</v>
      </c>
      <c r="D34" s="54">
        <v>74.7</v>
      </c>
      <c r="E34" s="54">
        <v>70</v>
      </c>
      <c r="F34" s="55">
        <v>51.1</v>
      </c>
      <c r="G34" s="54">
        <v>77.3</v>
      </c>
      <c r="H34" s="64">
        <v>1493</v>
      </c>
      <c r="I34" s="64">
        <v>1340.7</v>
      </c>
    </row>
    <row r="35" spans="1:9" ht="15.75" thickBot="1" x14ac:dyDescent="0.3">
      <c r="A35" s="337"/>
      <c r="B35" s="113" t="s">
        <v>682</v>
      </c>
      <c r="C35" s="55">
        <v>10.6</v>
      </c>
      <c r="D35" s="54">
        <v>27.7</v>
      </c>
      <c r="E35" s="54">
        <v>0</v>
      </c>
      <c r="F35" s="55">
        <v>0</v>
      </c>
      <c r="G35" s="54">
        <v>0</v>
      </c>
      <c r="H35" s="55">
        <v>38.299999999999997</v>
      </c>
      <c r="I35" s="55">
        <v>31.4</v>
      </c>
    </row>
    <row r="36" spans="1:9" ht="15.75" thickBot="1" x14ac:dyDescent="0.3">
      <c r="A36" s="315"/>
      <c r="B36" s="135" t="s">
        <v>683</v>
      </c>
      <c r="C36" s="136">
        <v>9470.1</v>
      </c>
      <c r="D36" s="84">
        <v>668.7</v>
      </c>
      <c r="E36" s="84">
        <v>624</v>
      </c>
      <c r="F36" s="81">
        <v>183.6</v>
      </c>
      <c r="G36" s="84">
        <v>921.1</v>
      </c>
      <c r="H36" s="136">
        <v>11867.5</v>
      </c>
      <c r="I36" s="136">
        <v>11088.6</v>
      </c>
    </row>
    <row r="37" spans="1:9" ht="16.5" thickTop="1" thickBot="1" x14ac:dyDescent="0.3">
      <c r="A37" s="314">
        <v>2008</v>
      </c>
      <c r="B37" s="113" t="s">
        <v>680</v>
      </c>
      <c r="C37" s="64">
        <v>7385.1</v>
      </c>
      <c r="D37" s="54">
        <v>74.8</v>
      </c>
      <c r="E37" s="54">
        <v>453</v>
      </c>
      <c r="F37" s="55">
        <v>68.7</v>
      </c>
      <c r="G37" s="54">
        <v>36.299999999999997</v>
      </c>
      <c r="H37" s="64">
        <v>8017.9</v>
      </c>
      <c r="I37" s="64">
        <v>8219</v>
      </c>
    </row>
    <row r="38" spans="1:9" ht="15.75" thickBot="1" x14ac:dyDescent="0.3">
      <c r="A38" s="337"/>
      <c r="B38" s="113" t="s">
        <v>27</v>
      </c>
      <c r="C38" s="55">
        <v>808.7</v>
      </c>
      <c r="D38" s="54">
        <v>493.3</v>
      </c>
      <c r="E38" s="54">
        <v>101</v>
      </c>
      <c r="F38" s="55">
        <v>64.400000000000006</v>
      </c>
      <c r="G38" s="54">
        <v>809.9</v>
      </c>
      <c r="H38" s="64">
        <v>2277.3000000000002</v>
      </c>
      <c r="I38" s="64">
        <v>1623.4</v>
      </c>
    </row>
    <row r="39" spans="1:9" ht="15.75" thickBot="1" x14ac:dyDescent="0.3">
      <c r="A39" s="337"/>
      <c r="B39" s="113" t="s">
        <v>681</v>
      </c>
      <c r="C39" s="64">
        <v>1264.5999999999999</v>
      </c>
      <c r="D39" s="54">
        <v>74.7</v>
      </c>
      <c r="E39" s="54">
        <v>70.8</v>
      </c>
      <c r="F39" s="55">
        <v>51.1</v>
      </c>
      <c r="G39" s="54">
        <v>77.3</v>
      </c>
      <c r="H39" s="64">
        <v>1538.5</v>
      </c>
      <c r="I39" s="64">
        <v>1397.4</v>
      </c>
    </row>
    <row r="40" spans="1:9" ht="15.75" thickBot="1" x14ac:dyDescent="0.3">
      <c r="A40" s="337"/>
      <c r="B40" s="113" t="s">
        <v>682</v>
      </c>
      <c r="C40" s="55">
        <v>10.6</v>
      </c>
      <c r="D40" s="54">
        <v>19.7</v>
      </c>
      <c r="E40" s="54">
        <v>0</v>
      </c>
      <c r="F40" s="55">
        <v>0</v>
      </c>
      <c r="G40" s="54">
        <v>0</v>
      </c>
      <c r="H40" s="55">
        <v>30.3</v>
      </c>
      <c r="I40" s="55">
        <v>30.2</v>
      </c>
    </row>
    <row r="41" spans="1:9" ht="15.75" thickBot="1" x14ac:dyDescent="0.3">
      <c r="A41" s="315"/>
      <c r="B41" s="135" t="s">
        <v>683</v>
      </c>
      <c r="C41" s="136">
        <v>9469</v>
      </c>
      <c r="D41" s="84">
        <v>662.5</v>
      </c>
      <c r="E41" s="84">
        <v>624.79999999999995</v>
      </c>
      <c r="F41" s="81">
        <v>184.2</v>
      </c>
      <c r="G41" s="84">
        <v>923.5</v>
      </c>
      <c r="H41" s="136">
        <v>11864</v>
      </c>
      <c r="I41" s="136">
        <v>11270</v>
      </c>
    </row>
    <row r="42" spans="1:9" ht="16.5" thickTop="1" thickBot="1" x14ac:dyDescent="0.3">
      <c r="A42" s="314">
        <v>2009</v>
      </c>
      <c r="B42" s="113" t="s">
        <v>680</v>
      </c>
      <c r="C42" s="64">
        <v>7769.8</v>
      </c>
      <c r="D42" s="54">
        <v>83.5</v>
      </c>
      <c r="E42" s="54">
        <v>461.7</v>
      </c>
      <c r="F42" s="55">
        <v>68.900000000000006</v>
      </c>
      <c r="G42" s="54">
        <v>40.4</v>
      </c>
      <c r="H42" s="64">
        <v>8424.2999999999993</v>
      </c>
      <c r="I42" s="64">
        <v>8521.1</v>
      </c>
    </row>
    <row r="43" spans="1:9" ht="15.75" thickBot="1" x14ac:dyDescent="0.3">
      <c r="A43" s="337"/>
      <c r="B43" s="113" t="s">
        <v>27</v>
      </c>
      <c r="C43" s="55">
        <v>783.3</v>
      </c>
      <c r="D43" s="54">
        <v>506.1</v>
      </c>
      <c r="E43" s="54">
        <v>113.4</v>
      </c>
      <c r="F43" s="55">
        <v>69</v>
      </c>
      <c r="G43" s="54">
        <v>800.4</v>
      </c>
      <c r="H43" s="64">
        <v>2272.1999999999998</v>
      </c>
      <c r="I43" s="64">
        <v>1623.5</v>
      </c>
    </row>
    <row r="44" spans="1:9" ht="15.75" thickBot="1" x14ac:dyDescent="0.3">
      <c r="A44" s="337"/>
      <c r="B44" s="113" t="s">
        <v>681</v>
      </c>
      <c r="C44" s="64">
        <v>1340.9</v>
      </c>
      <c r="D44" s="54">
        <v>89.2</v>
      </c>
      <c r="E44" s="54">
        <v>72.8</v>
      </c>
      <c r="F44" s="55">
        <v>51.1</v>
      </c>
      <c r="G44" s="54">
        <v>82.4</v>
      </c>
      <c r="H44" s="64">
        <v>1636.4</v>
      </c>
      <c r="I44" s="64">
        <v>1477.2</v>
      </c>
    </row>
    <row r="45" spans="1:9" ht="15.75" thickBot="1" x14ac:dyDescent="0.3">
      <c r="A45" s="337"/>
      <c r="B45" s="113" t="s">
        <v>682</v>
      </c>
      <c r="C45" s="55">
        <v>10.6</v>
      </c>
      <c r="D45" s="54">
        <v>19.5</v>
      </c>
      <c r="E45" s="54">
        <v>0</v>
      </c>
      <c r="F45" s="55">
        <v>0</v>
      </c>
      <c r="G45" s="54">
        <v>0</v>
      </c>
      <c r="H45" s="55">
        <v>30.1</v>
      </c>
      <c r="I45" s="55">
        <v>30.3</v>
      </c>
    </row>
    <row r="46" spans="1:9" ht="15.75" thickBot="1" x14ac:dyDescent="0.3">
      <c r="A46" s="315"/>
      <c r="B46" s="135" t="s">
        <v>683</v>
      </c>
      <c r="C46" s="136">
        <v>9904.6</v>
      </c>
      <c r="D46" s="84">
        <v>698.3</v>
      </c>
      <c r="E46" s="84">
        <v>647.9</v>
      </c>
      <c r="F46" s="81">
        <v>189</v>
      </c>
      <c r="G46" s="84">
        <v>923.2</v>
      </c>
      <c r="H46" s="136">
        <v>12363</v>
      </c>
      <c r="I46" s="136">
        <v>11652.1</v>
      </c>
    </row>
    <row r="47" spans="1:9" ht="16.5" thickTop="1" thickBot="1" x14ac:dyDescent="0.3">
      <c r="A47" s="314">
        <v>2010</v>
      </c>
      <c r="B47" s="113" t="s">
        <v>680</v>
      </c>
      <c r="C47" s="64">
        <v>7818.2</v>
      </c>
      <c r="D47" s="54">
        <v>82.9</v>
      </c>
      <c r="E47" s="54">
        <v>461.7</v>
      </c>
      <c r="F47" s="55">
        <v>68.3</v>
      </c>
      <c r="G47" s="54">
        <v>40.4</v>
      </c>
      <c r="H47" s="64">
        <v>8471.5</v>
      </c>
      <c r="I47" s="64">
        <v>8590.2999999999993</v>
      </c>
    </row>
    <row r="48" spans="1:9" ht="15.75" thickBot="1" x14ac:dyDescent="0.3">
      <c r="A48" s="337"/>
      <c r="B48" s="113" t="s">
        <v>27</v>
      </c>
      <c r="C48" s="55">
        <v>783.3</v>
      </c>
      <c r="D48" s="54">
        <v>506.1</v>
      </c>
      <c r="E48" s="54">
        <v>113.4</v>
      </c>
      <c r="F48" s="55">
        <v>69</v>
      </c>
      <c r="G48" s="54">
        <v>800.4</v>
      </c>
      <c r="H48" s="64">
        <v>2272.1999999999998</v>
      </c>
      <c r="I48" s="64">
        <v>1617.2</v>
      </c>
    </row>
    <row r="49" spans="1:9" ht="15.75" thickBot="1" x14ac:dyDescent="0.3">
      <c r="A49" s="337"/>
      <c r="B49" s="113" t="s">
        <v>681</v>
      </c>
      <c r="C49" s="64">
        <v>1359.1</v>
      </c>
      <c r="D49" s="54">
        <v>91.6</v>
      </c>
      <c r="E49" s="54">
        <v>75.599999999999994</v>
      </c>
      <c r="F49" s="55">
        <v>52.2</v>
      </c>
      <c r="G49" s="54">
        <v>85.8</v>
      </c>
      <c r="H49" s="64">
        <v>1664.3</v>
      </c>
      <c r="I49" s="64">
        <v>1496.9</v>
      </c>
    </row>
    <row r="50" spans="1:9" ht="15.75" thickBot="1" x14ac:dyDescent="0.3">
      <c r="A50" s="337"/>
      <c r="B50" s="113" t="s">
        <v>682</v>
      </c>
      <c r="C50" s="55">
        <v>10.6</v>
      </c>
      <c r="D50" s="54">
        <v>19.5</v>
      </c>
      <c r="E50" s="54">
        <v>0</v>
      </c>
      <c r="F50" s="55">
        <v>0</v>
      </c>
      <c r="G50" s="54">
        <v>0</v>
      </c>
      <c r="H50" s="55">
        <v>30.1</v>
      </c>
      <c r="I50" s="55">
        <v>30.3</v>
      </c>
    </row>
    <row r="51" spans="1:9" ht="15.75" thickBot="1" x14ac:dyDescent="0.3">
      <c r="A51" s="315"/>
      <c r="B51" s="135" t="s">
        <v>683</v>
      </c>
      <c r="C51" s="136">
        <v>9971.2000000000007</v>
      </c>
      <c r="D51" s="84">
        <v>700.1</v>
      </c>
      <c r="E51" s="84">
        <v>650.70000000000005</v>
      </c>
      <c r="F51" s="81">
        <v>189.5</v>
      </c>
      <c r="G51" s="84">
        <v>926.6</v>
      </c>
      <c r="H51" s="136">
        <v>12438.1</v>
      </c>
      <c r="I51" s="136">
        <v>11734.7</v>
      </c>
    </row>
    <row r="52" spans="1:9" ht="16.5" thickTop="1" thickBot="1" x14ac:dyDescent="0.3">
      <c r="A52" s="314">
        <v>2011</v>
      </c>
      <c r="B52" s="113" t="s">
        <v>33</v>
      </c>
      <c r="C52" s="49">
        <v>7647.3</v>
      </c>
      <c r="D52" s="25">
        <v>79.599999999999994</v>
      </c>
      <c r="E52" s="25">
        <v>460.1</v>
      </c>
      <c r="F52" s="24">
        <v>68.3</v>
      </c>
      <c r="G52" s="25">
        <v>40.4</v>
      </c>
      <c r="H52" s="49">
        <v>8295.7000000000007</v>
      </c>
      <c r="I52" s="49">
        <v>8536.2999999999993</v>
      </c>
    </row>
    <row r="53" spans="1:9" ht="15.75" thickBot="1" x14ac:dyDescent="0.3">
      <c r="A53" s="337"/>
      <c r="B53" s="113" t="s">
        <v>27</v>
      </c>
      <c r="C53" s="24">
        <v>782.3</v>
      </c>
      <c r="D53" s="25">
        <v>506.1</v>
      </c>
      <c r="E53" s="25">
        <v>113.4</v>
      </c>
      <c r="F53" s="24">
        <v>69</v>
      </c>
      <c r="G53" s="25">
        <v>800.4</v>
      </c>
      <c r="H53" s="49">
        <v>2271.1999999999998</v>
      </c>
      <c r="I53" s="49">
        <v>1617.2</v>
      </c>
    </row>
    <row r="54" spans="1:9" ht="15.75" thickBot="1" x14ac:dyDescent="0.3">
      <c r="A54" s="337"/>
      <c r="B54" s="113" t="s">
        <v>684</v>
      </c>
      <c r="C54" s="24">
        <v>170.7</v>
      </c>
      <c r="D54" s="25">
        <v>1.5</v>
      </c>
      <c r="E54" s="25">
        <v>0.8</v>
      </c>
      <c r="F54" s="24">
        <v>0</v>
      </c>
      <c r="G54" s="25">
        <v>0</v>
      </c>
      <c r="H54" s="24">
        <v>173</v>
      </c>
      <c r="I54" s="24">
        <v>207.2</v>
      </c>
    </row>
    <row r="55" spans="1:9" ht="15.75" thickBot="1" x14ac:dyDescent="0.3">
      <c r="A55" s="337"/>
      <c r="B55" s="113" t="s">
        <v>37</v>
      </c>
      <c r="C55" s="49">
        <v>1068.2</v>
      </c>
      <c r="D55" s="25">
        <v>137.30000000000001</v>
      </c>
      <c r="E55" s="25">
        <v>75</v>
      </c>
      <c r="F55" s="24">
        <v>52.6</v>
      </c>
      <c r="G55" s="25">
        <v>80.8</v>
      </c>
      <c r="H55" s="49">
        <v>1413.9</v>
      </c>
      <c r="I55" s="49">
        <v>1397.5</v>
      </c>
    </row>
    <row r="56" spans="1:9" ht="15.75" thickBot="1" x14ac:dyDescent="0.3">
      <c r="A56" s="337"/>
      <c r="B56" s="113" t="s">
        <v>685</v>
      </c>
      <c r="C56" s="24">
        <v>254.9</v>
      </c>
      <c r="D56" s="25">
        <v>0.1</v>
      </c>
      <c r="E56" s="25">
        <v>0.2</v>
      </c>
      <c r="F56" s="24">
        <v>0</v>
      </c>
      <c r="G56" s="25">
        <v>5</v>
      </c>
      <c r="H56" s="24">
        <v>260.2</v>
      </c>
      <c r="I56" s="24">
        <v>135.69999999999999</v>
      </c>
    </row>
    <row r="57" spans="1:9" ht="15.75" thickBot="1" x14ac:dyDescent="0.3">
      <c r="A57" s="337"/>
      <c r="B57" s="113" t="s">
        <v>682</v>
      </c>
      <c r="C57" s="24">
        <v>10.6</v>
      </c>
      <c r="D57" s="25">
        <v>19.5</v>
      </c>
      <c r="E57" s="25">
        <v>0</v>
      </c>
      <c r="F57" s="24">
        <v>0</v>
      </c>
      <c r="G57" s="25">
        <v>0</v>
      </c>
      <c r="H57" s="24">
        <v>30.1</v>
      </c>
      <c r="I57" s="24">
        <v>30.3</v>
      </c>
    </row>
    <row r="58" spans="1:9" ht="15.75" thickBot="1" x14ac:dyDescent="0.3">
      <c r="A58" s="315"/>
      <c r="B58" s="135" t="s">
        <v>683</v>
      </c>
      <c r="C58" s="137">
        <v>9934</v>
      </c>
      <c r="D58" s="138">
        <v>744.1</v>
      </c>
      <c r="E58" s="138">
        <v>649.5</v>
      </c>
      <c r="F58" s="139">
        <v>189.9</v>
      </c>
      <c r="G58" s="138">
        <v>926.6</v>
      </c>
      <c r="H58" s="137">
        <v>12444.1</v>
      </c>
      <c r="I58" s="137">
        <v>11924.2</v>
      </c>
    </row>
    <row r="59" spans="1:9" ht="16.5" thickTop="1" thickBot="1" x14ac:dyDescent="0.3">
      <c r="A59" s="314">
        <v>2012</v>
      </c>
      <c r="B59" s="113" t="s">
        <v>33</v>
      </c>
      <c r="C59" s="64">
        <v>7773.8</v>
      </c>
      <c r="D59" s="54">
        <v>81.099999999999994</v>
      </c>
      <c r="E59" s="54">
        <v>460.1</v>
      </c>
      <c r="F59" s="55">
        <v>68.3</v>
      </c>
      <c r="G59" s="54">
        <v>40.4</v>
      </c>
      <c r="H59" s="64">
        <v>8423.7000000000007</v>
      </c>
      <c r="I59" s="64">
        <v>8681.7000000000007</v>
      </c>
    </row>
    <row r="60" spans="1:9" ht="15.75" thickBot="1" x14ac:dyDescent="0.3">
      <c r="A60" s="337"/>
      <c r="B60" s="113" t="s">
        <v>27</v>
      </c>
      <c r="C60" s="55">
        <v>782.3</v>
      </c>
      <c r="D60" s="54">
        <v>508.5</v>
      </c>
      <c r="E60" s="54">
        <v>113.4</v>
      </c>
      <c r="F60" s="55">
        <v>69</v>
      </c>
      <c r="G60" s="54">
        <v>800.4</v>
      </c>
      <c r="H60" s="64">
        <v>2273.6</v>
      </c>
      <c r="I60" s="64">
        <v>1622</v>
      </c>
    </row>
    <row r="61" spans="1:9" ht="15.75" thickBot="1" x14ac:dyDescent="0.3">
      <c r="A61" s="337"/>
      <c r="B61" s="113" t="s">
        <v>684</v>
      </c>
      <c r="C61" s="55">
        <v>170.7</v>
      </c>
      <c r="D61" s="54">
        <v>1.5</v>
      </c>
      <c r="E61" s="54">
        <v>0.8</v>
      </c>
      <c r="F61" s="55">
        <v>0</v>
      </c>
      <c r="G61" s="54">
        <v>0</v>
      </c>
      <c r="H61" s="55">
        <v>173</v>
      </c>
      <c r="I61" s="55">
        <v>207.2</v>
      </c>
    </row>
    <row r="62" spans="1:9" ht="15.75" thickBot="1" x14ac:dyDescent="0.3">
      <c r="A62" s="337"/>
      <c r="B62" s="113" t="s">
        <v>37</v>
      </c>
      <c r="C62" s="64">
        <v>1060.5999999999999</v>
      </c>
      <c r="D62" s="54">
        <v>146.1</v>
      </c>
      <c r="E62" s="54">
        <v>75.7</v>
      </c>
      <c r="F62" s="55">
        <v>53</v>
      </c>
      <c r="G62" s="54">
        <v>83.2</v>
      </c>
      <c r="H62" s="64">
        <v>1418.6</v>
      </c>
      <c r="I62" s="64">
        <v>1347.8</v>
      </c>
    </row>
    <row r="63" spans="1:9" ht="15.75" thickBot="1" x14ac:dyDescent="0.3">
      <c r="A63" s="337"/>
      <c r="B63" s="113" t="s">
        <v>685</v>
      </c>
      <c r="C63" s="55">
        <v>279.8</v>
      </c>
      <c r="D63" s="54">
        <v>0.6</v>
      </c>
      <c r="E63" s="54">
        <v>0.2</v>
      </c>
      <c r="F63" s="55">
        <v>0</v>
      </c>
      <c r="G63" s="54">
        <v>5</v>
      </c>
      <c r="H63" s="55">
        <v>285.60000000000002</v>
      </c>
      <c r="I63" s="55">
        <v>169.1</v>
      </c>
    </row>
    <row r="64" spans="1:9" ht="15.75" thickBot="1" x14ac:dyDescent="0.3">
      <c r="A64" s="337"/>
      <c r="B64" s="113" t="s">
        <v>682</v>
      </c>
      <c r="C64" s="55">
        <v>14.6</v>
      </c>
      <c r="D64" s="54">
        <v>28.1</v>
      </c>
      <c r="E64" s="54">
        <v>0</v>
      </c>
      <c r="F64" s="55">
        <v>0</v>
      </c>
      <c r="G64" s="54">
        <v>0</v>
      </c>
      <c r="H64" s="55">
        <v>42.7</v>
      </c>
      <c r="I64" s="55">
        <v>44.3</v>
      </c>
    </row>
    <row r="65" spans="1:9" ht="15.75" thickBot="1" x14ac:dyDescent="0.3">
      <c r="A65" s="315"/>
      <c r="B65" s="135" t="s">
        <v>683</v>
      </c>
      <c r="C65" s="136">
        <v>10081.799999999999</v>
      </c>
      <c r="D65" s="84">
        <v>765.9</v>
      </c>
      <c r="E65" s="84">
        <v>650.20000000000005</v>
      </c>
      <c r="F65" s="81">
        <v>190.3</v>
      </c>
      <c r="G65" s="84">
        <v>929</v>
      </c>
      <c r="H65" s="136">
        <v>12617.2</v>
      </c>
      <c r="I65" s="136">
        <v>12072.1</v>
      </c>
    </row>
    <row r="66" spans="1:9" ht="15.75" thickTop="1" x14ac:dyDescent="0.25">
      <c r="A66" s="17" t="s">
        <v>686</v>
      </c>
    </row>
    <row r="67" spans="1:9" x14ac:dyDescent="0.25">
      <c r="A67" s="17" t="s">
        <v>687</v>
      </c>
    </row>
    <row r="68" spans="1:9" x14ac:dyDescent="0.25">
      <c r="A68" s="17" t="s">
        <v>688</v>
      </c>
    </row>
    <row r="69" spans="1:9" x14ac:dyDescent="0.25">
      <c r="A69" s="20" t="s">
        <v>24</v>
      </c>
    </row>
  </sheetData>
  <mergeCells count="24">
    <mergeCell ref="A17:A21"/>
    <mergeCell ref="A59:A65"/>
    <mergeCell ref="A27:A31"/>
    <mergeCell ref="A32:A36"/>
    <mergeCell ref="A37:A41"/>
    <mergeCell ref="A42:A46"/>
    <mergeCell ref="A47:A51"/>
    <mergeCell ref="A52:A58"/>
    <mergeCell ref="K4:K6"/>
    <mergeCell ref="A22:A26"/>
    <mergeCell ref="A1:I1"/>
    <mergeCell ref="A2:I2"/>
    <mergeCell ref="A3:I3"/>
    <mergeCell ref="A4:A6"/>
    <mergeCell ref="B4:B6"/>
    <mergeCell ref="C4:C6"/>
    <mergeCell ref="D4:E4"/>
    <mergeCell ref="F4:F6"/>
    <mergeCell ref="G4:G6"/>
    <mergeCell ref="H4:H6"/>
    <mergeCell ref="I4:I6"/>
    <mergeCell ref="E5:E6"/>
    <mergeCell ref="A7:A11"/>
    <mergeCell ref="A12:A16"/>
  </mergeCells>
  <hyperlinks>
    <hyperlink ref="K4:K6" location="TOC!A1" display="Back to Table of Contents"/>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topLeftCell="A33" workbookViewId="0">
      <selection activeCell="H33" sqref="H1:I1048576"/>
    </sheetView>
  </sheetViews>
  <sheetFormatPr defaultRowHeight="15" x14ac:dyDescent="0.25"/>
  <cols>
    <col min="2" max="2" width="15.140625" customWidth="1"/>
  </cols>
  <sheetData>
    <row r="1" spans="1:9" x14ac:dyDescent="0.25">
      <c r="A1" s="304" t="s">
        <v>434</v>
      </c>
      <c r="B1" s="304"/>
      <c r="C1" s="304"/>
      <c r="D1" s="304"/>
      <c r="E1" s="304"/>
      <c r="F1" s="304"/>
      <c r="G1" s="304"/>
    </row>
    <row r="2" spans="1:9" ht="21" customHeight="1" thickBot="1" x14ac:dyDescent="0.3">
      <c r="A2" s="305" t="s">
        <v>321</v>
      </c>
      <c r="B2" s="305"/>
      <c r="C2" s="305"/>
      <c r="D2" s="305"/>
      <c r="E2" s="305"/>
      <c r="F2" s="305"/>
      <c r="G2" s="305"/>
    </row>
    <row r="3" spans="1:9" ht="15.75" thickBot="1" x14ac:dyDescent="0.3">
      <c r="A3" s="306" t="s">
        <v>689</v>
      </c>
      <c r="B3" s="307"/>
      <c r="C3" s="307"/>
      <c r="D3" s="307"/>
      <c r="E3" s="307"/>
      <c r="F3" s="307"/>
      <c r="G3" s="379"/>
    </row>
    <row r="4" spans="1:9" ht="15.75" thickBot="1" x14ac:dyDescent="0.3">
      <c r="A4" s="309" t="s">
        <v>3</v>
      </c>
      <c r="B4" s="380" t="s">
        <v>670</v>
      </c>
      <c r="C4" s="386" t="s">
        <v>690</v>
      </c>
      <c r="D4" s="387"/>
      <c r="E4" s="386" t="s">
        <v>676</v>
      </c>
      <c r="F4" s="339"/>
      <c r="G4" s="340"/>
      <c r="I4" s="217" t="s">
        <v>2199</v>
      </c>
    </row>
    <row r="5" spans="1:9" x14ac:dyDescent="0.25">
      <c r="A5" s="316"/>
      <c r="B5" s="381"/>
      <c r="C5" s="133" t="s">
        <v>691</v>
      </c>
      <c r="D5" s="133" t="s">
        <v>693</v>
      </c>
      <c r="E5" s="133" t="s">
        <v>691</v>
      </c>
      <c r="F5" s="133" t="s">
        <v>693</v>
      </c>
      <c r="G5" s="388" t="s">
        <v>694</v>
      </c>
      <c r="I5" s="218"/>
    </row>
    <row r="6" spans="1:9" ht="23.25" thickBot="1" x14ac:dyDescent="0.3">
      <c r="A6" s="317"/>
      <c r="B6" s="382"/>
      <c r="C6" s="134" t="s">
        <v>692</v>
      </c>
      <c r="D6" s="134" t="s">
        <v>692</v>
      </c>
      <c r="E6" s="134" t="s">
        <v>692</v>
      </c>
      <c r="F6" s="134" t="s">
        <v>692</v>
      </c>
      <c r="G6" s="390"/>
      <c r="I6" s="219"/>
    </row>
    <row r="7" spans="1:9" ht="16.5" thickTop="1" thickBot="1" x14ac:dyDescent="0.3">
      <c r="A7" s="314">
        <v>2002</v>
      </c>
      <c r="B7" s="113" t="s">
        <v>10</v>
      </c>
      <c r="C7" s="67">
        <v>1547</v>
      </c>
      <c r="D7" s="49">
        <v>1642.8</v>
      </c>
      <c r="E7" s="49">
        <v>1566</v>
      </c>
      <c r="F7" s="49">
        <v>1136.8</v>
      </c>
      <c r="G7" s="49">
        <v>226301.6</v>
      </c>
    </row>
    <row r="8" spans="1:9" ht="15.75" thickBot="1" x14ac:dyDescent="0.3">
      <c r="A8" s="337"/>
      <c r="B8" s="113" t="s">
        <v>29</v>
      </c>
      <c r="C8" s="25" t="s">
        <v>15</v>
      </c>
      <c r="D8" s="24" t="s">
        <v>15</v>
      </c>
      <c r="E8" s="24" t="s">
        <v>15</v>
      </c>
      <c r="F8" s="24" t="s">
        <v>15</v>
      </c>
      <c r="G8" s="24" t="s">
        <v>15</v>
      </c>
    </row>
    <row r="9" spans="1:9" ht="15.75" thickBot="1" x14ac:dyDescent="0.3">
      <c r="A9" s="337"/>
      <c r="B9" s="113" t="s">
        <v>204</v>
      </c>
      <c r="C9" s="25">
        <v>128</v>
      </c>
      <c r="D9" s="24">
        <v>184</v>
      </c>
      <c r="E9" s="24">
        <v>3.4</v>
      </c>
      <c r="F9" s="24">
        <v>0</v>
      </c>
      <c r="G9" s="24" t="s">
        <v>15</v>
      </c>
    </row>
    <row r="10" spans="1:9" ht="15.75" thickBot="1" x14ac:dyDescent="0.3">
      <c r="A10" s="315"/>
      <c r="B10" s="135" t="s">
        <v>695</v>
      </c>
      <c r="C10" s="140">
        <v>1675</v>
      </c>
      <c r="D10" s="137">
        <v>1826.8</v>
      </c>
      <c r="E10" s="137">
        <v>1569.4</v>
      </c>
      <c r="F10" s="137">
        <v>1136.8</v>
      </c>
      <c r="G10" s="137">
        <v>226301.6</v>
      </c>
    </row>
    <row r="11" spans="1:9" ht="16.5" thickTop="1" thickBot="1" x14ac:dyDescent="0.3">
      <c r="A11" s="314">
        <v>2003</v>
      </c>
      <c r="B11" s="113" t="s">
        <v>10</v>
      </c>
      <c r="C11" s="67">
        <v>2066.6999999999998</v>
      </c>
      <c r="D11" s="49">
        <v>1365</v>
      </c>
      <c r="E11" s="49">
        <v>1497</v>
      </c>
      <c r="F11" s="49">
        <v>1312.5</v>
      </c>
      <c r="G11" s="49">
        <v>221381.6</v>
      </c>
    </row>
    <row r="12" spans="1:9" ht="15.75" thickBot="1" x14ac:dyDescent="0.3">
      <c r="A12" s="337"/>
      <c r="B12" s="113" t="s">
        <v>29</v>
      </c>
      <c r="C12" s="25">
        <v>0</v>
      </c>
      <c r="D12" s="24">
        <v>0</v>
      </c>
      <c r="E12" s="24">
        <v>626.29999999999995</v>
      </c>
      <c r="F12" s="24">
        <v>0</v>
      </c>
      <c r="G12" s="24">
        <v>0</v>
      </c>
    </row>
    <row r="13" spans="1:9" ht="15.75" thickBot="1" x14ac:dyDescent="0.3">
      <c r="A13" s="337"/>
      <c r="B13" s="113" t="s">
        <v>204</v>
      </c>
      <c r="C13" s="25">
        <v>127.6</v>
      </c>
      <c r="D13" s="24">
        <v>163.30000000000001</v>
      </c>
      <c r="E13" s="24">
        <v>4</v>
      </c>
      <c r="F13" s="24">
        <v>0</v>
      </c>
      <c r="G13" s="24" t="s">
        <v>696</v>
      </c>
    </row>
    <row r="14" spans="1:9" ht="15.75" thickBot="1" x14ac:dyDescent="0.3">
      <c r="A14" s="315"/>
      <c r="B14" s="135" t="s">
        <v>695</v>
      </c>
      <c r="C14" s="140">
        <v>2194.3000000000002</v>
      </c>
      <c r="D14" s="137">
        <v>1528.3</v>
      </c>
      <c r="E14" s="137">
        <v>2127.1999999999998</v>
      </c>
      <c r="F14" s="137">
        <v>1312.5</v>
      </c>
      <c r="G14" s="137">
        <v>221381.6</v>
      </c>
    </row>
    <row r="15" spans="1:9" ht="16.5" thickTop="1" thickBot="1" x14ac:dyDescent="0.3">
      <c r="A15" s="314">
        <v>2004</v>
      </c>
      <c r="B15" s="113" t="s">
        <v>10</v>
      </c>
      <c r="C15" s="67">
        <v>1548.1</v>
      </c>
      <c r="D15" s="49">
        <v>1328.3</v>
      </c>
      <c r="E15" s="49">
        <v>1490.6</v>
      </c>
      <c r="F15" s="49">
        <v>1433.7</v>
      </c>
      <c r="G15" s="49">
        <v>212646.3</v>
      </c>
    </row>
    <row r="16" spans="1:9" ht="15.75" thickBot="1" x14ac:dyDescent="0.3">
      <c r="A16" s="337"/>
      <c r="B16" s="113" t="s">
        <v>29</v>
      </c>
      <c r="C16" s="25">
        <v>0</v>
      </c>
      <c r="D16" s="24">
        <v>0</v>
      </c>
      <c r="E16" s="24">
        <v>623</v>
      </c>
      <c r="F16" s="24">
        <v>0</v>
      </c>
      <c r="G16" s="24">
        <v>0</v>
      </c>
    </row>
    <row r="17" spans="1:7" ht="15.75" thickBot="1" x14ac:dyDescent="0.3">
      <c r="A17" s="337"/>
      <c r="B17" s="113" t="s">
        <v>204</v>
      </c>
      <c r="C17" s="25">
        <v>127.6</v>
      </c>
      <c r="D17" s="24">
        <v>163.30000000000001</v>
      </c>
      <c r="E17" s="24">
        <v>4</v>
      </c>
      <c r="F17" s="24">
        <v>0</v>
      </c>
      <c r="G17" s="24">
        <v>424.7</v>
      </c>
    </row>
    <row r="18" spans="1:7" ht="15.75" thickBot="1" x14ac:dyDescent="0.3">
      <c r="A18" s="315"/>
      <c r="B18" s="135" t="s">
        <v>695</v>
      </c>
      <c r="C18" s="140">
        <v>1675.7</v>
      </c>
      <c r="D18" s="137">
        <v>1491.6</v>
      </c>
      <c r="E18" s="137">
        <v>2117.5</v>
      </c>
      <c r="F18" s="137">
        <v>1433.7</v>
      </c>
      <c r="G18" s="137">
        <v>213071</v>
      </c>
    </row>
    <row r="19" spans="1:7" ht="16.5" thickTop="1" thickBot="1" x14ac:dyDescent="0.3">
      <c r="A19" s="314">
        <v>2005</v>
      </c>
      <c r="B19" s="113" t="s">
        <v>10</v>
      </c>
      <c r="C19" s="67">
        <v>1882.3</v>
      </c>
      <c r="D19" s="49">
        <v>1484.8</v>
      </c>
      <c r="E19" s="49">
        <v>1915.1</v>
      </c>
      <c r="F19" s="49">
        <v>1582.2</v>
      </c>
      <c r="G19" s="49">
        <v>221127.1</v>
      </c>
    </row>
    <row r="20" spans="1:7" ht="15.75" thickBot="1" x14ac:dyDescent="0.3">
      <c r="A20" s="337"/>
      <c r="B20" s="113" t="s">
        <v>29</v>
      </c>
      <c r="C20" s="25">
        <v>0</v>
      </c>
      <c r="D20" s="24">
        <v>0</v>
      </c>
      <c r="E20" s="24">
        <v>638.6</v>
      </c>
      <c r="F20" s="24">
        <v>0</v>
      </c>
      <c r="G20" s="24">
        <v>0</v>
      </c>
    </row>
    <row r="21" spans="1:7" ht="15.75" thickBot="1" x14ac:dyDescent="0.3">
      <c r="A21" s="337"/>
      <c r="B21" s="113" t="s">
        <v>204</v>
      </c>
      <c r="C21" s="25">
        <v>4</v>
      </c>
      <c r="D21" s="24">
        <v>0</v>
      </c>
      <c r="E21" s="24">
        <v>4.9000000000000004</v>
      </c>
      <c r="F21" s="24">
        <v>0</v>
      </c>
      <c r="G21" s="24">
        <v>423.8</v>
      </c>
    </row>
    <row r="22" spans="1:7" ht="15.75" thickBot="1" x14ac:dyDescent="0.3">
      <c r="A22" s="315"/>
      <c r="B22" s="135" t="s">
        <v>695</v>
      </c>
      <c r="C22" s="140">
        <v>1886.3</v>
      </c>
      <c r="D22" s="137">
        <v>1484.8</v>
      </c>
      <c r="E22" s="137">
        <v>2558.6</v>
      </c>
      <c r="F22" s="137">
        <v>1582.2</v>
      </c>
      <c r="G22" s="137">
        <v>221550.9</v>
      </c>
    </row>
    <row r="23" spans="1:7" ht="16.5" thickTop="1" thickBot="1" x14ac:dyDescent="0.3">
      <c r="A23" s="314">
        <v>2006</v>
      </c>
      <c r="B23" s="113" t="s">
        <v>10</v>
      </c>
      <c r="C23" s="67">
        <v>1880.2</v>
      </c>
      <c r="D23" s="49">
        <v>1417.1</v>
      </c>
      <c r="E23" s="49">
        <v>1829.3</v>
      </c>
      <c r="F23" s="49">
        <v>1594.3</v>
      </c>
      <c r="G23" s="49">
        <v>224796.5</v>
      </c>
    </row>
    <row r="24" spans="1:7" ht="15.75" thickBot="1" x14ac:dyDescent="0.3">
      <c r="A24" s="337"/>
      <c r="B24" s="113" t="s">
        <v>29</v>
      </c>
      <c r="C24" s="25">
        <v>0</v>
      </c>
      <c r="D24" s="24">
        <v>0</v>
      </c>
      <c r="E24" s="24">
        <v>619.70000000000005</v>
      </c>
      <c r="F24" s="24">
        <v>0</v>
      </c>
      <c r="G24" s="24">
        <v>0</v>
      </c>
    </row>
    <row r="25" spans="1:7" ht="15.75" thickBot="1" x14ac:dyDescent="0.3">
      <c r="A25" s="337"/>
      <c r="B25" s="113" t="s">
        <v>204</v>
      </c>
      <c r="C25" s="25">
        <v>128.5</v>
      </c>
      <c r="D25" s="24">
        <v>0</v>
      </c>
      <c r="E25" s="24">
        <v>4.9000000000000004</v>
      </c>
      <c r="F25" s="24">
        <v>0</v>
      </c>
      <c r="G25" s="24">
        <v>423.8</v>
      </c>
    </row>
    <row r="26" spans="1:7" ht="15.75" thickBot="1" x14ac:dyDescent="0.3">
      <c r="A26" s="315"/>
      <c r="B26" s="135" t="s">
        <v>695</v>
      </c>
      <c r="C26" s="140">
        <v>2008.7</v>
      </c>
      <c r="D26" s="137">
        <v>1417.1</v>
      </c>
      <c r="E26" s="137">
        <v>2453.8000000000002</v>
      </c>
      <c r="F26" s="137">
        <v>1594.3</v>
      </c>
      <c r="G26" s="139">
        <v>19.3</v>
      </c>
    </row>
    <row r="27" spans="1:7" ht="16.5" thickTop="1" thickBot="1" x14ac:dyDescent="0.3">
      <c r="A27" s="314">
        <v>2007</v>
      </c>
      <c r="B27" s="113" t="s">
        <v>10</v>
      </c>
      <c r="C27" s="65">
        <v>1989.6</v>
      </c>
      <c r="D27" s="64">
        <v>1547</v>
      </c>
      <c r="E27" s="64">
        <v>1878.4</v>
      </c>
      <c r="F27" s="64">
        <v>1725.4</v>
      </c>
      <c r="G27" s="64">
        <v>222149.2</v>
      </c>
    </row>
    <row r="28" spans="1:7" ht="15.75" thickBot="1" x14ac:dyDescent="0.3">
      <c r="A28" s="337"/>
      <c r="B28" s="113" t="s">
        <v>29</v>
      </c>
      <c r="C28" s="54">
        <v>0</v>
      </c>
      <c r="D28" s="55">
        <v>0</v>
      </c>
      <c r="E28" s="55">
        <v>668</v>
      </c>
      <c r="F28" s="55">
        <v>0</v>
      </c>
      <c r="G28" s="55">
        <v>0</v>
      </c>
    </row>
    <row r="29" spans="1:7" ht="15.75" thickBot="1" x14ac:dyDescent="0.3">
      <c r="A29" s="337"/>
      <c r="B29" s="113" t="s">
        <v>204</v>
      </c>
      <c r="C29" s="54">
        <v>128.5</v>
      </c>
      <c r="D29" s="55">
        <v>0</v>
      </c>
      <c r="E29" s="55">
        <v>4.9000000000000004</v>
      </c>
      <c r="F29" s="55">
        <v>0</v>
      </c>
      <c r="G29" s="55">
        <v>423.8</v>
      </c>
    </row>
    <row r="30" spans="1:7" ht="15.75" thickBot="1" x14ac:dyDescent="0.3">
      <c r="A30" s="315"/>
      <c r="B30" s="135" t="s">
        <v>695</v>
      </c>
      <c r="C30" s="141">
        <v>2118.1</v>
      </c>
      <c r="D30" s="136">
        <v>1547</v>
      </c>
      <c r="E30" s="136">
        <v>2551.3000000000002</v>
      </c>
      <c r="F30" s="136">
        <v>1725.4</v>
      </c>
      <c r="G30" s="136">
        <v>222573</v>
      </c>
    </row>
    <row r="31" spans="1:7" ht="16.5" thickTop="1" thickBot="1" x14ac:dyDescent="0.3">
      <c r="A31" s="337">
        <v>2008</v>
      </c>
      <c r="B31" s="113" t="s">
        <v>10</v>
      </c>
      <c r="C31" s="65">
        <v>1766.7</v>
      </c>
      <c r="D31" s="64">
        <v>1648.8</v>
      </c>
      <c r="E31" s="64">
        <v>1682.8</v>
      </c>
      <c r="F31" s="64">
        <v>1750.7</v>
      </c>
      <c r="G31" s="64">
        <v>208230</v>
      </c>
    </row>
    <row r="32" spans="1:7" ht="15.75" thickBot="1" x14ac:dyDescent="0.3">
      <c r="A32" s="337"/>
      <c r="B32" s="113" t="s">
        <v>29</v>
      </c>
      <c r="C32" s="54">
        <v>0</v>
      </c>
      <c r="D32" s="55">
        <v>0</v>
      </c>
      <c r="E32" s="55">
        <v>681.9</v>
      </c>
      <c r="F32" s="55">
        <v>0</v>
      </c>
      <c r="G32" s="55">
        <v>0</v>
      </c>
    </row>
    <row r="33" spans="1:7" ht="15.75" thickBot="1" x14ac:dyDescent="0.3">
      <c r="A33" s="337"/>
      <c r="B33" s="113" t="s">
        <v>204</v>
      </c>
      <c r="C33" s="54">
        <v>124.2</v>
      </c>
      <c r="D33" s="55">
        <v>0</v>
      </c>
      <c r="E33" s="55">
        <v>4.5</v>
      </c>
      <c r="F33" s="55">
        <v>0</v>
      </c>
      <c r="G33" s="55">
        <v>451.4</v>
      </c>
    </row>
    <row r="34" spans="1:7" ht="15.75" thickBot="1" x14ac:dyDescent="0.3">
      <c r="A34" s="315"/>
      <c r="B34" s="135" t="s">
        <v>695</v>
      </c>
      <c r="C34" s="141">
        <v>1890.9</v>
      </c>
      <c r="D34" s="136">
        <v>1648.8</v>
      </c>
      <c r="E34" s="136">
        <v>2369.1999999999998</v>
      </c>
      <c r="F34" s="136">
        <v>1750.7</v>
      </c>
      <c r="G34" s="136">
        <v>208681.4</v>
      </c>
    </row>
    <row r="35" spans="1:7" ht="16.5" thickTop="1" thickBot="1" x14ac:dyDescent="0.3">
      <c r="A35" s="314">
        <v>2009</v>
      </c>
      <c r="B35" s="113" t="s">
        <v>10</v>
      </c>
      <c r="C35" s="65">
        <v>2110.6</v>
      </c>
      <c r="D35" s="64">
        <v>1944.2</v>
      </c>
      <c r="E35" s="64">
        <v>2151.9</v>
      </c>
      <c r="F35" s="64">
        <v>2123.3000000000002</v>
      </c>
      <c r="G35" s="64">
        <v>234085.3</v>
      </c>
    </row>
    <row r="36" spans="1:7" ht="15.75" thickBot="1" x14ac:dyDescent="0.3">
      <c r="A36" s="337"/>
      <c r="B36" s="113" t="s">
        <v>29</v>
      </c>
      <c r="C36" s="25">
        <v>0</v>
      </c>
      <c r="D36" s="24">
        <v>0</v>
      </c>
      <c r="E36" s="24">
        <v>696.7</v>
      </c>
      <c r="F36" s="24">
        <v>0</v>
      </c>
      <c r="G36" s="24">
        <v>0</v>
      </c>
    </row>
    <row r="37" spans="1:7" ht="15.75" thickBot="1" x14ac:dyDescent="0.3">
      <c r="A37" s="337"/>
      <c r="B37" s="113" t="s">
        <v>204</v>
      </c>
      <c r="C37" s="25">
        <v>124.2</v>
      </c>
      <c r="D37" s="24">
        <v>0</v>
      </c>
      <c r="E37" s="24">
        <v>4.5</v>
      </c>
      <c r="F37" s="24">
        <v>0</v>
      </c>
      <c r="G37" s="24">
        <v>451.4</v>
      </c>
    </row>
    <row r="38" spans="1:7" ht="15.75" thickBot="1" x14ac:dyDescent="0.3">
      <c r="A38" s="315"/>
      <c r="B38" s="135" t="s">
        <v>695</v>
      </c>
      <c r="C38" s="140">
        <v>2234.8000000000002</v>
      </c>
      <c r="D38" s="137">
        <v>1944.2</v>
      </c>
      <c r="E38" s="137">
        <v>2853</v>
      </c>
      <c r="F38" s="137">
        <v>2123.3000000000002</v>
      </c>
      <c r="G38" s="137">
        <v>234536.7</v>
      </c>
    </row>
    <row r="39" spans="1:7" ht="16.5" thickTop="1" thickBot="1" x14ac:dyDescent="0.3">
      <c r="A39" s="314">
        <v>2010</v>
      </c>
      <c r="B39" s="113" t="s">
        <v>10</v>
      </c>
      <c r="C39" s="65">
        <v>1981.6</v>
      </c>
      <c r="D39" s="64">
        <v>2106.8000000000002</v>
      </c>
      <c r="E39" s="64">
        <v>2121.1999999999998</v>
      </c>
      <c r="F39" s="64">
        <v>2173.1</v>
      </c>
      <c r="G39" s="64">
        <v>232139.9</v>
      </c>
    </row>
    <row r="40" spans="1:7" ht="15.75" thickBot="1" x14ac:dyDescent="0.3">
      <c r="A40" s="337"/>
      <c r="B40" s="113" t="s">
        <v>29</v>
      </c>
      <c r="C40" s="54">
        <v>0</v>
      </c>
      <c r="D40" s="55">
        <v>0</v>
      </c>
      <c r="E40" s="55">
        <v>689.7</v>
      </c>
      <c r="F40" s="55">
        <v>0</v>
      </c>
      <c r="G40" s="55">
        <v>0</v>
      </c>
    </row>
    <row r="41" spans="1:7" ht="15.75" thickBot="1" x14ac:dyDescent="0.3">
      <c r="A41" s="337"/>
      <c r="B41" s="113" t="s">
        <v>204</v>
      </c>
      <c r="C41" s="54">
        <v>128.1</v>
      </c>
      <c r="D41" s="55">
        <v>0</v>
      </c>
      <c r="E41" s="55">
        <v>4.5</v>
      </c>
      <c r="F41" s="55">
        <v>0</v>
      </c>
      <c r="G41" s="55">
        <v>451.4</v>
      </c>
    </row>
    <row r="42" spans="1:7" ht="15.75" thickBot="1" x14ac:dyDescent="0.3">
      <c r="A42" s="315"/>
      <c r="B42" s="135" t="s">
        <v>695</v>
      </c>
      <c r="C42" s="141">
        <v>2109.6999999999998</v>
      </c>
      <c r="D42" s="136">
        <v>2106.8000000000002</v>
      </c>
      <c r="E42" s="136">
        <v>2815.4</v>
      </c>
      <c r="F42" s="136">
        <v>2173.1</v>
      </c>
      <c r="G42" s="136">
        <v>232591.3</v>
      </c>
    </row>
    <row r="43" spans="1:7" ht="16.5" thickTop="1" thickBot="1" x14ac:dyDescent="0.3">
      <c r="A43" s="314">
        <v>2011</v>
      </c>
      <c r="B43" s="113" t="s">
        <v>10</v>
      </c>
      <c r="C43" s="67">
        <v>1610.1</v>
      </c>
      <c r="D43" s="49">
        <v>2053.9</v>
      </c>
      <c r="E43" s="49">
        <v>1716.1</v>
      </c>
      <c r="F43" s="49">
        <v>1988.9</v>
      </c>
      <c r="G43" s="49">
        <v>216371.3</v>
      </c>
    </row>
    <row r="44" spans="1:7" ht="15.75" thickBot="1" x14ac:dyDescent="0.3">
      <c r="A44" s="337"/>
      <c r="B44" s="113" t="s">
        <v>115</v>
      </c>
      <c r="C44" s="25">
        <v>12</v>
      </c>
      <c r="D44" s="24">
        <v>1.2</v>
      </c>
      <c r="E44" s="24">
        <v>12</v>
      </c>
      <c r="F44" s="24">
        <v>1.2</v>
      </c>
      <c r="G44" s="24">
        <v>105.6</v>
      </c>
    </row>
    <row r="45" spans="1:7" ht="15.75" thickBot="1" x14ac:dyDescent="0.3">
      <c r="A45" s="337"/>
      <c r="B45" s="113" t="s">
        <v>116</v>
      </c>
      <c r="C45" s="25">
        <v>455.9</v>
      </c>
      <c r="D45" s="24">
        <v>174.2</v>
      </c>
      <c r="E45" s="24">
        <v>474.5</v>
      </c>
      <c r="F45" s="24">
        <v>159.4</v>
      </c>
      <c r="G45" s="49">
        <v>10087.4</v>
      </c>
    </row>
    <row r="46" spans="1:7" ht="15.75" thickBot="1" x14ac:dyDescent="0.3">
      <c r="A46" s="337"/>
      <c r="B46" s="113" t="s">
        <v>29</v>
      </c>
      <c r="C46" s="25">
        <v>0</v>
      </c>
      <c r="D46" s="24">
        <v>0</v>
      </c>
      <c r="E46" s="24">
        <v>675</v>
      </c>
      <c r="F46" s="24">
        <v>0</v>
      </c>
      <c r="G46" s="24">
        <v>0</v>
      </c>
    </row>
    <row r="47" spans="1:7" ht="15.75" thickBot="1" x14ac:dyDescent="0.3">
      <c r="A47" s="337"/>
      <c r="B47" s="113" t="s">
        <v>204</v>
      </c>
      <c r="C47" s="25">
        <v>128.1</v>
      </c>
      <c r="D47" s="24">
        <v>0</v>
      </c>
      <c r="E47" s="24">
        <v>4.5</v>
      </c>
      <c r="F47" s="24">
        <v>0</v>
      </c>
      <c r="G47" s="24">
        <v>451.4</v>
      </c>
    </row>
    <row r="48" spans="1:7" ht="15.75" thickBot="1" x14ac:dyDescent="0.3">
      <c r="A48" s="315"/>
      <c r="B48" s="135" t="s">
        <v>695</v>
      </c>
      <c r="C48" s="140">
        <v>2206.1</v>
      </c>
      <c r="D48" s="137">
        <v>2229.3000000000002</v>
      </c>
      <c r="E48" s="137">
        <v>2882</v>
      </c>
      <c r="F48" s="137">
        <v>2149.5</v>
      </c>
      <c r="G48" s="137">
        <v>227015.7</v>
      </c>
    </row>
    <row r="49" spans="1:7" ht="16.5" thickTop="1" thickBot="1" x14ac:dyDescent="0.3">
      <c r="A49" s="314">
        <v>2012</v>
      </c>
      <c r="B49" s="113" t="s">
        <v>10</v>
      </c>
      <c r="C49" s="65">
        <v>1521.1</v>
      </c>
      <c r="D49" s="64">
        <v>1915.5</v>
      </c>
      <c r="E49" s="64">
        <v>1642.8</v>
      </c>
      <c r="F49" s="64">
        <v>1889.7</v>
      </c>
      <c r="G49" s="64">
        <v>232402.1</v>
      </c>
    </row>
    <row r="50" spans="1:7" ht="15.75" thickBot="1" x14ac:dyDescent="0.3">
      <c r="A50" s="337"/>
      <c r="B50" s="113" t="s">
        <v>115</v>
      </c>
      <c r="C50" s="54">
        <v>76.3</v>
      </c>
      <c r="D50" s="55">
        <v>0</v>
      </c>
      <c r="E50" s="55">
        <v>56.7</v>
      </c>
      <c r="F50" s="55">
        <v>5.4</v>
      </c>
      <c r="G50" s="64">
        <v>1546.7</v>
      </c>
    </row>
    <row r="51" spans="1:7" ht="15.75" thickBot="1" x14ac:dyDescent="0.3">
      <c r="A51" s="337"/>
      <c r="B51" s="113" t="s">
        <v>116</v>
      </c>
      <c r="C51" s="54">
        <v>602.70000000000005</v>
      </c>
      <c r="D51" s="55">
        <v>257.3</v>
      </c>
      <c r="E51" s="55">
        <v>697.3</v>
      </c>
      <c r="F51" s="55">
        <v>332.2</v>
      </c>
      <c r="G51" s="64">
        <v>14459</v>
      </c>
    </row>
    <row r="52" spans="1:7" ht="15.75" thickBot="1" x14ac:dyDescent="0.3">
      <c r="A52" s="337"/>
      <c r="B52" s="113" t="s">
        <v>29</v>
      </c>
      <c r="C52" s="54">
        <v>0</v>
      </c>
      <c r="D52" s="55">
        <v>0</v>
      </c>
      <c r="E52" s="55">
        <v>695.3</v>
      </c>
      <c r="F52" s="55">
        <v>0</v>
      </c>
      <c r="G52" s="55">
        <v>0</v>
      </c>
    </row>
    <row r="53" spans="1:7" ht="15.75" thickBot="1" x14ac:dyDescent="0.3">
      <c r="A53" s="337"/>
      <c r="B53" s="113" t="s">
        <v>204</v>
      </c>
      <c r="C53" s="54">
        <v>4.5</v>
      </c>
      <c r="D53" s="55">
        <v>0</v>
      </c>
      <c r="E53" s="55">
        <v>4.5</v>
      </c>
      <c r="F53" s="55">
        <v>0</v>
      </c>
      <c r="G53" s="55">
        <v>451.4</v>
      </c>
    </row>
    <row r="54" spans="1:7" ht="15.75" thickBot="1" x14ac:dyDescent="0.3">
      <c r="A54" s="315"/>
      <c r="B54" s="135" t="s">
        <v>695</v>
      </c>
      <c r="C54" s="141">
        <v>2204.6</v>
      </c>
      <c r="D54" s="136">
        <v>2172.8000000000002</v>
      </c>
      <c r="E54" s="136">
        <v>3096.5</v>
      </c>
      <c r="F54" s="136">
        <v>2227.1999999999998</v>
      </c>
      <c r="G54" s="136">
        <v>248859.2</v>
      </c>
    </row>
    <row r="55" spans="1:7" ht="15.75" thickTop="1" x14ac:dyDescent="0.25">
      <c r="A55" s="17" t="s">
        <v>686</v>
      </c>
    </row>
    <row r="56" spans="1:7" x14ac:dyDescent="0.25">
      <c r="A56" s="17" t="s">
        <v>24</v>
      </c>
    </row>
  </sheetData>
  <mergeCells count="20">
    <mergeCell ref="A31:A34"/>
    <mergeCell ref="A35:A38"/>
    <mergeCell ref="A39:A42"/>
    <mergeCell ref="A43:A48"/>
    <mergeCell ref="A49:A54"/>
    <mergeCell ref="I4:I6"/>
    <mergeCell ref="A27:A30"/>
    <mergeCell ref="A1:G1"/>
    <mergeCell ref="A2:G2"/>
    <mergeCell ref="A3:G3"/>
    <mergeCell ref="A4:A6"/>
    <mergeCell ref="B4:B6"/>
    <mergeCell ref="C4:D4"/>
    <mergeCell ref="E4:G4"/>
    <mergeCell ref="G5:G6"/>
    <mergeCell ref="A7:A10"/>
    <mergeCell ref="A11:A14"/>
    <mergeCell ref="A15:A18"/>
    <mergeCell ref="A19:A22"/>
    <mergeCell ref="A23:A26"/>
  </mergeCells>
  <hyperlinks>
    <hyperlink ref="I4:I6" location="TOC!A1" display="Back to Table of Contents"/>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opLeftCell="A88" workbookViewId="0">
      <selection activeCell="G88" sqref="G1:H1048576"/>
    </sheetView>
  </sheetViews>
  <sheetFormatPr defaultRowHeight="15" x14ac:dyDescent="0.25"/>
  <sheetData>
    <row r="1" spans="1:8" x14ac:dyDescent="0.25">
      <c r="A1" s="304" t="s">
        <v>434</v>
      </c>
      <c r="B1" s="304"/>
      <c r="C1" s="304"/>
      <c r="D1" s="304"/>
      <c r="E1" s="304"/>
      <c r="F1" s="304"/>
    </row>
    <row r="2" spans="1:8" ht="21" customHeight="1" thickBot="1" x14ac:dyDescent="0.3">
      <c r="A2" s="305" t="s">
        <v>321</v>
      </c>
      <c r="B2" s="305"/>
      <c r="C2" s="305"/>
      <c r="D2" s="305"/>
      <c r="E2" s="305"/>
      <c r="F2" s="305"/>
    </row>
    <row r="3" spans="1:8" ht="15.75" thickBot="1" x14ac:dyDescent="0.3">
      <c r="A3" s="306" t="s">
        <v>697</v>
      </c>
      <c r="B3" s="307"/>
      <c r="C3" s="307"/>
      <c r="D3" s="307"/>
      <c r="E3" s="307"/>
      <c r="F3" s="379"/>
    </row>
    <row r="4" spans="1:8" ht="15.75" thickBot="1" x14ac:dyDescent="0.3">
      <c r="A4" s="309" t="s">
        <v>698</v>
      </c>
      <c r="B4" s="380" t="s">
        <v>670</v>
      </c>
      <c r="C4" s="386" t="s">
        <v>699</v>
      </c>
      <c r="D4" s="339"/>
      <c r="E4" s="339"/>
      <c r="F4" s="340"/>
      <c r="H4" s="217" t="s">
        <v>2199</v>
      </c>
    </row>
    <row r="5" spans="1:8" ht="34.5" thickBot="1" x14ac:dyDescent="0.3">
      <c r="A5" s="317"/>
      <c r="B5" s="382"/>
      <c r="C5" s="134" t="s">
        <v>700</v>
      </c>
      <c r="D5" s="134" t="s">
        <v>701</v>
      </c>
      <c r="E5" s="134" t="s">
        <v>702</v>
      </c>
      <c r="F5" s="143" t="s">
        <v>703</v>
      </c>
      <c r="H5" s="218"/>
    </row>
    <row r="6" spans="1:8" ht="16.5" thickTop="1" thickBot="1" x14ac:dyDescent="0.3">
      <c r="A6" s="314">
        <v>2002</v>
      </c>
      <c r="B6" s="113" t="s">
        <v>10</v>
      </c>
      <c r="C6" s="26">
        <v>3694</v>
      </c>
      <c r="D6" s="24">
        <v>220</v>
      </c>
      <c r="E6" s="26">
        <v>3914</v>
      </c>
      <c r="F6" s="24">
        <v>180</v>
      </c>
      <c r="H6" s="219"/>
    </row>
    <row r="7" spans="1:8" ht="15.75" thickBot="1" x14ac:dyDescent="0.3">
      <c r="A7" s="337"/>
      <c r="B7" s="113" t="s">
        <v>33</v>
      </c>
      <c r="C7" s="24">
        <v>631</v>
      </c>
      <c r="D7" s="24">
        <v>519</v>
      </c>
      <c r="E7" s="26">
        <v>1150</v>
      </c>
      <c r="F7" s="24">
        <v>351</v>
      </c>
    </row>
    <row r="8" spans="1:8" ht="15.75" thickBot="1" x14ac:dyDescent="0.3">
      <c r="A8" s="337"/>
      <c r="B8" s="113" t="s">
        <v>29</v>
      </c>
      <c r="C8" s="24">
        <v>29</v>
      </c>
      <c r="D8" s="24">
        <v>5</v>
      </c>
      <c r="E8" s="24">
        <v>34</v>
      </c>
      <c r="F8" s="24">
        <v>2</v>
      </c>
    </row>
    <row r="9" spans="1:8" ht="15.75" thickBot="1" x14ac:dyDescent="0.3">
      <c r="A9" s="337"/>
      <c r="B9" s="113" t="s">
        <v>27</v>
      </c>
      <c r="C9" s="24">
        <v>366</v>
      </c>
      <c r="D9" s="24">
        <v>628</v>
      </c>
      <c r="E9" s="24">
        <v>994</v>
      </c>
      <c r="F9" s="24">
        <v>133</v>
      </c>
    </row>
    <row r="10" spans="1:8" ht="15.75" thickBot="1" x14ac:dyDescent="0.3">
      <c r="A10" s="337"/>
      <c r="B10" s="113" t="s">
        <v>681</v>
      </c>
      <c r="C10" s="24">
        <v>458</v>
      </c>
      <c r="D10" s="24">
        <v>182</v>
      </c>
      <c r="E10" s="24">
        <v>640</v>
      </c>
      <c r="F10" s="24">
        <v>115</v>
      </c>
    </row>
    <row r="11" spans="1:8" ht="15.75" thickBot="1" x14ac:dyDescent="0.3">
      <c r="A11" s="337"/>
      <c r="B11" s="113" t="s">
        <v>204</v>
      </c>
      <c r="C11" s="24">
        <v>5</v>
      </c>
      <c r="D11" s="24">
        <v>0</v>
      </c>
      <c r="E11" s="24">
        <v>5</v>
      </c>
      <c r="F11" s="24">
        <v>0</v>
      </c>
    </row>
    <row r="12" spans="1:8" ht="15.75" thickBot="1" x14ac:dyDescent="0.3">
      <c r="A12" s="337"/>
      <c r="B12" s="113" t="s">
        <v>307</v>
      </c>
      <c r="C12" s="24">
        <v>51</v>
      </c>
      <c r="D12" s="24">
        <v>1</v>
      </c>
      <c r="E12" s="24">
        <v>52</v>
      </c>
      <c r="F12" s="24">
        <v>2</v>
      </c>
    </row>
    <row r="13" spans="1:8" ht="15.75" thickBot="1" x14ac:dyDescent="0.3">
      <c r="A13" s="315"/>
      <c r="B13" s="135" t="s">
        <v>166</v>
      </c>
      <c r="C13" s="144">
        <v>5234</v>
      </c>
      <c r="D13" s="144">
        <v>1555</v>
      </c>
      <c r="E13" s="144">
        <v>6789</v>
      </c>
      <c r="F13" s="139">
        <v>783</v>
      </c>
    </row>
    <row r="14" spans="1:8" ht="16.5" thickTop="1" thickBot="1" x14ac:dyDescent="0.3">
      <c r="A14" s="314">
        <v>2003</v>
      </c>
      <c r="B14" s="113" t="s">
        <v>10</v>
      </c>
      <c r="C14" s="26">
        <v>1261</v>
      </c>
      <c r="D14" s="24">
        <v>26</v>
      </c>
      <c r="E14" s="26">
        <v>1287</v>
      </c>
      <c r="F14" s="24">
        <v>217</v>
      </c>
    </row>
    <row r="15" spans="1:8" ht="15.75" thickBot="1" x14ac:dyDescent="0.3">
      <c r="A15" s="337"/>
      <c r="B15" s="113" t="s">
        <v>33</v>
      </c>
      <c r="C15" s="24">
        <v>653</v>
      </c>
      <c r="D15" s="24">
        <v>507</v>
      </c>
      <c r="E15" s="26">
        <v>1160</v>
      </c>
      <c r="F15" s="24">
        <v>442</v>
      </c>
    </row>
    <row r="16" spans="1:8" ht="15.75" thickBot="1" x14ac:dyDescent="0.3">
      <c r="A16" s="337"/>
      <c r="B16" s="113" t="s">
        <v>29</v>
      </c>
      <c r="C16" s="24">
        <v>46</v>
      </c>
      <c r="D16" s="24">
        <v>5</v>
      </c>
      <c r="E16" s="24">
        <v>51</v>
      </c>
      <c r="F16" s="24">
        <v>8</v>
      </c>
    </row>
    <row r="17" spans="1:6" ht="15.75" thickBot="1" x14ac:dyDescent="0.3">
      <c r="A17" s="337"/>
      <c r="B17" s="113" t="s">
        <v>27</v>
      </c>
      <c r="C17" s="24">
        <v>416</v>
      </c>
      <c r="D17" s="24">
        <v>607</v>
      </c>
      <c r="E17" s="26">
        <v>1023</v>
      </c>
      <c r="F17" s="24">
        <v>157</v>
      </c>
    </row>
    <row r="18" spans="1:6" ht="15.75" thickBot="1" x14ac:dyDescent="0.3">
      <c r="A18" s="337"/>
      <c r="B18" s="113" t="s">
        <v>681</v>
      </c>
      <c r="C18" s="24">
        <v>466</v>
      </c>
      <c r="D18" s="24">
        <v>148</v>
      </c>
      <c r="E18" s="24">
        <v>614</v>
      </c>
      <c r="F18" s="24">
        <v>105</v>
      </c>
    </row>
    <row r="19" spans="1:6" ht="15.75" thickBot="1" x14ac:dyDescent="0.3">
      <c r="A19" s="337"/>
      <c r="B19" s="113" t="s">
        <v>204</v>
      </c>
      <c r="C19" s="24">
        <v>9</v>
      </c>
      <c r="D19" s="24">
        <v>0</v>
      </c>
      <c r="E19" s="24">
        <v>9</v>
      </c>
      <c r="F19" s="24">
        <v>0</v>
      </c>
    </row>
    <row r="20" spans="1:6" ht="15.75" thickBot="1" x14ac:dyDescent="0.3">
      <c r="A20" s="337"/>
      <c r="B20" s="113" t="s">
        <v>307</v>
      </c>
      <c r="C20" s="24">
        <v>52</v>
      </c>
      <c r="D20" s="24">
        <v>2</v>
      </c>
      <c r="E20" s="24">
        <v>54</v>
      </c>
      <c r="F20" s="24">
        <v>2</v>
      </c>
    </row>
    <row r="21" spans="1:6" ht="15.75" thickBot="1" x14ac:dyDescent="0.3">
      <c r="A21" s="315"/>
      <c r="B21" s="135" t="s">
        <v>166</v>
      </c>
      <c r="C21" s="144">
        <v>2903</v>
      </c>
      <c r="D21" s="144">
        <v>1295</v>
      </c>
      <c r="E21" s="144">
        <v>4198</v>
      </c>
      <c r="F21" s="139">
        <v>931</v>
      </c>
    </row>
    <row r="22" spans="1:6" ht="16.5" thickTop="1" thickBot="1" x14ac:dyDescent="0.3">
      <c r="A22" s="314">
        <v>2004</v>
      </c>
      <c r="B22" s="113" t="s">
        <v>10</v>
      </c>
      <c r="C22" s="26">
        <v>1334</v>
      </c>
      <c r="D22" s="24">
        <v>125</v>
      </c>
      <c r="E22" s="26">
        <v>1459</v>
      </c>
      <c r="F22" s="24">
        <v>334</v>
      </c>
    </row>
    <row r="23" spans="1:6" ht="15.75" thickBot="1" x14ac:dyDescent="0.3">
      <c r="A23" s="337"/>
      <c r="B23" s="113" t="s">
        <v>680</v>
      </c>
      <c r="C23" s="24">
        <v>676</v>
      </c>
      <c r="D23" s="24">
        <v>487</v>
      </c>
      <c r="E23" s="26">
        <v>1163</v>
      </c>
      <c r="F23" s="24">
        <v>477</v>
      </c>
    </row>
    <row r="24" spans="1:6" ht="15.75" thickBot="1" x14ac:dyDescent="0.3">
      <c r="A24" s="337"/>
      <c r="B24" s="113" t="s">
        <v>29</v>
      </c>
      <c r="C24" s="24">
        <v>65</v>
      </c>
      <c r="D24" s="24">
        <v>5</v>
      </c>
      <c r="E24" s="24">
        <v>70</v>
      </c>
      <c r="F24" s="24">
        <v>11</v>
      </c>
    </row>
    <row r="25" spans="1:6" ht="15.75" thickBot="1" x14ac:dyDescent="0.3">
      <c r="A25" s="337"/>
      <c r="B25" s="113" t="s">
        <v>27</v>
      </c>
      <c r="C25" s="24">
        <v>428</v>
      </c>
      <c r="D25" s="24">
        <v>595</v>
      </c>
      <c r="E25" s="26">
        <v>1023</v>
      </c>
      <c r="F25" s="24">
        <v>157</v>
      </c>
    </row>
    <row r="26" spans="1:6" ht="15.75" thickBot="1" x14ac:dyDescent="0.3">
      <c r="A26" s="337"/>
      <c r="B26" s="113" t="s">
        <v>681</v>
      </c>
      <c r="C26" s="24">
        <v>589</v>
      </c>
      <c r="D26" s="24">
        <v>134</v>
      </c>
      <c r="E26" s="24">
        <v>723</v>
      </c>
      <c r="F26" s="24">
        <v>225</v>
      </c>
    </row>
    <row r="27" spans="1:6" ht="15.75" thickBot="1" x14ac:dyDescent="0.3">
      <c r="A27" s="337"/>
      <c r="B27" s="113" t="s">
        <v>204</v>
      </c>
      <c r="C27" s="24">
        <v>10</v>
      </c>
      <c r="D27" s="24">
        <v>0</v>
      </c>
      <c r="E27" s="24">
        <v>10</v>
      </c>
      <c r="F27" s="24">
        <v>1</v>
      </c>
    </row>
    <row r="28" spans="1:6" ht="15.75" thickBot="1" x14ac:dyDescent="0.3">
      <c r="A28" s="337"/>
      <c r="B28" s="113" t="s">
        <v>307</v>
      </c>
      <c r="C28" s="24">
        <v>51</v>
      </c>
      <c r="D28" s="24">
        <v>3</v>
      </c>
      <c r="E28" s="24">
        <v>54</v>
      </c>
      <c r="F28" s="24">
        <v>0</v>
      </c>
    </row>
    <row r="29" spans="1:6" ht="15.75" thickBot="1" x14ac:dyDescent="0.3">
      <c r="A29" s="315"/>
      <c r="B29" s="135" t="s">
        <v>166</v>
      </c>
      <c r="C29" s="144">
        <v>3153</v>
      </c>
      <c r="D29" s="144">
        <v>1349</v>
      </c>
      <c r="E29" s="144">
        <v>4502</v>
      </c>
      <c r="F29" s="144">
        <v>1205</v>
      </c>
    </row>
    <row r="30" spans="1:6" ht="16.5" thickTop="1" thickBot="1" x14ac:dyDescent="0.3">
      <c r="A30" s="337">
        <v>2005</v>
      </c>
      <c r="B30" s="113" t="s">
        <v>10</v>
      </c>
      <c r="C30" s="26">
        <v>1411</v>
      </c>
      <c r="D30" s="24">
        <v>147</v>
      </c>
      <c r="E30" s="26">
        <v>1558</v>
      </c>
      <c r="F30" s="24">
        <v>446</v>
      </c>
    </row>
    <row r="31" spans="1:6" ht="15.75" thickBot="1" x14ac:dyDescent="0.3">
      <c r="A31" s="337"/>
      <c r="B31" s="113" t="s">
        <v>680</v>
      </c>
      <c r="C31" s="24">
        <v>696</v>
      </c>
      <c r="D31" s="24">
        <v>478</v>
      </c>
      <c r="E31" s="26">
        <v>1174</v>
      </c>
      <c r="F31" s="24">
        <v>497</v>
      </c>
    </row>
    <row r="32" spans="1:6" ht="15.75" thickBot="1" x14ac:dyDescent="0.3">
      <c r="A32" s="337"/>
      <c r="B32" s="113" t="s">
        <v>29</v>
      </c>
      <c r="C32" s="24">
        <v>66</v>
      </c>
      <c r="D32" s="24">
        <v>5</v>
      </c>
      <c r="E32" s="24">
        <v>71</v>
      </c>
      <c r="F32" s="24">
        <v>11</v>
      </c>
    </row>
    <row r="33" spans="1:6" ht="15.75" thickBot="1" x14ac:dyDescent="0.3">
      <c r="A33" s="337"/>
      <c r="B33" s="113" t="s">
        <v>27</v>
      </c>
      <c r="C33" s="24">
        <v>459</v>
      </c>
      <c r="D33" s="24">
        <v>583</v>
      </c>
      <c r="E33" s="26">
        <v>1042</v>
      </c>
      <c r="F33" s="24">
        <v>292</v>
      </c>
    </row>
    <row r="34" spans="1:6" ht="15.75" thickBot="1" x14ac:dyDescent="0.3">
      <c r="A34" s="337"/>
      <c r="B34" s="113" t="s">
        <v>681</v>
      </c>
      <c r="C34" s="24">
        <v>596</v>
      </c>
      <c r="D34" s="24">
        <v>134</v>
      </c>
      <c r="E34" s="24">
        <v>730</v>
      </c>
      <c r="F34" s="24">
        <v>227</v>
      </c>
    </row>
    <row r="35" spans="1:6" ht="15.75" thickBot="1" x14ac:dyDescent="0.3">
      <c r="A35" s="337"/>
      <c r="B35" s="113" t="s">
        <v>204</v>
      </c>
      <c r="C35" s="24">
        <v>10</v>
      </c>
      <c r="D35" s="24">
        <v>0</v>
      </c>
      <c r="E35" s="24">
        <v>10</v>
      </c>
      <c r="F35" s="24">
        <v>1</v>
      </c>
    </row>
    <row r="36" spans="1:6" ht="15.75" thickBot="1" x14ac:dyDescent="0.3">
      <c r="A36" s="337"/>
      <c r="B36" s="113" t="s">
        <v>307</v>
      </c>
      <c r="C36" s="24">
        <v>50</v>
      </c>
      <c r="D36" s="24">
        <v>2</v>
      </c>
      <c r="E36" s="24">
        <v>52</v>
      </c>
      <c r="F36" s="24">
        <v>0</v>
      </c>
    </row>
    <row r="37" spans="1:6" ht="15.75" thickBot="1" x14ac:dyDescent="0.3">
      <c r="A37" s="315"/>
      <c r="B37" s="135" t="s">
        <v>166</v>
      </c>
      <c r="C37" s="144">
        <v>3288</v>
      </c>
      <c r="D37" s="144">
        <v>1349</v>
      </c>
      <c r="E37" s="144">
        <v>4637</v>
      </c>
      <c r="F37" s="144">
        <v>1474</v>
      </c>
    </row>
    <row r="38" spans="1:6" ht="16.5" thickTop="1" thickBot="1" x14ac:dyDescent="0.3">
      <c r="A38" s="314">
        <v>2006</v>
      </c>
      <c r="B38" s="113" t="s">
        <v>10</v>
      </c>
      <c r="C38" s="26">
        <v>1221</v>
      </c>
      <c r="D38" s="24">
        <v>87</v>
      </c>
      <c r="E38" s="26">
        <v>1308</v>
      </c>
      <c r="F38" s="24">
        <v>448</v>
      </c>
    </row>
    <row r="39" spans="1:6" ht="15.75" thickBot="1" x14ac:dyDescent="0.3">
      <c r="A39" s="337"/>
      <c r="B39" s="113" t="s">
        <v>680</v>
      </c>
      <c r="C39" s="24">
        <v>722</v>
      </c>
      <c r="D39" s="24">
        <v>457</v>
      </c>
      <c r="E39" s="26">
        <v>1179</v>
      </c>
      <c r="F39" s="24">
        <v>488</v>
      </c>
    </row>
    <row r="40" spans="1:6" ht="15.75" thickBot="1" x14ac:dyDescent="0.3">
      <c r="A40" s="337"/>
      <c r="B40" s="113" t="s">
        <v>29</v>
      </c>
      <c r="C40" s="24">
        <v>63</v>
      </c>
      <c r="D40" s="24">
        <v>5</v>
      </c>
      <c r="E40" s="24">
        <v>68</v>
      </c>
      <c r="F40" s="24">
        <v>12</v>
      </c>
    </row>
    <row r="41" spans="1:6" ht="15.75" thickBot="1" x14ac:dyDescent="0.3">
      <c r="A41" s="337"/>
      <c r="B41" s="113" t="s">
        <v>27</v>
      </c>
      <c r="C41" s="24">
        <v>479</v>
      </c>
      <c r="D41" s="24">
        <v>563</v>
      </c>
      <c r="E41" s="26">
        <v>1042</v>
      </c>
      <c r="F41" s="24">
        <v>314</v>
      </c>
    </row>
    <row r="42" spans="1:6" ht="15.75" thickBot="1" x14ac:dyDescent="0.3">
      <c r="A42" s="337"/>
      <c r="B42" s="113" t="s">
        <v>681</v>
      </c>
      <c r="C42" s="24">
        <v>635</v>
      </c>
      <c r="D42" s="24">
        <v>129</v>
      </c>
      <c r="E42" s="24">
        <v>764</v>
      </c>
      <c r="F42" s="24">
        <v>267</v>
      </c>
    </row>
    <row r="43" spans="1:6" ht="15.75" thickBot="1" x14ac:dyDescent="0.3">
      <c r="A43" s="337"/>
      <c r="B43" s="113" t="s">
        <v>204</v>
      </c>
      <c r="C43" s="24">
        <v>5</v>
      </c>
      <c r="D43" s="24">
        <v>0</v>
      </c>
      <c r="E43" s="24">
        <v>5</v>
      </c>
      <c r="F43" s="24">
        <v>1</v>
      </c>
    </row>
    <row r="44" spans="1:6" ht="15.75" thickBot="1" x14ac:dyDescent="0.3">
      <c r="A44" s="337"/>
      <c r="B44" s="113" t="s">
        <v>307</v>
      </c>
      <c r="C44" s="24">
        <v>56</v>
      </c>
      <c r="D44" s="24">
        <v>2</v>
      </c>
      <c r="E44" s="24">
        <v>58</v>
      </c>
      <c r="F44" s="24">
        <v>0</v>
      </c>
    </row>
    <row r="45" spans="1:6" ht="15.75" thickBot="1" x14ac:dyDescent="0.3">
      <c r="A45" s="315"/>
      <c r="B45" s="135" t="s">
        <v>166</v>
      </c>
      <c r="C45" s="144">
        <v>3181</v>
      </c>
      <c r="D45" s="144">
        <v>1243</v>
      </c>
      <c r="E45" s="144">
        <v>4424</v>
      </c>
      <c r="F45" s="144">
        <v>1530</v>
      </c>
    </row>
    <row r="46" spans="1:6" ht="16.5" thickTop="1" thickBot="1" x14ac:dyDescent="0.3">
      <c r="A46" s="314">
        <v>2007</v>
      </c>
      <c r="B46" s="113" t="s">
        <v>10</v>
      </c>
      <c r="C46" s="58">
        <v>1222</v>
      </c>
      <c r="D46" s="55">
        <v>86</v>
      </c>
      <c r="E46" s="58">
        <v>1308</v>
      </c>
      <c r="F46" s="55">
        <v>458</v>
      </c>
    </row>
    <row r="47" spans="1:6" ht="15.75" thickBot="1" x14ac:dyDescent="0.3">
      <c r="A47" s="337"/>
      <c r="B47" s="113" t="s">
        <v>680</v>
      </c>
      <c r="C47" s="55">
        <v>735</v>
      </c>
      <c r="D47" s="55">
        <v>447</v>
      </c>
      <c r="E47" s="58">
        <v>1182</v>
      </c>
      <c r="F47" s="55">
        <v>497</v>
      </c>
    </row>
    <row r="48" spans="1:6" ht="15.75" thickBot="1" x14ac:dyDescent="0.3">
      <c r="A48" s="337"/>
      <c r="B48" s="113" t="s">
        <v>29</v>
      </c>
      <c r="C48" s="55">
        <v>74</v>
      </c>
      <c r="D48" s="55">
        <v>3</v>
      </c>
      <c r="E48" s="55">
        <v>77</v>
      </c>
      <c r="F48" s="55">
        <v>13</v>
      </c>
    </row>
    <row r="49" spans="1:6" ht="15.75" thickBot="1" x14ac:dyDescent="0.3">
      <c r="A49" s="337"/>
      <c r="B49" s="113" t="s">
        <v>27</v>
      </c>
      <c r="C49" s="55">
        <v>493</v>
      </c>
      <c r="D49" s="55">
        <v>549</v>
      </c>
      <c r="E49" s="58">
        <v>1042</v>
      </c>
      <c r="F49" s="55">
        <v>228</v>
      </c>
    </row>
    <row r="50" spans="1:6" ht="15.75" thickBot="1" x14ac:dyDescent="0.3">
      <c r="A50" s="337"/>
      <c r="B50" s="113" t="s">
        <v>681</v>
      </c>
      <c r="C50" s="55">
        <v>642</v>
      </c>
      <c r="D50" s="55">
        <v>131</v>
      </c>
      <c r="E50" s="55">
        <v>773</v>
      </c>
      <c r="F50" s="55">
        <v>269</v>
      </c>
    </row>
    <row r="51" spans="1:6" ht="15.75" thickBot="1" x14ac:dyDescent="0.3">
      <c r="A51" s="337"/>
      <c r="B51" s="113" t="s">
        <v>204</v>
      </c>
      <c r="C51" s="55">
        <v>5</v>
      </c>
      <c r="D51" s="55">
        <v>0</v>
      </c>
      <c r="E51" s="55">
        <v>5</v>
      </c>
      <c r="F51" s="55">
        <v>1</v>
      </c>
    </row>
    <row r="52" spans="1:6" ht="15.75" thickBot="1" x14ac:dyDescent="0.3">
      <c r="A52" s="337"/>
      <c r="B52" s="113" t="s">
        <v>307</v>
      </c>
      <c r="C52" s="55">
        <v>56</v>
      </c>
      <c r="D52" s="55">
        <v>2</v>
      </c>
      <c r="E52" s="55">
        <v>58</v>
      </c>
      <c r="F52" s="55">
        <v>0</v>
      </c>
    </row>
    <row r="53" spans="1:6" ht="15.75" thickBot="1" x14ac:dyDescent="0.3">
      <c r="A53" s="315"/>
      <c r="B53" s="135" t="s">
        <v>166</v>
      </c>
      <c r="C53" s="145">
        <v>3227</v>
      </c>
      <c r="D53" s="145">
        <v>1218</v>
      </c>
      <c r="E53" s="145">
        <v>4445</v>
      </c>
      <c r="F53" s="145">
        <v>1466</v>
      </c>
    </row>
    <row r="54" spans="1:6" ht="16.5" thickTop="1" thickBot="1" x14ac:dyDescent="0.3">
      <c r="A54" s="314">
        <v>2008</v>
      </c>
      <c r="B54" s="113" t="s">
        <v>10</v>
      </c>
      <c r="C54" s="58">
        <v>1258</v>
      </c>
      <c r="D54" s="55">
        <v>88</v>
      </c>
      <c r="E54" s="58">
        <v>1346</v>
      </c>
      <c r="F54" s="55">
        <v>460</v>
      </c>
    </row>
    <row r="55" spans="1:6" ht="15.75" thickBot="1" x14ac:dyDescent="0.3">
      <c r="A55" s="337"/>
      <c r="B55" s="113" t="s">
        <v>680</v>
      </c>
      <c r="C55" s="55">
        <v>763</v>
      </c>
      <c r="D55" s="55">
        <v>436</v>
      </c>
      <c r="E55" s="58">
        <v>1199</v>
      </c>
      <c r="F55" s="55">
        <v>499</v>
      </c>
    </row>
    <row r="56" spans="1:6" ht="15.75" thickBot="1" x14ac:dyDescent="0.3">
      <c r="A56" s="337"/>
      <c r="B56" s="113" t="s">
        <v>29</v>
      </c>
      <c r="C56" s="55">
        <v>78</v>
      </c>
      <c r="D56" s="55">
        <v>3</v>
      </c>
      <c r="E56" s="55">
        <v>81</v>
      </c>
      <c r="F56" s="55">
        <v>13</v>
      </c>
    </row>
    <row r="57" spans="1:6" ht="15.75" thickBot="1" x14ac:dyDescent="0.3">
      <c r="A57" s="337"/>
      <c r="B57" s="113" t="s">
        <v>27</v>
      </c>
      <c r="C57" s="55">
        <v>508</v>
      </c>
      <c r="D57" s="55">
        <v>533</v>
      </c>
      <c r="E57" s="58">
        <v>1041</v>
      </c>
      <c r="F57" s="55">
        <v>228</v>
      </c>
    </row>
    <row r="58" spans="1:6" ht="15.75" thickBot="1" x14ac:dyDescent="0.3">
      <c r="A58" s="337"/>
      <c r="B58" s="113" t="s">
        <v>681</v>
      </c>
      <c r="C58" s="55">
        <v>665</v>
      </c>
      <c r="D58" s="55">
        <v>122</v>
      </c>
      <c r="E58" s="55">
        <v>787</v>
      </c>
      <c r="F58" s="55">
        <v>284</v>
      </c>
    </row>
    <row r="59" spans="1:6" ht="15.75" thickBot="1" x14ac:dyDescent="0.3">
      <c r="A59" s="337"/>
      <c r="B59" s="113" t="s">
        <v>204</v>
      </c>
      <c r="C59" s="55">
        <v>5</v>
      </c>
      <c r="D59" s="55">
        <v>0</v>
      </c>
      <c r="E59" s="55">
        <v>5</v>
      </c>
      <c r="F59" s="55">
        <v>1</v>
      </c>
    </row>
    <row r="60" spans="1:6" ht="15.75" thickBot="1" x14ac:dyDescent="0.3">
      <c r="A60" s="337"/>
      <c r="B60" s="113" t="s">
        <v>307</v>
      </c>
      <c r="C60" s="55">
        <v>49</v>
      </c>
      <c r="D60" s="55">
        <v>2</v>
      </c>
      <c r="E60" s="55">
        <v>51</v>
      </c>
      <c r="F60" s="55">
        <v>0</v>
      </c>
    </row>
    <row r="61" spans="1:6" ht="15.75" thickBot="1" x14ac:dyDescent="0.3">
      <c r="A61" s="315"/>
      <c r="B61" s="135" t="s">
        <v>166</v>
      </c>
      <c r="C61" s="145">
        <v>3326</v>
      </c>
      <c r="D61" s="145">
        <v>1184</v>
      </c>
      <c r="E61" s="145">
        <v>4510</v>
      </c>
      <c r="F61" s="145">
        <v>1485</v>
      </c>
    </row>
    <row r="62" spans="1:6" ht="16.5" thickTop="1" thickBot="1" x14ac:dyDescent="0.3">
      <c r="A62" s="337">
        <v>2009</v>
      </c>
      <c r="B62" s="113" t="s">
        <v>10</v>
      </c>
      <c r="C62" s="58">
        <v>1314</v>
      </c>
      <c r="D62" s="55">
        <v>88</v>
      </c>
      <c r="E62" s="58">
        <v>1402</v>
      </c>
      <c r="F62" s="55">
        <v>440</v>
      </c>
    </row>
    <row r="63" spans="1:6" ht="15.75" thickBot="1" x14ac:dyDescent="0.3">
      <c r="A63" s="337"/>
      <c r="B63" s="113" t="s">
        <v>680</v>
      </c>
      <c r="C63" s="55">
        <v>794</v>
      </c>
      <c r="D63" s="55">
        <v>430</v>
      </c>
      <c r="E63" s="58">
        <v>1224</v>
      </c>
      <c r="F63" s="55">
        <v>550</v>
      </c>
    </row>
    <row r="64" spans="1:6" ht="15.75" thickBot="1" x14ac:dyDescent="0.3">
      <c r="A64" s="337"/>
      <c r="B64" s="113" t="s">
        <v>29</v>
      </c>
      <c r="C64" s="55">
        <v>82</v>
      </c>
      <c r="D64" s="55">
        <v>5</v>
      </c>
      <c r="E64" s="55">
        <v>87</v>
      </c>
      <c r="F64" s="55">
        <v>14</v>
      </c>
    </row>
    <row r="65" spans="1:6" ht="15.75" thickBot="1" x14ac:dyDescent="0.3">
      <c r="A65" s="337"/>
      <c r="B65" s="113" t="s">
        <v>27</v>
      </c>
      <c r="C65" s="55">
        <v>515</v>
      </c>
      <c r="D65" s="55">
        <v>526</v>
      </c>
      <c r="E65" s="58">
        <v>1041</v>
      </c>
      <c r="F65" s="55">
        <v>228</v>
      </c>
    </row>
    <row r="66" spans="1:6" ht="15.75" thickBot="1" x14ac:dyDescent="0.3">
      <c r="A66" s="337"/>
      <c r="B66" s="113" t="s">
        <v>681</v>
      </c>
      <c r="C66" s="55">
        <v>721</v>
      </c>
      <c r="D66" s="55">
        <v>115</v>
      </c>
      <c r="E66" s="55">
        <v>836</v>
      </c>
      <c r="F66" s="55">
        <v>293</v>
      </c>
    </row>
    <row r="67" spans="1:6" ht="15.75" thickBot="1" x14ac:dyDescent="0.3">
      <c r="A67" s="337"/>
      <c r="B67" s="113" t="s">
        <v>204</v>
      </c>
      <c r="C67" s="55">
        <v>5</v>
      </c>
      <c r="D67" s="55">
        <v>0</v>
      </c>
      <c r="E67" s="55">
        <v>5</v>
      </c>
      <c r="F67" s="55">
        <v>1</v>
      </c>
    </row>
    <row r="68" spans="1:6" ht="15.75" thickBot="1" x14ac:dyDescent="0.3">
      <c r="A68" s="337"/>
      <c r="B68" s="113" t="s">
        <v>307</v>
      </c>
      <c r="C68" s="55">
        <v>49</v>
      </c>
      <c r="D68" s="55">
        <v>2</v>
      </c>
      <c r="E68" s="55">
        <v>51</v>
      </c>
      <c r="F68" s="55">
        <v>0</v>
      </c>
    </row>
    <row r="69" spans="1:6" ht="15.75" thickBot="1" x14ac:dyDescent="0.3">
      <c r="A69" s="315"/>
      <c r="B69" s="135" t="s">
        <v>166</v>
      </c>
      <c r="C69" s="145">
        <v>3480</v>
      </c>
      <c r="D69" s="145">
        <v>1166</v>
      </c>
      <c r="E69" s="145">
        <v>4646</v>
      </c>
      <c r="F69" s="145">
        <v>1526</v>
      </c>
    </row>
    <row r="70" spans="1:6" ht="16.5" thickTop="1" thickBot="1" x14ac:dyDescent="0.3">
      <c r="A70" s="314">
        <v>2010</v>
      </c>
      <c r="B70" s="113" t="s">
        <v>10</v>
      </c>
      <c r="C70" s="58">
        <v>1395</v>
      </c>
      <c r="D70" s="55">
        <v>67</v>
      </c>
      <c r="E70" s="58">
        <v>1462</v>
      </c>
      <c r="F70" s="55">
        <v>473</v>
      </c>
    </row>
    <row r="71" spans="1:6" ht="15.75" thickBot="1" x14ac:dyDescent="0.3">
      <c r="A71" s="337"/>
      <c r="B71" s="113" t="s">
        <v>680</v>
      </c>
      <c r="C71" s="55">
        <v>808</v>
      </c>
      <c r="D71" s="55">
        <v>427</v>
      </c>
      <c r="E71" s="58">
        <v>1235</v>
      </c>
      <c r="F71" s="55">
        <v>569</v>
      </c>
    </row>
    <row r="72" spans="1:6" ht="15.75" thickBot="1" x14ac:dyDescent="0.3">
      <c r="A72" s="337"/>
      <c r="B72" s="113" t="s">
        <v>29</v>
      </c>
      <c r="C72" s="55">
        <v>77</v>
      </c>
      <c r="D72" s="55">
        <v>5</v>
      </c>
      <c r="E72" s="55">
        <v>82</v>
      </c>
      <c r="F72" s="55">
        <v>14</v>
      </c>
    </row>
    <row r="73" spans="1:6" ht="15.75" thickBot="1" x14ac:dyDescent="0.3">
      <c r="A73" s="337"/>
      <c r="B73" s="113" t="s">
        <v>27</v>
      </c>
      <c r="C73" s="55">
        <v>522</v>
      </c>
      <c r="D73" s="55">
        <v>519</v>
      </c>
      <c r="E73" s="58">
        <v>1041</v>
      </c>
      <c r="F73" s="55">
        <v>228</v>
      </c>
    </row>
    <row r="74" spans="1:6" ht="15.75" thickBot="1" x14ac:dyDescent="0.3">
      <c r="A74" s="337"/>
      <c r="B74" s="113" t="s">
        <v>681</v>
      </c>
      <c r="C74" s="55">
        <v>734</v>
      </c>
      <c r="D74" s="55">
        <v>114</v>
      </c>
      <c r="E74" s="55">
        <v>848</v>
      </c>
      <c r="F74" s="55">
        <v>294</v>
      </c>
    </row>
    <row r="75" spans="1:6" ht="15.75" thickBot="1" x14ac:dyDescent="0.3">
      <c r="A75" s="337"/>
      <c r="B75" s="113" t="s">
        <v>204</v>
      </c>
      <c r="C75" s="55">
        <v>5</v>
      </c>
      <c r="D75" s="55">
        <v>0</v>
      </c>
      <c r="E75" s="55">
        <v>5</v>
      </c>
      <c r="F75" s="55">
        <v>1</v>
      </c>
    </row>
    <row r="76" spans="1:6" ht="15.75" thickBot="1" x14ac:dyDescent="0.3">
      <c r="A76" s="337"/>
      <c r="B76" s="113" t="s">
        <v>307</v>
      </c>
      <c r="C76" s="55">
        <v>49</v>
      </c>
      <c r="D76" s="55">
        <v>2</v>
      </c>
      <c r="E76" s="55">
        <v>51</v>
      </c>
      <c r="F76" s="55">
        <v>0</v>
      </c>
    </row>
    <row r="77" spans="1:6" ht="15.75" thickBot="1" x14ac:dyDescent="0.3">
      <c r="A77" s="315"/>
      <c r="B77" s="135" t="s">
        <v>166</v>
      </c>
      <c r="C77" s="145">
        <v>3590</v>
      </c>
      <c r="D77" s="145">
        <v>1134</v>
      </c>
      <c r="E77" s="145">
        <v>4724</v>
      </c>
      <c r="F77" s="145">
        <v>1579</v>
      </c>
    </row>
    <row r="78" spans="1:6" ht="16.5" thickTop="1" thickBot="1" x14ac:dyDescent="0.3">
      <c r="A78" s="314">
        <v>2011</v>
      </c>
      <c r="B78" s="113" t="s">
        <v>10</v>
      </c>
      <c r="C78" s="58">
        <v>1239</v>
      </c>
      <c r="D78" s="55">
        <v>8</v>
      </c>
      <c r="E78" s="58">
        <v>1247</v>
      </c>
      <c r="F78" s="55">
        <v>308</v>
      </c>
    </row>
    <row r="79" spans="1:6" ht="15.75" thickBot="1" x14ac:dyDescent="0.3">
      <c r="A79" s="337"/>
      <c r="B79" s="113" t="s">
        <v>116</v>
      </c>
      <c r="C79" s="55">
        <v>71</v>
      </c>
      <c r="D79" s="55">
        <v>0</v>
      </c>
      <c r="E79" s="55">
        <v>71</v>
      </c>
      <c r="F79" s="55">
        <v>18</v>
      </c>
    </row>
    <row r="80" spans="1:6" ht="15.75" thickBot="1" x14ac:dyDescent="0.3">
      <c r="A80" s="337"/>
      <c r="B80" s="113" t="s">
        <v>115</v>
      </c>
      <c r="C80" s="55">
        <v>54</v>
      </c>
      <c r="D80" s="55">
        <v>0</v>
      </c>
      <c r="E80" s="55">
        <v>54</v>
      </c>
      <c r="F80" s="55">
        <v>2</v>
      </c>
    </row>
    <row r="81" spans="1:6" ht="15.75" thickBot="1" x14ac:dyDescent="0.3">
      <c r="A81" s="337"/>
      <c r="B81" s="113" t="s">
        <v>33</v>
      </c>
      <c r="C81" s="55">
        <v>812</v>
      </c>
      <c r="D81" s="55">
        <v>417</v>
      </c>
      <c r="E81" s="58">
        <v>1229</v>
      </c>
      <c r="F81" s="55">
        <v>569</v>
      </c>
    </row>
    <row r="82" spans="1:6" ht="15.75" thickBot="1" x14ac:dyDescent="0.3">
      <c r="A82" s="337"/>
      <c r="B82" s="113" t="s">
        <v>29</v>
      </c>
      <c r="C82" s="55">
        <v>82</v>
      </c>
      <c r="D82" s="55">
        <v>5</v>
      </c>
      <c r="E82" s="55">
        <v>87</v>
      </c>
      <c r="F82" s="55">
        <v>14</v>
      </c>
    </row>
    <row r="83" spans="1:6" ht="15.75" thickBot="1" x14ac:dyDescent="0.3">
      <c r="A83" s="337"/>
      <c r="B83" s="113" t="s">
        <v>27</v>
      </c>
      <c r="C83" s="55">
        <v>530</v>
      </c>
      <c r="D83" s="55">
        <v>511</v>
      </c>
      <c r="E83" s="58">
        <v>1041</v>
      </c>
      <c r="F83" s="55">
        <v>232</v>
      </c>
    </row>
    <row r="84" spans="1:6" ht="15.75" thickBot="1" x14ac:dyDescent="0.3">
      <c r="A84" s="337"/>
      <c r="B84" s="113" t="s">
        <v>684</v>
      </c>
      <c r="C84" s="55">
        <v>49</v>
      </c>
      <c r="D84" s="55">
        <v>0</v>
      </c>
      <c r="E84" s="55">
        <v>49</v>
      </c>
      <c r="F84" s="55">
        <v>42</v>
      </c>
    </row>
    <row r="85" spans="1:6" ht="15.75" thickBot="1" x14ac:dyDescent="0.3">
      <c r="A85" s="337"/>
      <c r="B85" s="113" t="s">
        <v>37</v>
      </c>
      <c r="C85" s="55">
        <v>691</v>
      </c>
      <c r="D85" s="55">
        <v>70</v>
      </c>
      <c r="E85" s="55">
        <v>761</v>
      </c>
      <c r="F85" s="55">
        <v>290</v>
      </c>
    </row>
    <row r="86" spans="1:6" ht="15.75" thickBot="1" x14ac:dyDescent="0.3">
      <c r="A86" s="337"/>
      <c r="B86" s="113" t="s">
        <v>685</v>
      </c>
      <c r="C86" s="55">
        <v>41</v>
      </c>
      <c r="D86" s="55">
        <v>44</v>
      </c>
      <c r="E86" s="55">
        <v>85</v>
      </c>
      <c r="F86" s="55">
        <v>7</v>
      </c>
    </row>
    <row r="87" spans="1:6" ht="15.75" thickBot="1" x14ac:dyDescent="0.3">
      <c r="A87" s="337"/>
      <c r="B87" s="113" t="s">
        <v>204</v>
      </c>
      <c r="C87" s="55">
        <v>5</v>
      </c>
      <c r="D87" s="55">
        <v>0</v>
      </c>
      <c r="E87" s="55">
        <v>5</v>
      </c>
      <c r="F87" s="55">
        <v>1</v>
      </c>
    </row>
    <row r="88" spans="1:6" ht="15.75" thickBot="1" x14ac:dyDescent="0.3">
      <c r="A88" s="337"/>
      <c r="B88" s="113" t="s">
        <v>307</v>
      </c>
      <c r="C88" s="55">
        <v>49</v>
      </c>
      <c r="D88" s="55">
        <v>2</v>
      </c>
      <c r="E88" s="55">
        <v>51</v>
      </c>
      <c r="F88" s="55">
        <v>3</v>
      </c>
    </row>
    <row r="89" spans="1:6" ht="15.75" thickBot="1" x14ac:dyDescent="0.3">
      <c r="A89" s="315"/>
      <c r="B89" s="135" t="s">
        <v>166</v>
      </c>
      <c r="C89" s="145">
        <v>3623</v>
      </c>
      <c r="D89" s="145">
        <v>1057</v>
      </c>
      <c r="E89" s="145">
        <v>4680</v>
      </c>
      <c r="F89" s="145">
        <v>1486</v>
      </c>
    </row>
    <row r="90" spans="1:6" ht="16.5" thickTop="1" thickBot="1" x14ac:dyDescent="0.3">
      <c r="A90" s="337">
        <v>2012</v>
      </c>
      <c r="B90" s="113" t="s">
        <v>10</v>
      </c>
      <c r="C90" s="58">
        <v>1336</v>
      </c>
      <c r="D90" s="55">
        <v>18</v>
      </c>
      <c r="E90" s="58">
        <v>1354</v>
      </c>
      <c r="F90" s="55">
        <v>306</v>
      </c>
    </row>
    <row r="91" spans="1:6" ht="15.75" thickBot="1" x14ac:dyDescent="0.3">
      <c r="A91" s="337"/>
      <c r="B91" s="113" t="s">
        <v>116</v>
      </c>
      <c r="C91" s="55">
        <v>195</v>
      </c>
      <c r="D91" s="55">
        <v>0</v>
      </c>
      <c r="E91" s="55">
        <v>195</v>
      </c>
      <c r="F91" s="55">
        <v>30</v>
      </c>
    </row>
    <row r="92" spans="1:6" ht="15.75" thickBot="1" x14ac:dyDescent="0.3">
      <c r="A92" s="337"/>
      <c r="B92" s="113" t="s">
        <v>115</v>
      </c>
      <c r="C92" s="55">
        <v>7</v>
      </c>
      <c r="D92" s="55">
        <v>0</v>
      </c>
      <c r="E92" s="55">
        <v>7</v>
      </c>
      <c r="F92" s="55">
        <v>1</v>
      </c>
    </row>
    <row r="93" spans="1:6" ht="15.75" thickBot="1" x14ac:dyDescent="0.3">
      <c r="A93" s="337"/>
      <c r="B93" s="113" t="s">
        <v>33</v>
      </c>
      <c r="C93" s="55">
        <v>832</v>
      </c>
      <c r="D93" s="55">
        <v>412</v>
      </c>
      <c r="E93" s="58">
        <v>1244</v>
      </c>
      <c r="F93" s="55">
        <v>552</v>
      </c>
    </row>
    <row r="94" spans="1:6" ht="15.75" thickBot="1" x14ac:dyDescent="0.3">
      <c r="A94" s="337"/>
      <c r="B94" s="113" t="s">
        <v>29</v>
      </c>
      <c r="C94" s="55">
        <v>89</v>
      </c>
      <c r="D94" s="55">
        <v>5</v>
      </c>
      <c r="E94" s="55">
        <v>94</v>
      </c>
      <c r="F94" s="55">
        <v>14</v>
      </c>
    </row>
    <row r="95" spans="1:6" ht="15.75" thickBot="1" x14ac:dyDescent="0.3">
      <c r="A95" s="337"/>
      <c r="B95" s="113" t="s">
        <v>27</v>
      </c>
      <c r="C95" s="55">
        <v>542</v>
      </c>
      <c r="D95" s="55">
        <v>502</v>
      </c>
      <c r="E95" s="58">
        <v>1044</v>
      </c>
      <c r="F95" s="55">
        <v>232</v>
      </c>
    </row>
    <row r="96" spans="1:6" ht="15.75" thickBot="1" x14ac:dyDescent="0.3">
      <c r="A96" s="337"/>
      <c r="B96" s="113" t="s">
        <v>684</v>
      </c>
      <c r="C96" s="55">
        <v>49</v>
      </c>
      <c r="D96" s="55">
        <v>0</v>
      </c>
      <c r="E96" s="55">
        <v>49</v>
      </c>
      <c r="F96" s="55">
        <v>42</v>
      </c>
    </row>
    <row r="97" spans="1:6" ht="15.75" thickBot="1" x14ac:dyDescent="0.3">
      <c r="A97" s="337"/>
      <c r="B97" s="113" t="s">
        <v>37</v>
      </c>
      <c r="C97" s="55">
        <v>725</v>
      </c>
      <c r="D97" s="55">
        <v>69</v>
      </c>
      <c r="E97" s="55">
        <v>794</v>
      </c>
      <c r="F97" s="55">
        <v>281</v>
      </c>
    </row>
    <row r="98" spans="1:6" ht="15.75" thickBot="1" x14ac:dyDescent="0.3">
      <c r="A98" s="337"/>
      <c r="B98" s="113" t="s">
        <v>685</v>
      </c>
      <c r="C98" s="55">
        <v>41</v>
      </c>
      <c r="D98" s="55">
        <v>44</v>
      </c>
      <c r="E98" s="55">
        <v>85</v>
      </c>
      <c r="F98" s="55">
        <v>7</v>
      </c>
    </row>
    <row r="99" spans="1:6" ht="15.75" thickBot="1" x14ac:dyDescent="0.3">
      <c r="A99" s="337"/>
      <c r="B99" s="113" t="s">
        <v>204</v>
      </c>
      <c r="C99" s="55">
        <v>5</v>
      </c>
      <c r="D99" s="55">
        <v>0</v>
      </c>
      <c r="E99" s="55">
        <v>5</v>
      </c>
      <c r="F99" s="55">
        <v>1</v>
      </c>
    </row>
    <row r="100" spans="1:6" ht="15.75" thickBot="1" x14ac:dyDescent="0.3">
      <c r="A100" s="337"/>
      <c r="B100" s="113" t="s">
        <v>307</v>
      </c>
      <c r="C100" s="55">
        <v>63</v>
      </c>
      <c r="D100" s="55">
        <v>2</v>
      </c>
      <c r="E100" s="55">
        <v>65</v>
      </c>
      <c r="F100" s="55">
        <v>3</v>
      </c>
    </row>
    <row r="101" spans="1:6" ht="15.75" thickBot="1" x14ac:dyDescent="0.3">
      <c r="A101" s="315"/>
      <c r="B101" s="135" t="s">
        <v>166</v>
      </c>
      <c r="C101" s="145">
        <v>3884</v>
      </c>
      <c r="D101" s="145">
        <v>1052</v>
      </c>
      <c r="E101" s="145">
        <v>4936</v>
      </c>
      <c r="F101" s="145">
        <v>1469</v>
      </c>
    </row>
    <row r="102" spans="1:6" ht="15.75" thickTop="1" x14ac:dyDescent="0.25">
      <c r="A102" s="17" t="s">
        <v>686</v>
      </c>
    </row>
    <row r="103" spans="1:6" x14ac:dyDescent="0.25">
      <c r="A103" s="17" t="s">
        <v>687</v>
      </c>
    </row>
    <row r="104" spans="1:6" x14ac:dyDescent="0.25">
      <c r="A104" s="17" t="s">
        <v>704</v>
      </c>
    </row>
    <row r="105" spans="1:6" x14ac:dyDescent="0.25">
      <c r="A105" s="17" t="s">
        <v>24</v>
      </c>
    </row>
  </sheetData>
  <mergeCells count="18">
    <mergeCell ref="A54:A61"/>
    <mergeCell ref="A62:A69"/>
    <mergeCell ref="A70:A77"/>
    <mergeCell ref="A78:A89"/>
    <mergeCell ref="A90:A101"/>
    <mergeCell ref="H4:H6"/>
    <mergeCell ref="A46:A53"/>
    <mergeCell ref="A1:F1"/>
    <mergeCell ref="A2:F2"/>
    <mergeCell ref="A3:F3"/>
    <mergeCell ref="A4:A5"/>
    <mergeCell ref="B4:B5"/>
    <mergeCell ref="C4:F4"/>
    <mergeCell ref="A6:A13"/>
    <mergeCell ref="A14:A21"/>
    <mergeCell ref="A22:A29"/>
    <mergeCell ref="A30:A37"/>
    <mergeCell ref="A38:A45"/>
  </mergeCells>
  <hyperlinks>
    <hyperlink ref="H4:H6" location="TOC!A1" display="Back to Table of Contents"/>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topLeftCell="A94" workbookViewId="0">
      <selection activeCell="I94" sqref="I1:J1048576"/>
    </sheetView>
  </sheetViews>
  <sheetFormatPr defaultRowHeight="15" x14ac:dyDescent="0.25"/>
  <sheetData>
    <row r="1" spans="1:10" x14ac:dyDescent="0.25">
      <c r="A1" s="304" t="s">
        <v>434</v>
      </c>
      <c r="B1" s="304"/>
      <c r="C1" s="304"/>
      <c r="D1" s="304"/>
      <c r="E1" s="304"/>
      <c r="F1" s="304"/>
      <c r="G1" s="304"/>
      <c r="H1" s="304"/>
    </row>
    <row r="2" spans="1:10" ht="21" customHeight="1" thickBot="1" x14ac:dyDescent="0.3">
      <c r="A2" s="305" t="s">
        <v>321</v>
      </c>
      <c r="B2" s="305"/>
      <c r="C2" s="305"/>
      <c r="D2" s="305"/>
      <c r="E2" s="305"/>
      <c r="F2" s="305"/>
      <c r="G2" s="305"/>
      <c r="H2" s="305"/>
    </row>
    <row r="3" spans="1:10" ht="15.75" thickBot="1" x14ac:dyDescent="0.3">
      <c r="A3" s="306" t="s">
        <v>705</v>
      </c>
      <c r="B3" s="307"/>
      <c r="C3" s="307"/>
      <c r="D3" s="307"/>
      <c r="E3" s="307"/>
      <c r="F3" s="307"/>
      <c r="G3" s="307"/>
      <c r="H3" s="379"/>
    </row>
    <row r="4" spans="1:10" ht="15.75" thickBot="1" x14ac:dyDescent="0.3">
      <c r="A4" s="309" t="s">
        <v>3</v>
      </c>
      <c r="B4" s="380" t="s">
        <v>670</v>
      </c>
      <c r="C4" s="386" t="s">
        <v>706</v>
      </c>
      <c r="D4" s="339"/>
      <c r="E4" s="339"/>
      <c r="F4" s="339"/>
      <c r="G4" s="339"/>
      <c r="H4" s="340"/>
      <c r="J4" s="217" t="s">
        <v>2199</v>
      </c>
    </row>
    <row r="5" spans="1:10" ht="15.75" thickBot="1" x14ac:dyDescent="0.3">
      <c r="A5" s="316"/>
      <c r="B5" s="381"/>
      <c r="C5" s="386" t="s">
        <v>707</v>
      </c>
      <c r="D5" s="339"/>
      <c r="E5" s="339"/>
      <c r="F5" s="387"/>
      <c r="G5" s="383" t="s">
        <v>708</v>
      </c>
      <c r="H5" s="388" t="s">
        <v>709</v>
      </c>
      <c r="J5" s="218"/>
    </row>
    <row r="6" spans="1:10" ht="34.5" thickBot="1" x14ac:dyDescent="0.3">
      <c r="A6" s="317"/>
      <c r="B6" s="382"/>
      <c r="C6" s="134" t="s">
        <v>710</v>
      </c>
      <c r="D6" s="147" t="s">
        <v>711</v>
      </c>
      <c r="E6" s="147" t="s">
        <v>712</v>
      </c>
      <c r="F6" s="147" t="s">
        <v>713</v>
      </c>
      <c r="G6" s="385"/>
      <c r="H6" s="390"/>
      <c r="J6" s="219"/>
    </row>
    <row r="7" spans="1:10" ht="16.5" thickTop="1" thickBot="1" x14ac:dyDescent="0.3">
      <c r="A7" s="314">
        <v>2002</v>
      </c>
      <c r="B7" s="113" t="s">
        <v>10</v>
      </c>
      <c r="C7" s="24">
        <v>597.29999999999995</v>
      </c>
      <c r="D7" s="24">
        <v>91.2</v>
      </c>
      <c r="E7" s="25">
        <v>13.2</v>
      </c>
      <c r="F7" s="24">
        <v>701.7</v>
      </c>
      <c r="G7" s="25">
        <v>38.799999999999997</v>
      </c>
      <c r="H7" s="24">
        <v>740.5</v>
      </c>
    </row>
    <row r="8" spans="1:10" ht="15.75" thickBot="1" x14ac:dyDescent="0.3">
      <c r="A8" s="337"/>
      <c r="B8" s="113" t="s">
        <v>33</v>
      </c>
      <c r="C8" s="24">
        <v>54.5</v>
      </c>
      <c r="D8" s="24">
        <v>3</v>
      </c>
      <c r="E8" s="25">
        <v>10</v>
      </c>
      <c r="F8" s="24">
        <v>67.5</v>
      </c>
      <c r="G8" s="25">
        <v>19</v>
      </c>
      <c r="H8" s="24">
        <v>86.5</v>
      </c>
    </row>
    <row r="9" spans="1:10" ht="15.75" thickBot="1" x14ac:dyDescent="0.3">
      <c r="A9" s="337"/>
      <c r="B9" s="113" t="s">
        <v>6</v>
      </c>
      <c r="C9" s="24">
        <v>403.35</v>
      </c>
      <c r="D9" s="24">
        <v>8.4</v>
      </c>
      <c r="E9" s="25">
        <v>1.7</v>
      </c>
      <c r="F9" s="24">
        <v>413.45</v>
      </c>
      <c r="G9" s="25">
        <v>4.2</v>
      </c>
      <c r="H9" s="24">
        <v>417.65</v>
      </c>
    </row>
    <row r="10" spans="1:10" ht="15.75" thickBot="1" x14ac:dyDescent="0.3">
      <c r="A10" s="337"/>
      <c r="B10" s="113" t="s">
        <v>29</v>
      </c>
      <c r="C10" s="24">
        <v>12</v>
      </c>
      <c r="D10" s="24">
        <v>0</v>
      </c>
      <c r="E10" s="25">
        <v>0</v>
      </c>
      <c r="F10" s="24">
        <v>12</v>
      </c>
      <c r="G10" s="25">
        <v>3</v>
      </c>
      <c r="H10" s="24">
        <v>15</v>
      </c>
    </row>
    <row r="11" spans="1:10" ht="15.75" thickBot="1" x14ac:dyDescent="0.3">
      <c r="A11" s="337"/>
      <c r="B11" s="113" t="s">
        <v>27</v>
      </c>
      <c r="C11" s="24">
        <v>29.6</v>
      </c>
      <c r="D11" s="24">
        <v>7</v>
      </c>
      <c r="E11" s="25">
        <v>12</v>
      </c>
      <c r="F11" s="24">
        <v>48.6</v>
      </c>
      <c r="G11" s="25">
        <v>5.3</v>
      </c>
      <c r="H11" s="24">
        <v>53.9</v>
      </c>
    </row>
    <row r="12" spans="1:10" ht="15.75" thickBot="1" x14ac:dyDescent="0.3">
      <c r="A12" s="337"/>
      <c r="B12" s="113" t="s">
        <v>681</v>
      </c>
      <c r="C12" s="24">
        <v>28.4</v>
      </c>
      <c r="D12" s="24">
        <v>0</v>
      </c>
      <c r="E12" s="25">
        <v>0</v>
      </c>
      <c r="F12" s="24">
        <v>28.4</v>
      </c>
      <c r="G12" s="25">
        <v>4.7</v>
      </c>
      <c r="H12" s="24">
        <v>33.1</v>
      </c>
    </row>
    <row r="13" spans="1:10" ht="15.75" thickBot="1" x14ac:dyDescent="0.3">
      <c r="A13" s="337"/>
      <c r="B13" s="113" t="s">
        <v>204</v>
      </c>
      <c r="C13" s="24">
        <v>4.5</v>
      </c>
      <c r="D13" s="24">
        <v>0.4</v>
      </c>
      <c r="E13" s="25">
        <v>0</v>
      </c>
      <c r="F13" s="24">
        <v>4.9000000000000004</v>
      </c>
      <c r="G13" s="25">
        <v>0</v>
      </c>
      <c r="H13" s="24">
        <v>4.9000000000000004</v>
      </c>
    </row>
    <row r="14" spans="1:10" ht="15.75" thickBot="1" x14ac:dyDescent="0.3">
      <c r="A14" s="337"/>
      <c r="B14" s="113" t="s">
        <v>307</v>
      </c>
      <c r="C14" s="24">
        <v>16</v>
      </c>
      <c r="D14" s="24">
        <v>0.1</v>
      </c>
      <c r="E14" s="25">
        <v>1.1000000000000001</v>
      </c>
      <c r="F14" s="24">
        <v>17.2</v>
      </c>
      <c r="G14" s="25">
        <v>0</v>
      </c>
      <c r="H14" s="24">
        <v>17.2</v>
      </c>
    </row>
    <row r="15" spans="1:10" ht="15.75" thickBot="1" x14ac:dyDescent="0.3">
      <c r="A15" s="315"/>
      <c r="B15" s="135" t="s">
        <v>166</v>
      </c>
      <c r="C15" s="137">
        <v>1145.7</v>
      </c>
      <c r="D15" s="139">
        <v>110.1</v>
      </c>
      <c r="E15" s="138">
        <v>38</v>
      </c>
      <c r="F15" s="137">
        <v>1293.8</v>
      </c>
      <c r="G15" s="138">
        <v>75</v>
      </c>
      <c r="H15" s="137">
        <v>1368.8</v>
      </c>
    </row>
    <row r="16" spans="1:10" ht="16.5" thickTop="1" thickBot="1" x14ac:dyDescent="0.3">
      <c r="A16" s="314">
        <v>2003</v>
      </c>
      <c r="B16" s="113" t="s">
        <v>10</v>
      </c>
      <c r="C16" s="24">
        <v>629.9</v>
      </c>
      <c r="D16" s="24">
        <v>99.2</v>
      </c>
      <c r="E16" s="25">
        <v>12.2</v>
      </c>
      <c r="F16" s="24">
        <v>741.3</v>
      </c>
      <c r="G16" s="25">
        <v>38.700000000000003</v>
      </c>
      <c r="H16" s="24">
        <v>780</v>
      </c>
    </row>
    <row r="17" spans="1:8" ht="15.75" thickBot="1" x14ac:dyDescent="0.3">
      <c r="A17" s="337"/>
      <c r="B17" s="113" t="s">
        <v>33</v>
      </c>
      <c r="C17" s="24">
        <v>55.5</v>
      </c>
      <c r="D17" s="24">
        <v>3</v>
      </c>
      <c r="E17" s="25">
        <v>10</v>
      </c>
      <c r="F17" s="24">
        <v>68.5</v>
      </c>
      <c r="G17" s="25">
        <v>19</v>
      </c>
      <c r="H17" s="24">
        <v>87.5</v>
      </c>
    </row>
    <row r="18" spans="1:8" ht="15.75" thickBot="1" x14ac:dyDescent="0.3">
      <c r="A18" s="337"/>
      <c r="B18" s="113" t="s">
        <v>6</v>
      </c>
      <c r="C18" s="24">
        <v>431.2</v>
      </c>
      <c r="D18" s="24">
        <v>6.7</v>
      </c>
      <c r="E18" s="25">
        <v>1.7</v>
      </c>
      <c r="F18" s="24">
        <v>439.6</v>
      </c>
      <c r="G18" s="25">
        <v>2.5</v>
      </c>
      <c r="H18" s="24">
        <v>442.1</v>
      </c>
    </row>
    <row r="19" spans="1:8" ht="15.75" thickBot="1" x14ac:dyDescent="0.3">
      <c r="A19" s="337"/>
      <c r="B19" s="113" t="s">
        <v>29</v>
      </c>
      <c r="C19" s="24">
        <v>10</v>
      </c>
      <c r="D19" s="24">
        <v>0</v>
      </c>
      <c r="E19" s="25">
        <v>0</v>
      </c>
      <c r="F19" s="24">
        <v>10</v>
      </c>
      <c r="G19" s="25">
        <v>1</v>
      </c>
      <c r="H19" s="24">
        <v>11</v>
      </c>
    </row>
    <row r="20" spans="1:8" ht="15.75" thickBot="1" x14ac:dyDescent="0.3">
      <c r="A20" s="337"/>
      <c r="B20" s="113" t="s">
        <v>27</v>
      </c>
      <c r="C20" s="24">
        <v>28.6</v>
      </c>
      <c r="D20" s="24">
        <v>7</v>
      </c>
      <c r="E20" s="25">
        <v>11</v>
      </c>
      <c r="F20" s="24">
        <v>46.6</v>
      </c>
      <c r="G20" s="25">
        <v>6.7</v>
      </c>
      <c r="H20" s="24">
        <v>53.3</v>
      </c>
    </row>
    <row r="21" spans="1:8" ht="15.75" thickBot="1" x14ac:dyDescent="0.3">
      <c r="A21" s="337"/>
      <c r="B21" s="113" t="s">
        <v>681</v>
      </c>
      <c r="C21" s="24">
        <v>30.4</v>
      </c>
      <c r="D21" s="24">
        <v>0</v>
      </c>
      <c r="E21" s="25">
        <v>0</v>
      </c>
      <c r="F21" s="24">
        <v>30.4</v>
      </c>
      <c r="G21" s="25">
        <v>4.3</v>
      </c>
      <c r="H21" s="24">
        <v>34.700000000000003</v>
      </c>
    </row>
    <row r="22" spans="1:8" ht="15.75" thickBot="1" x14ac:dyDescent="0.3">
      <c r="A22" s="337"/>
      <c r="B22" s="113" t="s">
        <v>204</v>
      </c>
      <c r="C22" s="24">
        <v>4.5</v>
      </c>
      <c r="D22" s="24">
        <v>0.6</v>
      </c>
      <c r="E22" s="25">
        <v>0</v>
      </c>
      <c r="F22" s="24">
        <v>5.0999999999999996</v>
      </c>
      <c r="G22" s="25">
        <v>0</v>
      </c>
      <c r="H22" s="24">
        <v>5.0999999999999996</v>
      </c>
    </row>
    <row r="23" spans="1:8" ht="15.75" thickBot="1" x14ac:dyDescent="0.3">
      <c r="A23" s="337"/>
      <c r="B23" s="113" t="s">
        <v>307</v>
      </c>
      <c r="C23" s="24">
        <v>16.899999999999999</v>
      </c>
      <c r="D23" s="24">
        <v>0</v>
      </c>
      <c r="E23" s="25">
        <v>2.1</v>
      </c>
      <c r="F23" s="24">
        <v>19</v>
      </c>
      <c r="G23" s="25">
        <v>0</v>
      </c>
      <c r="H23" s="24">
        <v>19</v>
      </c>
    </row>
    <row r="24" spans="1:8" ht="15.75" thickBot="1" x14ac:dyDescent="0.3">
      <c r="A24" s="315"/>
      <c r="B24" s="135" t="s">
        <v>166</v>
      </c>
      <c r="C24" s="137">
        <v>1207</v>
      </c>
      <c r="D24" s="139">
        <v>116.5</v>
      </c>
      <c r="E24" s="138">
        <v>37</v>
      </c>
      <c r="F24" s="137">
        <v>1360.5</v>
      </c>
      <c r="G24" s="138">
        <v>72.2</v>
      </c>
      <c r="H24" s="137">
        <v>1432.7</v>
      </c>
    </row>
    <row r="25" spans="1:8" ht="16.5" thickTop="1" thickBot="1" x14ac:dyDescent="0.3">
      <c r="A25" s="314">
        <v>2004</v>
      </c>
      <c r="B25" s="113" t="s">
        <v>10</v>
      </c>
      <c r="C25" s="24">
        <v>627.9</v>
      </c>
      <c r="D25" s="24">
        <v>91.4</v>
      </c>
      <c r="E25" s="25">
        <v>17.899999999999999</v>
      </c>
      <c r="F25" s="24">
        <v>737.2</v>
      </c>
      <c r="G25" s="25">
        <v>45.9</v>
      </c>
      <c r="H25" s="24">
        <v>783.1</v>
      </c>
    </row>
    <row r="26" spans="1:8" ht="15.75" thickBot="1" x14ac:dyDescent="0.3">
      <c r="A26" s="337"/>
      <c r="B26" s="113" t="s">
        <v>680</v>
      </c>
      <c r="C26" s="24">
        <v>54</v>
      </c>
      <c r="D26" s="24">
        <v>3.5</v>
      </c>
      <c r="E26" s="25">
        <v>9</v>
      </c>
      <c r="F26" s="24">
        <v>66.5</v>
      </c>
      <c r="G26" s="25">
        <v>19</v>
      </c>
      <c r="H26" s="24">
        <v>85.5</v>
      </c>
    </row>
    <row r="27" spans="1:8" ht="15.75" thickBot="1" x14ac:dyDescent="0.3">
      <c r="A27" s="337"/>
      <c r="B27" s="113" t="s">
        <v>6</v>
      </c>
      <c r="C27" s="24">
        <v>444.8</v>
      </c>
      <c r="D27" s="24">
        <v>6.5</v>
      </c>
      <c r="E27" s="25">
        <v>1.9</v>
      </c>
      <c r="F27" s="24">
        <v>453.2</v>
      </c>
      <c r="G27" s="25">
        <v>9.1</v>
      </c>
      <c r="H27" s="24">
        <v>462.3</v>
      </c>
    </row>
    <row r="28" spans="1:8" ht="15.75" thickBot="1" x14ac:dyDescent="0.3">
      <c r="A28" s="337"/>
      <c r="B28" s="113" t="s">
        <v>29</v>
      </c>
      <c r="C28" s="24">
        <v>10</v>
      </c>
      <c r="D28" s="24">
        <v>0</v>
      </c>
      <c r="E28" s="25">
        <v>0</v>
      </c>
      <c r="F28" s="24">
        <v>10</v>
      </c>
      <c r="G28" s="25">
        <v>2</v>
      </c>
      <c r="H28" s="24">
        <v>12</v>
      </c>
    </row>
    <row r="29" spans="1:8" ht="15.75" thickBot="1" x14ac:dyDescent="0.3">
      <c r="A29" s="337"/>
      <c r="B29" s="113" t="s">
        <v>27</v>
      </c>
      <c r="C29" s="24">
        <v>26.6</v>
      </c>
      <c r="D29" s="24">
        <v>8</v>
      </c>
      <c r="E29" s="25">
        <v>12</v>
      </c>
      <c r="F29" s="24">
        <v>46.6</v>
      </c>
      <c r="G29" s="25">
        <v>8.6999999999999993</v>
      </c>
      <c r="H29" s="24">
        <v>55.3</v>
      </c>
    </row>
    <row r="30" spans="1:8" ht="15.75" thickBot="1" x14ac:dyDescent="0.3">
      <c r="A30" s="337"/>
      <c r="B30" s="113" t="s">
        <v>37</v>
      </c>
      <c r="C30" s="24">
        <v>34.9</v>
      </c>
      <c r="D30" s="24">
        <v>0</v>
      </c>
      <c r="E30" s="25">
        <v>0</v>
      </c>
      <c r="F30" s="24">
        <v>34.9</v>
      </c>
      <c r="G30" s="25">
        <v>5.8</v>
      </c>
      <c r="H30" s="24">
        <v>40.700000000000003</v>
      </c>
    </row>
    <row r="31" spans="1:8" ht="15.75" thickBot="1" x14ac:dyDescent="0.3">
      <c r="A31" s="337"/>
      <c r="B31" s="113" t="s">
        <v>204</v>
      </c>
      <c r="C31" s="24">
        <v>3</v>
      </c>
      <c r="D31" s="24">
        <v>1.6</v>
      </c>
      <c r="E31" s="25">
        <v>0</v>
      </c>
      <c r="F31" s="24">
        <v>4.5999999999999996</v>
      </c>
      <c r="G31" s="25">
        <v>0</v>
      </c>
      <c r="H31" s="24">
        <v>4.5999999999999996</v>
      </c>
    </row>
    <row r="32" spans="1:8" ht="15.75" thickBot="1" x14ac:dyDescent="0.3">
      <c r="A32" s="337"/>
      <c r="B32" s="113" t="s">
        <v>307</v>
      </c>
      <c r="C32" s="24">
        <v>15.8</v>
      </c>
      <c r="D32" s="24">
        <v>0</v>
      </c>
      <c r="E32" s="25">
        <v>2.2000000000000002</v>
      </c>
      <c r="F32" s="24">
        <v>18</v>
      </c>
      <c r="G32" s="25">
        <v>0</v>
      </c>
      <c r="H32" s="24">
        <v>18</v>
      </c>
    </row>
    <row r="33" spans="1:8" ht="15.75" thickBot="1" x14ac:dyDescent="0.3">
      <c r="A33" s="315"/>
      <c r="B33" s="135" t="s">
        <v>166</v>
      </c>
      <c r="C33" s="137">
        <v>1217</v>
      </c>
      <c r="D33" s="139">
        <v>111</v>
      </c>
      <c r="E33" s="138">
        <v>43</v>
      </c>
      <c r="F33" s="137">
        <v>1371</v>
      </c>
      <c r="G33" s="138">
        <v>90.5</v>
      </c>
      <c r="H33" s="137">
        <v>1461.5</v>
      </c>
    </row>
    <row r="34" spans="1:8" ht="16.5" thickTop="1" thickBot="1" x14ac:dyDescent="0.3">
      <c r="A34" s="314">
        <v>2005</v>
      </c>
      <c r="B34" s="113" t="s">
        <v>10</v>
      </c>
      <c r="C34" s="24">
        <v>654.6</v>
      </c>
      <c r="D34" s="24">
        <v>90.7</v>
      </c>
      <c r="E34" s="25">
        <v>16.2</v>
      </c>
      <c r="F34" s="24">
        <v>761.5</v>
      </c>
      <c r="G34" s="25">
        <v>38.200000000000003</v>
      </c>
      <c r="H34" s="24">
        <v>799.7</v>
      </c>
    </row>
    <row r="35" spans="1:8" ht="15.75" thickBot="1" x14ac:dyDescent="0.3">
      <c r="A35" s="337"/>
      <c r="B35" s="113" t="s">
        <v>680</v>
      </c>
      <c r="C35" s="24">
        <v>56</v>
      </c>
      <c r="D35" s="24">
        <v>6.5</v>
      </c>
      <c r="E35" s="25">
        <v>6</v>
      </c>
      <c r="F35" s="24">
        <v>68.5</v>
      </c>
      <c r="G35" s="25">
        <v>19.899999999999999</v>
      </c>
      <c r="H35" s="24">
        <v>88.4</v>
      </c>
    </row>
    <row r="36" spans="1:8" ht="15.75" thickBot="1" x14ac:dyDescent="0.3">
      <c r="A36" s="337"/>
      <c r="B36" s="113" t="s">
        <v>6</v>
      </c>
      <c r="C36" s="24">
        <v>452</v>
      </c>
      <c r="D36" s="24">
        <v>6.3</v>
      </c>
      <c r="E36" s="25">
        <v>2.6</v>
      </c>
      <c r="F36" s="24">
        <v>460.9</v>
      </c>
      <c r="G36" s="25">
        <v>3.3</v>
      </c>
      <c r="H36" s="24">
        <v>464.2</v>
      </c>
    </row>
    <row r="37" spans="1:8" ht="15.75" thickBot="1" x14ac:dyDescent="0.3">
      <c r="A37" s="337"/>
      <c r="B37" s="113" t="s">
        <v>29</v>
      </c>
      <c r="C37" s="24">
        <v>11</v>
      </c>
      <c r="D37" s="24">
        <v>0</v>
      </c>
      <c r="E37" s="25">
        <v>0</v>
      </c>
      <c r="F37" s="24">
        <v>11</v>
      </c>
      <c r="G37" s="25">
        <v>2</v>
      </c>
      <c r="H37" s="24">
        <v>13</v>
      </c>
    </row>
    <row r="38" spans="1:8" ht="15.75" thickBot="1" x14ac:dyDescent="0.3">
      <c r="A38" s="337"/>
      <c r="B38" s="113" t="s">
        <v>27</v>
      </c>
      <c r="C38" s="24">
        <v>27.6</v>
      </c>
      <c r="D38" s="24">
        <v>8</v>
      </c>
      <c r="E38" s="25">
        <v>12</v>
      </c>
      <c r="F38" s="24">
        <v>47.6</v>
      </c>
      <c r="G38" s="25">
        <v>10.3</v>
      </c>
      <c r="H38" s="24">
        <v>57.9</v>
      </c>
    </row>
    <row r="39" spans="1:8" ht="15.75" thickBot="1" x14ac:dyDescent="0.3">
      <c r="A39" s="337"/>
      <c r="B39" s="113" t="s">
        <v>681</v>
      </c>
      <c r="C39" s="24">
        <v>34.4</v>
      </c>
      <c r="D39" s="24">
        <v>0</v>
      </c>
      <c r="E39" s="25">
        <v>0</v>
      </c>
      <c r="F39" s="24">
        <v>34.4</v>
      </c>
      <c r="G39" s="25">
        <v>6.3</v>
      </c>
      <c r="H39" s="24">
        <v>40.700000000000003</v>
      </c>
    </row>
    <row r="40" spans="1:8" ht="15.75" thickBot="1" x14ac:dyDescent="0.3">
      <c r="A40" s="337"/>
      <c r="B40" s="113" t="s">
        <v>204</v>
      </c>
      <c r="C40" s="24">
        <v>4.5999999999999996</v>
      </c>
      <c r="D40" s="24">
        <v>0</v>
      </c>
      <c r="E40" s="25">
        <v>0</v>
      </c>
      <c r="F40" s="24">
        <v>4.5999999999999996</v>
      </c>
      <c r="G40" s="25">
        <v>0</v>
      </c>
      <c r="H40" s="24">
        <v>4.5999999999999996</v>
      </c>
    </row>
    <row r="41" spans="1:8" ht="15.75" thickBot="1" x14ac:dyDescent="0.3">
      <c r="A41" s="337"/>
      <c r="B41" s="113" t="s">
        <v>307</v>
      </c>
      <c r="C41" s="24">
        <v>16.2</v>
      </c>
      <c r="D41" s="24">
        <v>1</v>
      </c>
      <c r="E41" s="25">
        <v>2.2000000000000002</v>
      </c>
      <c r="F41" s="24">
        <v>19.399999999999999</v>
      </c>
      <c r="G41" s="25">
        <v>0</v>
      </c>
      <c r="H41" s="24">
        <v>19.399999999999999</v>
      </c>
    </row>
    <row r="42" spans="1:8" ht="15.75" thickBot="1" x14ac:dyDescent="0.3">
      <c r="A42" s="315"/>
      <c r="B42" s="135" t="s">
        <v>166</v>
      </c>
      <c r="C42" s="137">
        <v>1256.4000000000001</v>
      </c>
      <c r="D42" s="139">
        <v>112.5</v>
      </c>
      <c r="E42" s="138">
        <v>39</v>
      </c>
      <c r="F42" s="137">
        <v>1407.9</v>
      </c>
      <c r="G42" s="138">
        <v>80</v>
      </c>
      <c r="H42" s="137">
        <v>1487.9</v>
      </c>
    </row>
    <row r="43" spans="1:8" ht="16.5" thickTop="1" thickBot="1" x14ac:dyDescent="0.3">
      <c r="A43" s="314">
        <v>2006</v>
      </c>
      <c r="B43" s="113" t="s">
        <v>10</v>
      </c>
      <c r="C43" s="24">
        <v>649.20000000000005</v>
      </c>
      <c r="D43" s="24">
        <v>92.7</v>
      </c>
      <c r="E43" s="25">
        <v>13.2</v>
      </c>
      <c r="F43" s="24">
        <v>755.1</v>
      </c>
      <c r="G43" s="25">
        <v>35.4</v>
      </c>
      <c r="H43" s="24">
        <v>790.5</v>
      </c>
    </row>
    <row r="44" spans="1:8" ht="15.75" thickBot="1" x14ac:dyDescent="0.3">
      <c r="A44" s="337"/>
      <c r="B44" s="113" t="s">
        <v>680</v>
      </c>
      <c r="C44" s="24">
        <v>57</v>
      </c>
      <c r="D44" s="24">
        <v>6</v>
      </c>
      <c r="E44" s="25">
        <v>7</v>
      </c>
      <c r="F44" s="24">
        <v>70</v>
      </c>
      <c r="G44" s="25">
        <v>20.9</v>
      </c>
      <c r="H44" s="24">
        <v>90.9</v>
      </c>
    </row>
    <row r="45" spans="1:8" ht="15.75" thickBot="1" x14ac:dyDescent="0.3">
      <c r="A45" s="337"/>
      <c r="B45" s="113" t="s">
        <v>6</v>
      </c>
      <c r="C45" s="24">
        <v>456.7</v>
      </c>
      <c r="D45" s="24">
        <v>8.3000000000000007</v>
      </c>
      <c r="E45" s="25">
        <v>3.6</v>
      </c>
      <c r="F45" s="24">
        <v>468.6</v>
      </c>
      <c r="G45" s="25">
        <v>3.1</v>
      </c>
      <c r="H45" s="24">
        <v>471.7</v>
      </c>
    </row>
    <row r="46" spans="1:8" ht="15.75" thickBot="1" x14ac:dyDescent="0.3">
      <c r="A46" s="337"/>
      <c r="B46" s="113" t="s">
        <v>29</v>
      </c>
      <c r="C46" s="24">
        <v>10</v>
      </c>
      <c r="D46" s="24">
        <v>0</v>
      </c>
      <c r="E46" s="25">
        <v>0</v>
      </c>
      <c r="F46" s="24">
        <v>10</v>
      </c>
      <c r="G46" s="25">
        <v>1</v>
      </c>
      <c r="H46" s="24">
        <v>11</v>
      </c>
    </row>
    <row r="47" spans="1:8" ht="15.75" thickBot="1" x14ac:dyDescent="0.3">
      <c r="A47" s="337"/>
      <c r="B47" s="113" t="s">
        <v>27</v>
      </c>
      <c r="C47" s="24">
        <v>27.6</v>
      </c>
      <c r="D47" s="24">
        <v>8</v>
      </c>
      <c r="E47" s="25">
        <v>12</v>
      </c>
      <c r="F47" s="24">
        <v>47.6</v>
      </c>
      <c r="G47" s="25">
        <v>10.3</v>
      </c>
      <c r="H47" s="24">
        <v>57.9</v>
      </c>
    </row>
    <row r="48" spans="1:8" ht="15.75" thickBot="1" x14ac:dyDescent="0.3">
      <c r="A48" s="337"/>
      <c r="B48" s="113" t="s">
        <v>681</v>
      </c>
      <c r="C48" s="24">
        <v>37.200000000000003</v>
      </c>
      <c r="D48" s="24">
        <v>0</v>
      </c>
      <c r="E48" s="25">
        <v>0</v>
      </c>
      <c r="F48" s="24">
        <v>37.200000000000003</v>
      </c>
      <c r="G48" s="25">
        <v>8.3000000000000007</v>
      </c>
      <c r="H48" s="24">
        <v>45.5</v>
      </c>
    </row>
    <row r="49" spans="1:8" ht="15.75" thickBot="1" x14ac:dyDescent="0.3">
      <c r="A49" s="337"/>
      <c r="B49" s="113" t="s">
        <v>204</v>
      </c>
      <c r="C49" s="24">
        <v>3.6</v>
      </c>
      <c r="D49" s="24">
        <v>0.8</v>
      </c>
      <c r="E49" s="25">
        <v>0</v>
      </c>
      <c r="F49" s="24">
        <v>4.4000000000000004</v>
      </c>
      <c r="G49" s="25">
        <v>0</v>
      </c>
      <c r="H49" s="24">
        <v>4.4000000000000004</v>
      </c>
    </row>
    <row r="50" spans="1:8" ht="15.75" thickBot="1" x14ac:dyDescent="0.3">
      <c r="A50" s="337"/>
      <c r="B50" s="113" t="s">
        <v>307</v>
      </c>
      <c r="C50" s="24">
        <v>16.8</v>
      </c>
      <c r="D50" s="24">
        <v>0</v>
      </c>
      <c r="E50" s="25">
        <v>2.2000000000000002</v>
      </c>
      <c r="F50" s="24">
        <v>19</v>
      </c>
      <c r="G50" s="25">
        <v>0</v>
      </c>
      <c r="H50" s="24">
        <v>19</v>
      </c>
    </row>
    <row r="51" spans="1:8" ht="15.75" thickBot="1" x14ac:dyDescent="0.3">
      <c r="A51" s="315"/>
      <c r="B51" s="135" t="s">
        <v>166</v>
      </c>
      <c r="C51" s="137">
        <v>1258.0999999999999</v>
      </c>
      <c r="D51" s="139">
        <v>115.8</v>
      </c>
      <c r="E51" s="138">
        <v>38</v>
      </c>
      <c r="F51" s="137">
        <v>1411.9</v>
      </c>
      <c r="G51" s="138">
        <v>79</v>
      </c>
      <c r="H51" s="137">
        <v>1490.9</v>
      </c>
    </row>
    <row r="52" spans="1:8" ht="16.5" thickTop="1" thickBot="1" x14ac:dyDescent="0.3">
      <c r="A52" s="314">
        <v>2007</v>
      </c>
      <c r="B52" s="113" t="s">
        <v>10</v>
      </c>
      <c r="C52" s="55">
        <v>642.70000000000005</v>
      </c>
      <c r="D52" s="55">
        <v>96.3</v>
      </c>
      <c r="E52" s="54">
        <v>15.3</v>
      </c>
      <c r="F52" s="55">
        <v>754.3</v>
      </c>
      <c r="G52" s="54">
        <v>33.299999999999997</v>
      </c>
      <c r="H52" s="55">
        <v>787.6</v>
      </c>
    </row>
    <row r="53" spans="1:8" ht="15.75" thickBot="1" x14ac:dyDescent="0.3">
      <c r="A53" s="337"/>
      <c r="B53" s="113" t="s">
        <v>680</v>
      </c>
      <c r="C53" s="55">
        <v>59</v>
      </c>
      <c r="D53" s="55">
        <v>7</v>
      </c>
      <c r="E53" s="54">
        <v>6</v>
      </c>
      <c r="F53" s="55">
        <v>72</v>
      </c>
      <c r="G53" s="54">
        <v>19.899999999999999</v>
      </c>
      <c r="H53" s="55">
        <v>91.9</v>
      </c>
    </row>
    <row r="54" spans="1:8" ht="15.75" thickBot="1" x14ac:dyDescent="0.3">
      <c r="A54" s="337"/>
      <c r="B54" s="113" t="s">
        <v>6</v>
      </c>
      <c r="C54" s="55">
        <v>461.7</v>
      </c>
      <c r="D54" s="55">
        <v>10.7</v>
      </c>
      <c r="E54" s="54">
        <v>3.5</v>
      </c>
      <c r="F54" s="55">
        <v>475.9</v>
      </c>
      <c r="G54" s="54">
        <v>4.2</v>
      </c>
      <c r="H54" s="55">
        <v>480.1</v>
      </c>
    </row>
    <row r="55" spans="1:8" ht="15.75" thickBot="1" x14ac:dyDescent="0.3">
      <c r="A55" s="337"/>
      <c r="B55" s="113" t="s">
        <v>29</v>
      </c>
      <c r="C55" s="55">
        <v>11</v>
      </c>
      <c r="D55" s="55">
        <v>0</v>
      </c>
      <c r="E55" s="54">
        <v>0</v>
      </c>
      <c r="F55" s="55">
        <v>11</v>
      </c>
      <c r="G55" s="54">
        <v>1</v>
      </c>
      <c r="H55" s="55">
        <v>12</v>
      </c>
    </row>
    <row r="56" spans="1:8" ht="15.75" thickBot="1" x14ac:dyDescent="0.3">
      <c r="A56" s="337"/>
      <c r="B56" s="113" t="s">
        <v>27</v>
      </c>
      <c r="C56" s="55">
        <v>29.6</v>
      </c>
      <c r="D56" s="55">
        <v>8</v>
      </c>
      <c r="E56" s="54">
        <v>12</v>
      </c>
      <c r="F56" s="55">
        <v>49.6</v>
      </c>
      <c r="G56" s="54">
        <v>10.3</v>
      </c>
      <c r="H56" s="55">
        <v>59.9</v>
      </c>
    </row>
    <row r="57" spans="1:8" ht="15.75" thickBot="1" x14ac:dyDescent="0.3">
      <c r="A57" s="337"/>
      <c r="B57" s="113" t="s">
        <v>681</v>
      </c>
      <c r="C57" s="55">
        <v>35.200000000000003</v>
      </c>
      <c r="D57" s="55">
        <v>1</v>
      </c>
      <c r="E57" s="54">
        <v>0</v>
      </c>
      <c r="F57" s="55">
        <v>36.200000000000003</v>
      </c>
      <c r="G57" s="54">
        <v>8.3000000000000007</v>
      </c>
      <c r="H57" s="55">
        <v>44.5</v>
      </c>
    </row>
    <row r="58" spans="1:8" ht="15.75" thickBot="1" x14ac:dyDescent="0.3">
      <c r="A58" s="337"/>
      <c r="B58" s="113" t="s">
        <v>204</v>
      </c>
      <c r="C58" s="55">
        <v>3.6</v>
      </c>
      <c r="D58" s="55">
        <v>1</v>
      </c>
      <c r="E58" s="54">
        <v>0</v>
      </c>
      <c r="F58" s="55">
        <v>4.5999999999999996</v>
      </c>
      <c r="G58" s="54">
        <v>0</v>
      </c>
      <c r="H58" s="55">
        <v>4.5999999999999996</v>
      </c>
    </row>
    <row r="59" spans="1:8" ht="15.75" thickBot="1" x14ac:dyDescent="0.3">
      <c r="A59" s="337"/>
      <c r="B59" s="113" t="s">
        <v>307</v>
      </c>
      <c r="C59" s="55">
        <v>16.8</v>
      </c>
      <c r="D59" s="55">
        <v>0</v>
      </c>
      <c r="E59" s="54">
        <v>2.2000000000000002</v>
      </c>
      <c r="F59" s="55">
        <v>19</v>
      </c>
      <c r="G59" s="54">
        <v>0</v>
      </c>
      <c r="H59" s="55">
        <v>19</v>
      </c>
    </row>
    <row r="60" spans="1:8" ht="15.75" thickBot="1" x14ac:dyDescent="0.3">
      <c r="A60" s="315"/>
      <c r="B60" s="135" t="s">
        <v>166</v>
      </c>
      <c r="C60" s="136">
        <v>1259.5999999999999</v>
      </c>
      <c r="D60" s="81">
        <v>124</v>
      </c>
      <c r="E60" s="84">
        <v>39</v>
      </c>
      <c r="F60" s="136">
        <v>1422.6</v>
      </c>
      <c r="G60" s="84">
        <v>77</v>
      </c>
      <c r="H60" s="136">
        <v>1499.6</v>
      </c>
    </row>
    <row r="61" spans="1:8" ht="16.5" thickTop="1" thickBot="1" x14ac:dyDescent="0.3">
      <c r="A61" s="337">
        <v>2008</v>
      </c>
      <c r="B61" s="113" t="s">
        <v>10</v>
      </c>
      <c r="C61" s="55">
        <v>669.3</v>
      </c>
      <c r="D61" s="55">
        <v>92.6</v>
      </c>
      <c r="E61" s="54">
        <v>16.399999999999999</v>
      </c>
      <c r="F61" s="55">
        <v>778.3</v>
      </c>
      <c r="G61" s="54">
        <v>34.1</v>
      </c>
      <c r="H61" s="55">
        <v>812.4</v>
      </c>
    </row>
    <row r="62" spans="1:8" ht="15.75" thickBot="1" x14ac:dyDescent="0.3">
      <c r="A62" s="337"/>
      <c r="B62" s="113" t="s">
        <v>680</v>
      </c>
      <c r="C62" s="55">
        <v>57.5</v>
      </c>
      <c r="D62" s="55">
        <v>7</v>
      </c>
      <c r="E62" s="54">
        <v>6</v>
      </c>
      <c r="F62" s="55">
        <v>70.5</v>
      </c>
      <c r="G62" s="54">
        <v>19.899999999999999</v>
      </c>
      <c r="H62" s="55">
        <v>90.4</v>
      </c>
    </row>
    <row r="63" spans="1:8" ht="15.75" thickBot="1" x14ac:dyDescent="0.3">
      <c r="A63" s="337"/>
      <c r="B63" s="113" t="s">
        <v>6</v>
      </c>
      <c r="C63" s="55">
        <v>490.2</v>
      </c>
      <c r="D63" s="55">
        <v>10.4</v>
      </c>
      <c r="E63" s="54">
        <v>3.4</v>
      </c>
      <c r="F63" s="55">
        <v>504</v>
      </c>
      <c r="G63" s="54">
        <v>4.5999999999999996</v>
      </c>
      <c r="H63" s="55">
        <v>508.6</v>
      </c>
    </row>
    <row r="64" spans="1:8" ht="15.75" thickBot="1" x14ac:dyDescent="0.3">
      <c r="A64" s="337"/>
      <c r="B64" s="113" t="s">
        <v>29</v>
      </c>
      <c r="C64" s="55">
        <v>12</v>
      </c>
      <c r="D64" s="55">
        <v>0</v>
      </c>
      <c r="E64" s="54">
        <v>0</v>
      </c>
      <c r="F64" s="55">
        <v>12</v>
      </c>
      <c r="G64" s="54">
        <v>1</v>
      </c>
      <c r="H64" s="55">
        <v>13</v>
      </c>
    </row>
    <row r="65" spans="1:8" ht="15.75" thickBot="1" x14ac:dyDescent="0.3">
      <c r="A65" s="337"/>
      <c r="B65" s="113" t="s">
        <v>27</v>
      </c>
      <c r="C65" s="55">
        <v>28.6</v>
      </c>
      <c r="D65" s="55">
        <v>8</v>
      </c>
      <c r="E65" s="54">
        <v>12</v>
      </c>
      <c r="F65" s="55">
        <v>48.6</v>
      </c>
      <c r="G65" s="54">
        <v>11.3</v>
      </c>
      <c r="H65" s="55">
        <v>59.9</v>
      </c>
    </row>
    <row r="66" spans="1:8" ht="15.75" thickBot="1" x14ac:dyDescent="0.3">
      <c r="A66" s="337"/>
      <c r="B66" s="113" t="s">
        <v>681</v>
      </c>
      <c r="C66" s="55">
        <v>39.200000000000003</v>
      </c>
      <c r="D66" s="55">
        <v>1</v>
      </c>
      <c r="E66" s="54">
        <v>0</v>
      </c>
      <c r="F66" s="55">
        <v>40.200000000000003</v>
      </c>
      <c r="G66" s="54">
        <v>8.3000000000000007</v>
      </c>
      <c r="H66" s="55">
        <v>48.5</v>
      </c>
    </row>
    <row r="67" spans="1:8" ht="15.75" thickBot="1" x14ac:dyDescent="0.3">
      <c r="A67" s="337"/>
      <c r="B67" s="113" t="s">
        <v>204</v>
      </c>
      <c r="C67" s="55">
        <v>3.8</v>
      </c>
      <c r="D67" s="55">
        <v>1</v>
      </c>
      <c r="E67" s="54">
        <v>0</v>
      </c>
      <c r="F67" s="55">
        <v>4.8</v>
      </c>
      <c r="G67" s="54">
        <v>0</v>
      </c>
      <c r="H67" s="55">
        <v>4.8</v>
      </c>
    </row>
    <row r="68" spans="1:8" ht="15.75" thickBot="1" x14ac:dyDescent="0.3">
      <c r="A68" s="337"/>
      <c r="B68" s="113" t="s">
        <v>307</v>
      </c>
      <c r="C68" s="55">
        <v>17.2</v>
      </c>
      <c r="D68" s="55">
        <v>0</v>
      </c>
      <c r="E68" s="54">
        <v>2.2000000000000002</v>
      </c>
      <c r="F68" s="55">
        <v>19.399999999999999</v>
      </c>
      <c r="G68" s="54">
        <v>1</v>
      </c>
      <c r="H68" s="55">
        <v>20.399999999999999</v>
      </c>
    </row>
    <row r="69" spans="1:8" ht="15.75" thickBot="1" x14ac:dyDescent="0.3">
      <c r="A69" s="315"/>
      <c r="B69" s="135" t="s">
        <v>166</v>
      </c>
      <c r="C69" s="136">
        <v>1317.8</v>
      </c>
      <c r="D69" s="81">
        <v>120</v>
      </c>
      <c r="E69" s="84">
        <v>40</v>
      </c>
      <c r="F69" s="136">
        <v>1477.8</v>
      </c>
      <c r="G69" s="84">
        <v>80.2</v>
      </c>
      <c r="H69" s="136">
        <v>1558</v>
      </c>
    </row>
    <row r="70" spans="1:8" ht="16.5" thickTop="1" thickBot="1" x14ac:dyDescent="0.3">
      <c r="A70" s="314">
        <v>2009</v>
      </c>
      <c r="B70" s="113" t="s">
        <v>10</v>
      </c>
      <c r="C70" s="55">
        <v>670</v>
      </c>
      <c r="D70" s="55">
        <v>96.7</v>
      </c>
      <c r="E70" s="54">
        <v>18.5</v>
      </c>
      <c r="F70" s="55">
        <v>785.2</v>
      </c>
      <c r="G70" s="54">
        <v>32.1</v>
      </c>
      <c r="H70" s="55">
        <v>817.3</v>
      </c>
    </row>
    <row r="71" spans="1:8" ht="15.75" thickBot="1" x14ac:dyDescent="0.3">
      <c r="A71" s="337"/>
      <c r="B71" s="113" t="s">
        <v>680</v>
      </c>
      <c r="C71" s="55">
        <v>60</v>
      </c>
      <c r="D71" s="55">
        <v>8</v>
      </c>
      <c r="E71" s="54">
        <v>7</v>
      </c>
      <c r="F71" s="55">
        <v>75</v>
      </c>
      <c r="G71" s="54">
        <v>19.899999999999999</v>
      </c>
      <c r="H71" s="55">
        <v>94.9</v>
      </c>
    </row>
    <row r="72" spans="1:8" ht="15.75" thickBot="1" x14ac:dyDescent="0.3">
      <c r="A72" s="337"/>
      <c r="B72" s="113" t="s">
        <v>6</v>
      </c>
      <c r="C72" s="55">
        <v>488.8</v>
      </c>
      <c r="D72" s="55">
        <v>8.5</v>
      </c>
      <c r="E72" s="54">
        <v>4.3</v>
      </c>
      <c r="F72" s="55">
        <v>501.6</v>
      </c>
      <c r="G72" s="54">
        <v>5.7</v>
      </c>
      <c r="H72" s="55">
        <v>507.3</v>
      </c>
    </row>
    <row r="73" spans="1:8" ht="15.75" thickBot="1" x14ac:dyDescent="0.3">
      <c r="A73" s="337"/>
      <c r="B73" s="113" t="s">
        <v>29</v>
      </c>
      <c r="C73" s="55">
        <v>15</v>
      </c>
      <c r="D73" s="55">
        <v>0</v>
      </c>
      <c r="E73" s="54">
        <v>0</v>
      </c>
      <c r="F73" s="55">
        <v>15</v>
      </c>
      <c r="G73" s="54">
        <v>1</v>
      </c>
      <c r="H73" s="55">
        <v>16</v>
      </c>
    </row>
    <row r="74" spans="1:8" ht="15.75" thickBot="1" x14ac:dyDescent="0.3">
      <c r="A74" s="337"/>
      <c r="B74" s="113" t="s">
        <v>27</v>
      </c>
      <c r="C74" s="55">
        <v>28.6</v>
      </c>
      <c r="D74" s="55">
        <v>8</v>
      </c>
      <c r="E74" s="54">
        <v>12</v>
      </c>
      <c r="F74" s="55">
        <v>48.6</v>
      </c>
      <c r="G74" s="54">
        <v>11.3</v>
      </c>
      <c r="H74" s="55">
        <v>59.9</v>
      </c>
    </row>
    <row r="75" spans="1:8" ht="15.75" thickBot="1" x14ac:dyDescent="0.3">
      <c r="A75" s="337"/>
      <c r="B75" s="113" t="s">
        <v>681</v>
      </c>
      <c r="C75" s="55">
        <v>42.2</v>
      </c>
      <c r="D75" s="55">
        <v>1</v>
      </c>
      <c r="E75" s="54">
        <v>0</v>
      </c>
      <c r="F75" s="55">
        <v>43.2</v>
      </c>
      <c r="G75" s="54">
        <v>8.3000000000000007</v>
      </c>
      <c r="H75" s="55">
        <v>51.5</v>
      </c>
    </row>
    <row r="76" spans="1:8" ht="15.75" thickBot="1" x14ac:dyDescent="0.3">
      <c r="A76" s="337"/>
      <c r="B76" s="113" t="s">
        <v>204</v>
      </c>
      <c r="C76" s="55">
        <v>4</v>
      </c>
      <c r="D76" s="55">
        <v>1</v>
      </c>
      <c r="E76" s="54">
        <v>0</v>
      </c>
      <c r="F76" s="55">
        <v>5</v>
      </c>
      <c r="G76" s="54">
        <v>0</v>
      </c>
      <c r="H76" s="55">
        <v>5</v>
      </c>
    </row>
    <row r="77" spans="1:8" ht="15.75" thickBot="1" x14ac:dyDescent="0.3">
      <c r="A77" s="337"/>
      <c r="B77" s="113" t="s">
        <v>307</v>
      </c>
      <c r="C77" s="55">
        <v>30.4</v>
      </c>
      <c r="D77" s="55">
        <v>0</v>
      </c>
      <c r="E77" s="54">
        <v>2.2000000000000002</v>
      </c>
      <c r="F77" s="55">
        <v>32.6</v>
      </c>
      <c r="G77" s="54">
        <v>0</v>
      </c>
      <c r="H77" s="55">
        <v>32.6</v>
      </c>
    </row>
    <row r="78" spans="1:8" ht="15.75" thickBot="1" x14ac:dyDescent="0.3">
      <c r="A78" s="315"/>
      <c r="B78" s="135" t="s">
        <v>166</v>
      </c>
      <c r="C78" s="136">
        <v>1339</v>
      </c>
      <c r="D78" s="81">
        <v>123.2</v>
      </c>
      <c r="E78" s="84">
        <v>44</v>
      </c>
      <c r="F78" s="136">
        <v>1506.2</v>
      </c>
      <c r="G78" s="84">
        <v>78.3</v>
      </c>
      <c r="H78" s="136">
        <v>1584.5</v>
      </c>
    </row>
    <row r="79" spans="1:8" ht="16.5" thickTop="1" thickBot="1" x14ac:dyDescent="0.3">
      <c r="A79" s="314">
        <v>2010</v>
      </c>
      <c r="B79" s="113" t="s">
        <v>10</v>
      </c>
      <c r="C79" s="55">
        <v>681.6</v>
      </c>
      <c r="D79" s="55">
        <v>96.8</v>
      </c>
      <c r="E79" s="54">
        <v>17.399999999999999</v>
      </c>
      <c r="F79" s="55">
        <v>795.8</v>
      </c>
      <c r="G79" s="54">
        <v>31.1</v>
      </c>
      <c r="H79" s="55">
        <v>826.9</v>
      </c>
    </row>
    <row r="80" spans="1:8" ht="15.75" thickBot="1" x14ac:dyDescent="0.3">
      <c r="A80" s="337"/>
      <c r="B80" s="113" t="s">
        <v>680</v>
      </c>
      <c r="C80" s="55">
        <v>60</v>
      </c>
      <c r="D80" s="55">
        <v>8</v>
      </c>
      <c r="E80" s="54">
        <v>7</v>
      </c>
      <c r="F80" s="55">
        <v>75</v>
      </c>
      <c r="G80" s="54">
        <v>20.9</v>
      </c>
      <c r="H80" s="55">
        <v>95.9</v>
      </c>
    </row>
    <row r="81" spans="1:8" ht="15.75" thickBot="1" x14ac:dyDescent="0.3">
      <c r="A81" s="337"/>
      <c r="B81" s="113" t="s">
        <v>6</v>
      </c>
      <c r="C81" s="55">
        <v>443.8</v>
      </c>
      <c r="D81" s="55">
        <v>11.2</v>
      </c>
      <c r="E81" s="54">
        <v>6.4</v>
      </c>
      <c r="F81" s="55">
        <v>461.4</v>
      </c>
      <c r="G81" s="54">
        <v>1.9</v>
      </c>
      <c r="H81" s="55">
        <v>463.3</v>
      </c>
    </row>
    <row r="82" spans="1:8" ht="15.75" thickBot="1" x14ac:dyDescent="0.3">
      <c r="A82" s="337"/>
      <c r="B82" s="113" t="s">
        <v>29</v>
      </c>
      <c r="C82" s="55">
        <v>14</v>
      </c>
      <c r="D82" s="55">
        <v>0</v>
      </c>
      <c r="E82" s="54">
        <v>0</v>
      </c>
      <c r="F82" s="55">
        <v>14</v>
      </c>
      <c r="G82" s="54">
        <v>1</v>
      </c>
      <c r="H82" s="55">
        <v>15</v>
      </c>
    </row>
    <row r="83" spans="1:8" ht="15.75" thickBot="1" x14ac:dyDescent="0.3">
      <c r="A83" s="337"/>
      <c r="B83" s="113" t="s">
        <v>27</v>
      </c>
      <c r="C83" s="55">
        <v>28.6</v>
      </c>
      <c r="D83" s="55">
        <v>8</v>
      </c>
      <c r="E83" s="54">
        <v>12</v>
      </c>
      <c r="F83" s="55">
        <v>48.6</v>
      </c>
      <c r="G83" s="54">
        <v>11.3</v>
      </c>
      <c r="H83" s="55">
        <v>59.9</v>
      </c>
    </row>
    <row r="84" spans="1:8" ht="15.75" thickBot="1" x14ac:dyDescent="0.3">
      <c r="A84" s="337"/>
      <c r="B84" s="113" t="s">
        <v>681</v>
      </c>
      <c r="C84" s="55">
        <v>44.7</v>
      </c>
      <c r="D84" s="55">
        <v>1</v>
      </c>
      <c r="E84" s="54">
        <v>0</v>
      </c>
      <c r="F84" s="55">
        <v>45.7</v>
      </c>
      <c r="G84" s="54">
        <v>5.8</v>
      </c>
      <c r="H84" s="55">
        <v>51.5</v>
      </c>
    </row>
    <row r="85" spans="1:8" ht="15.75" thickBot="1" x14ac:dyDescent="0.3">
      <c r="A85" s="337"/>
      <c r="B85" s="113" t="s">
        <v>204</v>
      </c>
      <c r="C85" s="55">
        <v>4</v>
      </c>
      <c r="D85" s="55">
        <v>1</v>
      </c>
      <c r="E85" s="54">
        <v>0</v>
      </c>
      <c r="F85" s="55">
        <v>5</v>
      </c>
      <c r="G85" s="54">
        <v>0</v>
      </c>
      <c r="H85" s="55">
        <v>5</v>
      </c>
    </row>
    <row r="86" spans="1:8" ht="15.75" thickBot="1" x14ac:dyDescent="0.3">
      <c r="A86" s="337"/>
      <c r="B86" s="113" t="s">
        <v>307</v>
      </c>
      <c r="C86" s="55">
        <v>28.3</v>
      </c>
      <c r="D86" s="55">
        <v>0</v>
      </c>
      <c r="E86" s="54">
        <v>2.2000000000000002</v>
      </c>
      <c r="F86" s="55">
        <v>30.5</v>
      </c>
      <c r="G86" s="54">
        <v>0</v>
      </c>
      <c r="H86" s="55">
        <v>30.5</v>
      </c>
    </row>
    <row r="87" spans="1:8" ht="15.75" thickBot="1" x14ac:dyDescent="0.3">
      <c r="A87" s="315"/>
      <c r="B87" s="135" t="s">
        <v>166</v>
      </c>
      <c r="C87" s="136">
        <v>1305</v>
      </c>
      <c r="D87" s="81">
        <v>126</v>
      </c>
      <c r="E87" s="84">
        <v>45</v>
      </c>
      <c r="F87" s="136">
        <v>1476</v>
      </c>
      <c r="G87" s="84">
        <v>72</v>
      </c>
      <c r="H87" s="136">
        <v>1548</v>
      </c>
    </row>
    <row r="88" spans="1:8" ht="16.5" thickTop="1" thickBot="1" x14ac:dyDescent="0.3">
      <c r="A88" s="337">
        <v>2011</v>
      </c>
      <c r="B88" s="113" t="s">
        <v>10</v>
      </c>
      <c r="C88" s="55">
        <v>680.3</v>
      </c>
      <c r="D88" s="55">
        <v>94.8</v>
      </c>
      <c r="E88" s="54">
        <v>17.399999999999999</v>
      </c>
      <c r="F88" s="55">
        <v>792.5</v>
      </c>
      <c r="G88" s="54">
        <v>30.6</v>
      </c>
      <c r="H88" s="55">
        <v>823.1</v>
      </c>
    </row>
    <row r="89" spans="1:8" ht="15.75" thickBot="1" x14ac:dyDescent="0.3">
      <c r="A89" s="337"/>
      <c r="B89" s="113" t="s">
        <v>116</v>
      </c>
      <c r="C89" s="55">
        <v>31.1</v>
      </c>
      <c r="D89" s="55">
        <v>2.1</v>
      </c>
      <c r="E89" s="54">
        <v>0</v>
      </c>
      <c r="F89" s="55">
        <v>33.200000000000003</v>
      </c>
      <c r="G89" s="54">
        <v>0</v>
      </c>
      <c r="H89" s="55">
        <v>33.200000000000003</v>
      </c>
    </row>
    <row r="90" spans="1:8" ht="15.75" thickBot="1" x14ac:dyDescent="0.3">
      <c r="A90" s="337"/>
      <c r="B90" s="113" t="s">
        <v>115</v>
      </c>
      <c r="C90" s="55">
        <v>2.2999999999999998</v>
      </c>
      <c r="D90" s="55">
        <v>0.1</v>
      </c>
      <c r="E90" s="54">
        <v>0</v>
      </c>
      <c r="F90" s="55">
        <v>2.4</v>
      </c>
      <c r="G90" s="54">
        <v>0</v>
      </c>
      <c r="H90" s="55">
        <v>2.4</v>
      </c>
    </row>
    <row r="91" spans="1:8" ht="15.75" thickBot="1" x14ac:dyDescent="0.3">
      <c r="A91" s="337"/>
      <c r="B91" s="113" t="s">
        <v>33</v>
      </c>
      <c r="C91" s="55">
        <v>59</v>
      </c>
      <c r="D91" s="55">
        <v>7</v>
      </c>
      <c r="E91" s="54">
        <v>7</v>
      </c>
      <c r="F91" s="55">
        <v>73</v>
      </c>
      <c r="G91" s="54">
        <v>15.9</v>
      </c>
      <c r="H91" s="55">
        <v>88.9</v>
      </c>
    </row>
    <row r="92" spans="1:8" ht="15.75" thickBot="1" x14ac:dyDescent="0.3">
      <c r="A92" s="337"/>
      <c r="B92" s="113" t="s">
        <v>6</v>
      </c>
      <c r="C92" s="55">
        <v>469.5</v>
      </c>
      <c r="D92" s="55">
        <v>14</v>
      </c>
      <c r="E92" s="54">
        <v>5.4</v>
      </c>
      <c r="F92" s="55">
        <v>488.9</v>
      </c>
      <c r="G92" s="54">
        <v>2.4</v>
      </c>
      <c r="H92" s="55">
        <v>491.3</v>
      </c>
    </row>
    <row r="93" spans="1:8" ht="15.75" thickBot="1" x14ac:dyDescent="0.3">
      <c r="A93" s="337"/>
      <c r="B93" s="113" t="s">
        <v>29</v>
      </c>
      <c r="C93" s="55">
        <v>15</v>
      </c>
      <c r="D93" s="55">
        <v>0</v>
      </c>
      <c r="E93" s="54">
        <v>0</v>
      </c>
      <c r="F93" s="55">
        <v>15</v>
      </c>
      <c r="G93" s="54">
        <v>1</v>
      </c>
      <c r="H93" s="55">
        <v>16</v>
      </c>
    </row>
    <row r="94" spans="1:8" ht="15.75" thickBot="1" x14ac:dyDescent="0.3">
      <c r="A94" s="337"/>
      <c r="B94" s="113" t="s">
        <v>27</v>
      </c>
      <c r="C94" s="55">
        <v>28.6</v>
      </c>
      <c r="D94" s="55">
        <v>8</v>
      </c>
      <c r="E94" s="54">
        <v>12</v>
      </c>
      <c r="F94" s="55">
        <v>48.6</v>
      </c>
      <c r="G94" s="54">
        <v>11.3</v>
      </c>
      <c r="H94" s="55">
        <v>59.9</v>
      </c>
    </row>
    <row r="95" spans="1:8" ht="15.75" thickBot="1" x14ac:dyDescent="0.3">
      <c r="A95" s="337"/>
      <c r="B95" s="113" t="s">
        <v>684</v>
      </c>
      <c r="C95" s="55">
        <v>6</v>
      </c>
      <c r="D95" s="55">
        <v>0</v>
      </c>
      <c r="E95" s="54">
        <v>0</v>
      </c>
      <c r="F95" s="55">
        <v>6</v>
      </c>
      <c r="G95" s="54">
        <v>1</v>
      </c>
      <c r="H95" s="55">
        <v>7</v>
      </c>
    </row>
    <row r="96" spans="1:8" ht="15.75" thickBot="1" x14ac:dyDescent="0.3">
      <c r="A96" s="337"/>
      <c r="B96" s="113" t="s">
        <v>37</v>
      </c>
      <c r="C96" s="55">
        <v>33.4</v>
      </c>
      <c r="D96" s="55">
        <v>1</v>
      </c>
      <c r="E96" s="54">
        <v>0</v>
      </c>
      <c r="F96" s="55">
        <v>34.4</v>
      </c>
      <c r="G96" s="54">
        <v>4.3</v>
      </c>
      <c r="H96" s="55">
        <v>38.700000000000003</v>
      </c>
    </row>
    <row r="97" spans="1:8" ht="15.75" thickBot="1" x14ac:dyDescent="0.3">
      <c r="A97" s="337"/>
      <c r="B97" s="113" t="s">
        <v>685</v>
      </c>
      <c r="C97" s="55">
        <v>9.3000000000000007</v>
      </c>
      <c r="D97" s="55">
        <v>0</v>
      </c>
      <c r="E97" s="54">
        <v>0</v>
      </c>
      <c r="F97" s="55">
        <v>9.3000000000000007</v>
      </c>
      <c r="G97" s="54">
        <v>1.5</v>
      </c>
      <c r="H97" s="55">
        <v>10.8</v>
      </c>
    </row>
    <row r="98" spans="1:8" ht="15.75" thickBot="1" x14ac:dyDescent="0.3">
      <c r="A98" s="337"/>
      <c r="B98" s="113" t="s">
        <v>204</v>
      </c>
      <c r="C98" s="55">
        <v>4</v>
      </c>
      <c r="D98" s="55">
        <v>1</v>
      </c>
      <c r="E98" s="54">
        <v>0</v>
      </c>
      <c r="F98" s="55">
        <v>5</v>
      </c>
      <c r="G98" s="54">
        <v>0</v>
      </c>
      <c r="H98" s="55">
        <v>5</v>
      </c>
    </row>
    <row r="99" spans="1:8" ht="15.75" thickBot="1" x14ac:dyDescent="0.3">
      <c r="A99" s="337"/>
      <c r="B99" s="113" t="s">
        <v>307</v>
      </c>
      <c r="C99" s="55">
        <v>25.3</v>
      </c>
      <c r="D99" s="55">
        <v>0</v>
      </c>
      <c r="E99" s="54">
        <v>2.2000000000000002</v>
      </c>
      <c r="F99" s="55">
        <v>27.5</v>
      </c>
      <c r="G99" s="54">
        <v>0</v>
      </c>
      <c r="H99" s="55">
        <v>27.5</v>
      </c>
    </row>
    <row r="100" spans="1:8" ht="15.75" thickBot="1" x14ac:dyDescent="0.3">
      <c r="A100" s="315"/>
      <c r="B100" s="135" t="s">
        <v>166</v>
      </c>
      <c r="C100" s="136">
        <v>1363.8</v>
      </c>
      <c r="D100" s="81">
        <v>128</v>
      </c>
      <c r="E100" s="84">
        <v>44</v>
      </c>
      <c r="F100" s="136">
        <v>1535.8</v>
      </c>
      <c r="G100" s="84">
        <v>68</v>
      </c>
      <c r="H100" s="136">
        <v>1603.8</v>
      </c>
    </row>
    <row r="101" spans="1:8" ht="16.5" thickTop="1" thickBot="1" x14ac:dyDescent="0.3">
      <c r="A101" s="314">
        <v>2012</v>
      </c>
      <c r="B101" s="113" t="s">
        <v>10</v>
      </c>
      <c r="C101" s="55">
        <v>714.1</v>
      </c>
      <c r="D101" s="55">
        <v>94.8</v>
      </c>
      <c r="E101" s="54">
        <v>18.7</v>
      </c>
      <c r="F101" s="55">
        <v>827.6</v>
      </c>
      <c r="G101" s="54">
        <v>34.6</v>
      </c>
      <c r="H101" s="55">
        <v>862.2</v>
      </c>
    </row>
    <row r="102" spans="1:8" ht="15.75" thickBot="1" x14ac:dyDescent="0.3">
      <c r="A102" s="337"/>
      <c r="B102" s="113" t="s">
        <v>116</v>
      </c>
      <c r="C102" s="55">
        <v>54.7</v>
      </c>
      <c r="D102" s="55">
        <v>9.1999999999999993</v>
      </c>
      <c r="E102" s="54">
        <v>2.2000000000000002</v>
      </c>
      <c r="F102" s="55">
        <v>66.099999999999994</v>
      </c>
      <c r="G102" s="54">
        <v>1</v>
      </c>
      <c r="H102" s="55">
        <v>67.099999999999994</v>
      </c>
    </row>
    <row r="103" spans="1:8" ht="15.75" thickBot="1" x14ac:dyDescent="0.3">
      <c r="A103" s="337"/>
      <c r="B103" s="113" t="s">
        <v>115</v>
      </c>
      <c r="C103" s="55">
        <v>1.2</v>
      </c>
      <c r="D103" s="55">
        <v>0.3</v>
      </c>
      <c r="E103" s="54">
        <v>0</v>
      </c>
      <c r="F103" s="55">
        <v>1.5</v>
      </c>
      <c r="G103" s="54">
        <v>1</v>
      </c>
      <c r="H103" s="55">
        <v>2.5</v>
      </c>
    </row>
    <row r="104" spans="1:8" ht="15.75" thickBot="1" x14ac:dyDescent="0.3">
      <c r="A104" s="337"/>
      <c r="B104" s="113" t="s">
        <v>33</v>
      </c>
      <c r="C104" s="55">
        <v>60</v>
      </c>
      <c r="D104" s="55">
        <v>6</v>
      </c>
      <c r="E104" s="54">
        <v>8</v>
      </c>
      <c r="F104" s="55">
        <v>74</v>
      </c>
      <c r="G104" s="54">
        <v>14.9</v>
      </c>
      <c r="H104" s="55">
        <v>88.9</v>
      </c>
    </row>
    <row r="105" spans="1:8" ht="15.75" thickBot="1" x14ac:dyDescent="0.3">
      <c r="A105" s="337"/>
      <c r="B105" s="113" t="s">
        <v>6</v>
      </c>
      <c r="C105" s="55">
        <v>496.3</v>
      </c>
      <c r="D105" s="55">
        <v>13.8</v>
      </c>
      <c r="E105" s="54">
        <v>5.9</v>
      </c>
      <c r="F105" s="55">
        <v>516</v>
      </c>
      <c r="G105" s="54">
        <v>3.4</v>
      </c>
      <c r="H105" s="55">
        <v>519.4</v>
      </c>
    </row>
    <row r="106" spans="1:8" ht="15.75" thickBot="1" x14ac:dyDescent="0.3">
      <c r="A106" s="337"/>
      <c r="B106" s="113" t="s">
        <v>29</v>
      </c>
      <c r="C106" s="55">
        <v>15</v>
      </c>
      <c r="D106" s="55">
        <v>0</v>
      </c>
      <c r="E106" s="54">
        <v>0</v>
      </c>
      <c r="F106" s="55">
        <v>15</v>
      </c>
      <c r="G106" s="54">
        <v>1</v>
      </c>
      <c r="H106" s="55">
        <v>16</v>
      </c>
    </row>
    <row r="107" spans="1:8" ht="15.75" thickBot="1" x14ac:dyDescent="0.3">
      <c r="A107" s="337"/>
      <c r="B107" s="113" t="s">
        <v>27</v>
      </c>
      <c r="C107" s="55">
        <v>28.6</v>
      </c>
      <c r="D107" s="55">
        <v>8</v>
      </c>
      <c r="E107" s="54">
        <v>12</v>
      </c>
      <c r="F107" s="55">
        <v>48.6</v>
      </c>
      <c r="G107" s="54">
        <v>11.3</v>
      </c>
      <c r="H107" s="55">
        <v>59.9</v>
      </c>
    </row>
    <row r="108" spans="1:8" ht="15.75" thickBot="1" x14ac:dyDescent="0.3">
      <c r="A108" s="337"/>
      <c r="B108" s="113" t="s">
        <v>684</v>
      </c>
      <c r="C108" s="55">
        <v>6</v>
      </c>
      <c r="D108" s="55">
        <v>0</v>
      </c>
      <c r="E108" s="54">
        <v>0</v>
      </c>
      <c r="F108" s="55">
        <v>6</v>
      </c>
      <c r="G108" s="54">
        <v>1</v>
      </c>
      <c r="H108" s="55">
        <v>7</v>
      </c>
    </row>
    <row r="109" spans="1:8" ht="15.75" thickBot="1" x14ac:dyDescent="0.3">
      <c r="A109" s="337"/>
      <c r="B109" s="113" t="s">
        <v>37</v>
      </c>
      <c r="C109" s="55">
        <v>32</v>
      </c>
      <c r="D109" s="55">
        <v>1</v>
      </c>
      <c r="E109" s="54">
        <v>0</v>
      </c>
      <c r="F109" s="55">
        <v>33</v>
      </c>
      <c r="G109" s="54">
        <v>5.0999999999999996</v>
      </c>
      <c r="H109" s="55">
        <v>38.1</v>
      </c>
    </row>
    <row r="110" spans="1:8" ht="15.75" thickBot="1" x14ac:dyDescent="0.3">
      <c r="A110" s="337"/>
      <c r="B110" s="113" t="s">
        <v>685</v>
      </c>
      <c r="C110" s="55">
        <v>11.7</v>
      </c>
      <c r="D110" s="55">
        <v>0</v>
      </c>
      <c r="E110" s="54">
        <v>0</v>
      </c>
      <c r="F110" s="55">
        <v>11.7</v>
      </c>
      <c r="G110" s="54">
        <v>1.7</v>
      </c>
      <c r="H110" s="55">
        <v>13.4</v>
      </c>
    </row>
    <row r="111" spans="1:8" ht="15.75" thickBot="1" x14ac:dyDescent="0.3">
      <c r="A111" s="337"/>
      <c r="B111" s="113" t="s">
        <v>204</v>
      </c>
      <c r="C111" s="55">
        <v>4</v>
      </c>
      <c r="D111" s="55">
        <v>1</v>
      </c>
      <c r="E111" s="54">
        <v>0</v>
      </c>
      <c r="F111" s="55">
        <v>5</v>
      </c>
      <c r="G111" s="54">
        <v>0</v>
      </c>
      <c r="H111" s="55">
        <v>5</v>
      </c>
    </row>
    <row r="112" spans="1:8" ht="15.75" thickBot="1" x14ac:dyDescent="0.3">
      <c r="A112" s="337"/>
      <c r="B112" s="113" t="s">
        <v>307</v>
      </c>
      <c r="C112" s="55">
        <v>27.3</v>
      </c>
      <c r="D112" s="55">
        <v>0</v>
      </c>
      <c r="E112" s="54">
        <v>4.2</v>
      </c>
      <c r="F112" s="55">
        <v>31.5</v>
      </c>
      <c r="G112" s="54">
        <v>0</v>
      </c>
      <c r="H112" s="55">
        <v>31.5</v>
      </c>
    </row>
    <row r="113" spans="1:8" ht="15.75" thickBot="1" x14ac:dyDescent="0.3">
      <c r="A113" s="315"/>
      <c r="B113" s="135" t="s">
        <v>166</v>
      </c>
      <c r="C113" s="136">
        <v>1450.9</v>
      </c>
      <c r="D113" s="81">
        <v>134.1</v>
      </c>
      <c r="E113" s="84">
        <v>51</v>
      </c>
      <c r="F113" s="136">
        <v>1636</v>
      </c>
      <c r="G113" s="84">
        <v>75</v>
      </c>
      <c r="H113" s="136">
        <v>1711</v>
      </c>
    </row>
    <row r="114" spans="1:8" ht="15.75" thickTop="1" x14ac:dyDescent="0.25">
      <c r="A114" s="17" t="s">
        <v>686</v>
      </c>
    </row>
    <row r="115" spans="1:8" x14ac:dyDescent="0.25">
      <c r="A115" s="17" t="s">
        <v>687</v>
      </c>
    </row>
    <row r="116" spans="1:8" x14ac:dyDescent="0.25">
      <c r="A116" s="17" t="s">
        <v>688</v>
      </c>
    </row>
    <row r="117" spans="1:8" x14ac:dyDescent="0.25">
      <c r="A117" s="17" t="s">
        <v>24</v>
      </c>
    </row>
  </sheetData>
  <mergeCells count="21">
    <mergeCell ref="A61:A69"/>
    <mergeCell ref="A70:A78"/>
    <mergeCell ref="A79:A87"/>
    <mergeCell ref="A88:A100"/>
    <mergeCell ref="A101:A113"/>
    <mergeCell ref="J4:J6"/>
    <mergeCell ref="A52:A60"/>
    <mergeCell ref="A1:H1"/>
    <mergeCell ref="A2:H2"/>
    <mergeCell ref="A3:H3"/>
    <mergeCell ref="A4:A6"/>
    <mergeCell ref="B4:B6"/>
    <mergeCell ref="C4:H4"/>
    <mergeCell ref="C5:F5"/>
    <mergeCell ref="G5:G6"/>
    <mergeCell ref="H5:H6"/>
    <mergeCell ref="A7:A15"/>
    <mergeCell ref="A16:A24"/>
    <mergeCell ref="A25:A33"/>
    <mergeCell ref="A34:A42"/>
    <mergeCell ref="A43:A51"/>
  </mergeCells>
  <hyperlinks>
    <hyperlink ref="J4:J6" location="TOC!A1" display="Back to Table of Contents"/>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J1" sqref="J1:K1048576"/>
    </sheetView>
  </sheetViews>
  <sheetFormatPr defaultRowHeight="15" x14ac:dyDescent="0.25"/>
  <sheetData>
    <row r="1" spans="1:11" x14ac:dyDescent="0.25">
      <c r="A1" s="304" t="s">
        <v>714</v>
      </c>
      <c r="B1" s="304"/>
      <c r="C1" s="304"/>
      <c r="D1" s="304"/>
      <c r="E1" s="304"/>
      <c r="F1" s="304"/>
      <c r="G1" s="304"/>
      <c r="H1" s="304"/>
      <c r="I1" s="304"/>
    </row>
    <row r="2" spans="1:11" ht="15.75" thickBot="1" x14ac:dyDescent="0.3">
      <c r="A2" s="305" t="s">
        <v>715</v>
      </c>
      <c r="B2" s="305"/>
      <c r="C2" s="305"/>
      <c r="D2" s="305"/>
      <c r="E2" s="305"/>
      <c r="F2" s="305"/>
      <c r="G2" s="305"/>
      <c r="H2" s="305"/>
      <c r="I2" s="305"/>
    </row>
    <row r="3" spans="1:11" ht="15.75" thickBot="1" x14ac:dyDescent="0.3">
      <c r="A3" s="334" t="s">
        <v>716</v>
      </c>
      <c r="B3" s="335"/>
      <c r="C3" s="335"/>
      <c r="D3" s="335"/>
      <c r="E3" s="335"/>
      <c r="F3" s="335"/>
      <c r="G3" s="335"/>
      <c r="H3" s="335"/>
      <c r="I3" s="336"/>
    </row>
    <row r="4" spans="1:11" ht="15.75" thickBot="1" x14ac:dyDescent="0.3">
      <c r="A4" s="309" t="s">
        <v>3</v>
      </c>
      <c r="B4" s="309" t="s">
        <v>717</v>
      </c>
      <c r="C4" s="309" t="s">
        <v>718</v>
      </c>
      <c r="D4" s="311" t="s">
        <v>719</v>
      </c>
      <c r="E4" s="312"/>
      <c r="F4" s="312"/>
      <c r="G4" s="312"/>
      <c r="H4" s="312"/>
      <c r="I4" s="313"/>
      <c r="K4" s="217" t="s">
        <v>2199</v>
      </c>
    </row>
    <row r="5" spans="1:11" ht="34.5" thickBot="1" x14ac:dyDescent="0.3">
      <c r="A5" s="317"/>
      <c r="B5" s="317"/>
      <c r="C5" s="317"/>
      <c r="D5" s="79" t="s">
        <v>720</v>
      </c>
      <c r="E5" s="148" t="s">
        <v>721</v>
      </c>
      <c r="F5" s="148" t="s">
        <v>722</v>
      </c>
      <c r="G5" s="148" t="s">
        <v>723</v>
      </c>
      <c r="H5" s="148" t="s">
        <v>724</v>
      </c>
      <c r="I5" s="148" t="s">
        <v>725</v>
      </c>
      <c r="K5" s="218"/>
    </row>
    <row r="6" spans="1:11" ht="16.5" thickTop="1" thickBot="1" x14ac:dyDescent="0.3">
      <c r="A6" s="391">
        <v>2000</v>
      </c>
      <c r="B6" s="116" t="s">
        <v>10</v>
      </c>
      <c r="C6" s="54">
        <v>609</v>
      </c>
      <c r="D6" s="33">
        <v>0.11</v>
      </c>
      <c r="E6" s="33">
        <v>3.4000000000000002E-2</v>
      </c>
      <c r="F6" s="33">
        <v>7.0999999999999994E-2</v>
      </c>
      <c r="G6" s="33">
        <v>0.20699999999999999</v>
      </c>
      <c r="H6" s="33">
        <v>0.161</v>
      </c>
      <c r="I6" s="33">
        <v>0.33</v>
      </c>
      <c r="K6" s="219"/>
    </row>
    <row r="7" spans="1:11" ht="15.75" thickBot="1" x14ac:dyDescent="0.3">
      <c r="A7" s="316"/>
      <c r="B7" s="116" t="s">
        <v>726</v>
      </c>
      <c r="C7" s="54">
        <v>28</v>
      </c>
      <c r="D7" s="33">
        <v>0.214</v>
      </c>
      <c r="E7" s="33">
        <v>0</v>
      </c>
      <c r="F7" s="33">
        <v>0</v>
      </c>
      <c r="G7" s="33">
        <v>0.107</v>
      </c>
      <c r="H7" s="33">
        <v>3.5999999999999997E-2</v>
      </c>
      <c r="I7" s="33">
        <v>0.39300000000000002</v>
      </c>
    </row>
    <row r="8" spans="1:11" ht="15.75" thickBot="1" x14ac:dyDescent="0.3">
      <c r="A8" s="316"/>
      <c r="B8" s="116" t="s">
        <v>727</v>
      </c>
      <c r="C8" s="61">
        <v>2046</v>
      </c>
      <c r="D8" s="33">
        <v>0.46899999999999997</v>
      </c>
      <c r="E8" s="33">
        <v>0.03</v>
      </c>
      <c r="F8" s="33">
        <v>0.11899999999999999</v>
      </c>
      <c r="G8" s="33">
        <v>0.23499999999999999</v>
      </c>
      <c r="H8" s="33">
        <v>0.22600000000000001</v>
      </c>
      <c r="I8" s="33">
        <v>0.26200000000000001</v>
      </c>
    </row>
    <row r="9" spans="1:11" ht="15.75" thickBot="1" x14ac:dyDescent="0.3">
      <c r="A9" s="317"/>
      <c r="B9" s="149" t="s">
        <v>166</v>
      </c>
      <c r="C9" s="150">
        <v>2683</v>
      </c>
      <c r="D9" s="151">
        <v>0.38500000000000001</v>
      </c>
      <c r="E9" s="151">
        <v>3.1E-2</v>
      </c>
      <c r="F9" s="151">
        <v>0.107</v>
      </c>
      <c r="G9" s="151">
        <v>0.22700000000000001</v>
      </c>
      <c r="H9" s="151">
        <v>0.20899999999999999</v>
      </c>
      <c r="I9" s="151">
        <v>0.27900000000000003</v>
      </c>
    </row>
    <row r="10" spans="1:11" ht="16.5" thickTop="1" thickBot="1" x14ac:dyDescent="0.3">
      <c r="A10" s="391">
        <v>2001</v>
      </c>
      <c r="B10" s="116" t="s">
        <v>10</v>
      </c>
      <c r="C10" s="54">
        <v>696</v>
      </c>
      <c r="D10" s="33">
        <v>0.11899999999999999</v>
      </c>
      <c r="E10" s="33">
        <v>3.5999999999999997E-2</v>
      </c>
      <c r="F10" s="33">
        <v>6.8000000000000005E-2</v>
      </c>
      <c r="G10" s="33">
        <v>0.19400000000000001</v>
      </c>
      <c r="H10" s="33">
        <v>0.188</v>
      </c>
      <c r="I10" s="33">
        <v>0.34599999999999997</v>
      </c>
    </row>
    <row r="11" spans="1:11" ht="15.75" thickBot="1" x14ac:dyDescent="0.3">
      <c r="A11" s="316"/>
      <c r="B11" s="116" t="s">
        <v>726</v>
      </c>
      <c r="C11" s="54">
        <v>41</v>
      </c>
      <c r="D11" s="33">
        <v>0.14599999999999999</v>
      </c>
      <c r="E11" s="33">
        <v>0</v>
      </c>
      <c r="F11" s="33">
        <v>0</v>
      </c>
      <c r="G11" s="33">
        <v>7.2999999999999995E-2</v>
      </c>
      <c r="H11" s="33">
        <v>2.4E-2</v>
      </c>
      <c r="I11" s="33">
        <v>0.26800000000000002</v>
      </c>
    </row>
    <row r="12" spans="1:11" ht="15.75" thickBot="1" x14ac:dyDescent="0.3">
      <c r="A12" s="316"/>
      <c r="B12" s="116" t="s">
        <v>727</v>
      </c>
      <c r="C12" s="61">
        <v>2973</v>
      </c>
      <c r="D12" s="33">
        <v>0.48699999999999999</v>
      </c>
      <c r="E12" s="33">
        <v>0.08</v>
      </c>
      <c r="F12" s="33">
        <v>0.14199999999999999</v>
      </c>
      <c r="G12" s="33">
        <v>0.248</v>
      </c>
      <c r="H12" s="33">
        <v>0.187</v>
      </c>
      <c r="I12" s="33">
        <v>0.247</v>
      </c>
    </row>
    <row r="13" spans="1:11" ht="15.75" thickBot="1" x14ac:dyDescent="0.3">
      <c r="A13" s="317"/>
      <c r="B13" s="149" t="s">
        <v>166</v>
      </c>
      <c r="C13" s="150">
        <v>3710</v>
      </c>
      <c r="D13" s="151">
        <v>0.41499999999999998</v>
      </c>
      <c r="E13" s="151">
        <v>7.0999999999999994E-2</v>
      </c>
      <c r="F13" s="151">
        <v>0.127</v>
      </c>
      <c r="G13" s="151">
        <v>0.23499999999999999</v>
      </c>
      <c r="H13" s="151">
        <v>0.185</v>
      </c>
      <c r="I13" s="151">
        <v>0.26600000000000001</v>
      </c>
    </row>
    <row r="14" spans="1:11" ht="16.5" thickTop="1" thickBot="1" x14ac:dyDescent="0.3">
      <c r="A14" s="391">
        <v>2003</v>
      </c>
      <c r="B14" s="116" t="s">
        <v>10</v>
      </c>
      <c r="C14" s="25">
        <v>953</v>
      </c>
      <c r="D14" s="33">
        <v>0.109</v>
      </c>
      <c r="E14" s="33">
        <v>0.114</v>
      </c>
      <c r="F14" s="33">
        <v>8.5000000000000006E-2</v>
      </c>
      <c r="G14" s="33">
        <v>0.2</v>
      </c>
      <c r="H14" s="33">
        <v>0.13800000000000001</v>
      </c>
      <c r="I14" s="33">
        <v>0.27800000000000002</v>
      </c>
    </row>
    <row r="15" spans="1:11" ht="15.75" thickBot="1" x14ac:dyDescent="0.3">
      <c r="A15" s="316"/>
      <c r="B15" s="116" t="s">
        <v>726</v>
      </c>
      <c r="C15" s="25">
        <v>68</v>
      </c>
      <c r="D15" s="33">
        <v>5.8999999999999997E-2</v>
      </c>
      <c r="E15" s="33">
        <v>0</v>
      </c>
      <c r="F15" s="33">
        <v>1.4999999999999999E-2</v>
      </c>
      <c r="G15" s="33">
        <v>5.8999999999999997E-2</v>
      </c>
      <c r="H15" s="33">
        <v>2.9000000000000001E-2</v>
      </c>
      <c r="I15" s="33">
        <v>0.14699999999999999</v>
      </c>
    </row>
    <row r="16" spans="1:11" ht="15.75" thickBot="1" x14ac:dyDescent="0.3">
      <c r="A16" s="316"/>
      <c r="B16" s="116" t="s">
        <v>727</v>
      </c>
      <c r="C16" s="30">
        <v>2963</v>
      </c>
      <c r="D16" s="33">
        <v>0.59499999999999997</v>
      </c>
      <c r="E16" s="33">
        <v>0.109</v>
      </c>
      <c r="F16" s="33">
        <v>0.19</v>
      </c>
      <c r="G16" s="33">
        <v>0.313</v>
      </c>
      <c r="H16" s="33">
        <v>0.247</v>
      </c>
      <c r="I16" s="33">
        <v>0.26600000000000001</v>
      </c>
    </row>
    <row r="17" spans="1:9" ht="15.75" thickBot="1" x14ac:dyDescent="0.3">
      <c r="A17" s="317"/>
      <c r="B17" s="149" t="s">
        <v>166</v>
      </c>
      <c r="C17" s="152">
        <v>3997</v>
      </c>
      <c r="D17" s="151">
        <v>0.46800000000000003</v>
      </c>
      <c r="E17" s="151">
        <v>0.109</v>
      </c>
      <c r="F17" s="151">
        <v>0.161</v>
      </c>
      <c r="G17" s="151">
        <v>0.28100000000000003</v>
      </c>
      <c r="H17" s="151">
        <v>0.217</v>
      </c>
      <c r="I17" s="151">
        <v>0.26700000000000002</v>
      </c>
    </row>
    <row r="18" spans="1:9" ht="16.5" thickTop="1" thickBot="1" x14ac:dyDescent="0.3">
      <c r="A18" s="391">
        <v>2006</v>
      </c>
      <c r="B18" s="116" t="s">
        <v>10</v>
      </c>
      <c r="C18" s="30">
        <v>1141</v>
      </c>
      <c r="D18" s="33">
        <v>9.5000000000000001E-2</v>
      </c>
      <c r="E18" s="33">
        <v>0.114</v>
      </c>
      <c r="F18" s="33">
        <v>5.6000000000000001E-2</v>
      </c>
      <c r="G18" s="33">
        <v>0.224</v>
      </c>
      <c r="H18" s="33">
        <v>0.11700000000000001</v>
      </c>
      <c r="I18" s="33">
        <v>0.26400000000000001</v>
      </c>
    </row>
    <row r="19" spans="1:9" ht="15.75" thickBot="1" x14ac:dyDescent="0.3">
      <c r="A19" s="316"/>
      <c r="B19" s="116" t="s">
        <v>726</v>
      </c>
      <c r="C19" s="25">
        <v>81</v>
      </c>
      <c r="D19" s="33">
        <v>8.5999999999999993E-2</v>
      </c>
      <c r="E19" s="33">
        <v>2.5000000000000001E-2</v>
      </c>
      <c r="F19" s="33">
        <v>2.5000000000000001E-2</v>
      </c>
      <c r="G19" s="33">
        <v>0.19800000000000001</v>
      </c>
      <c r="H19" s="33">
        <v>4.9000000000000002E-2</v>
      </c>
      <c r="I19" s="33">
        <v>0.27200000000000002</v>
      </c>
    </row>
    <row r="20" spans="1:9" ht="15.75" thickBot="1" x14ac:dyDescent="0.3">
      <c r="A20" s="316"/>
      <c r="B20" s="116" t="s">
        <v>727</v>
      </c>
      <c r="C20" s="30">
        <v>2794</v>
      </c>
      <c r="D20" s="33">
        <v>0.71099999999999997</v>
      </c>
      <c r="E20" s="33">
        <v>0.13700000000000001</v>
      </c>
      <c r="F20" s="33">
        <v>0.23300000000000001</v>
      </c>
      <c r="G20" s="33">
        <v>0.35299999999999998</v>
      </c>
      <c r="H20" s="33">
        <v>0.28100000000000003</v>
      </c>
      <c r="I20" s="33">
        <v>0.27900000000000003</v>
      </c>
    </row>
    <row r="21" spans="1:9" ht="15.75" thickBot="1" x14ac:dyDescent="0.3">
      <c r="A21" s="317"/>
      <c r="B21" s="149" t="s">
        <v>166</v>
      </c>
      <c r="C21" s="152">
        <v>4016</v>
      </c>
      <c r="D21" s="151">
        <v>0.52300000000000002</v>
      </c>
      <c r="E21" s="151">
        <v>0.128</v>
      </c>
      <c r="F21" s="151">
        <v>0.17899999999999999</v>
      </c>
      <c r="G21" s="151">
        <v>0.313</v>
      </c>
      <c r="H21" s="151">
        <v>0.23</v>
      </c>
      <c r="I21" s="151">
        <v>0.27500000000000002</v>
      </c>
    </row>
    <row r="22" spans="1:9" ht="16.5" thickTop="1" thickBot="1" x14ac:dyDescent="0.3">
      <c r="A22" s="391">
        <v>2008</v>
      </c>
      <c r="B22" s="116" t="s">
        <v>10</v>
      </c>
      <c r="C22" s="30">
        <v>1080</v>
      </c>
      <c r="D22" s="33">
        <v>0.125</v>
      </c>
      <c r="E22" s="33">
        <v>0.183</v>
      </c>
      <c r="F22" s="33">
        <v>0.05</v>
      </c>
      <c r="G22" s="33">
        <v>0.33900000000000002</v>
      </c>
      <c r="H22" s="33">
        <v>0.11600000000000001</v>
      </c>
      <c r="I22" s="33">
        <v>0.26200000000000001</v>
      </c>
    </row>
    <row r="23" spans="1:9" ht="15.75" thickBot="1" x14ac:dyDescent="0.3">
      <c r="A23" s="316"/>
      <c r="B23" s="116" t="s">
        <v>726</v>
      </c>
      <c r="C23" s="25">
        <v>39</v>
      </c>
      <c r="D23" s="33">
        <v>0.154</v>
      </c>
      <c r="E23" s="33">
        <v>5.0999999999999997E-2</v>
      </c>
      <c r="F23" s="33">
        <v>0</v>
      </c>
      <c r="G23" s="33">
        <v>7.6999999999999999E-2</v>
      </c>
      <c r="H23" s="33">
        <v>0.154</v>
      </c>
      <c r="I23" s="33">
        <v>0.38500000000000001</v>
      </c>
    </row>
    <row r="24" spans="1:9" ht="15.75" thickBot="1" x14ac:dyDescent="0.3">
      <c r="A24" s="316"/>
      <c r="B24" s="116" t="s">
        <v>727</v>
      </c>
      <c r="C24" s="30">
        <v>3076</v>
      </c>
      <c r="D24" s="33">
        <v>0.74099999999999999</v>
      </c>
      <c r="E24" s="33">
        <v>0.20699999999999999</v>
      </c>
      <c r="F24" s="33">
        <v>0.3</v>
      </c>
      <c r="G24" s="33">
        <v>0.45700000000000002</v>
      </c>
      <c r="H24" s="33">
        <v>0.27200000000000002</v>
      </c>
      <c r="I24" s="33">
        <v>0.28199999999999997</v>
      </c>
    </row>
    <row r="25" spans="1:9" ht="15.75" thickBot="1" x14ac:dyDescent="0.3">
      <c r="A25" s="317"/>
      <c r="B25" s="149" t="s">
        <v>166</v>
      </c>
      <c r="C25" s="152">
        <v>4195</v>
      </c>
      <c r="D25" s="151">
        <v>0.57699999999999996</v>
      </c>
      <c r="E25" s="151">
        <v>0.2</v>
      </c>
      <c r="F25" s="151">
        <v>0.23300000000000001</v>
      </c>
      <c r="G25" s="151">
        <v>0.42299999999999999</v>
      </c>
      <c r="H25" s="151">
        <v>0.23100000000000001</v>
      </c>
      <c r="I25" s="151">
        <v>0.28299999999999997</v>
      </c>
    </row>
    <row r="26" spans="1:9" ht="16.5" thickTop="1" thickBot="1" x14ac:dyDescent="0.3">
      <c r="A26" s="391">
        <v>2010</v>
      </c>
      <c r="B26" s="116" t="s">
        <v>10</v>
      </c>
      <c r="C26" s="25">
        <v>977</v>
      </c>
      <c r="D26" s="33">
        <v>0.13300000000000001</v>
      </c>
      <c r="E26" s="33">
        <v>0.153</v>
      </c>
      <c r="F26" s="33">
        <v>8.2000000000000003E-2</v>
      </c>
      <c r="G26" s="33">
        <v>0.35299999999999998</v>
      </c>
      <c r="H26" s="33">
        <v>0.122</v>
      </c>
      <c r="I26" s="33">
        <v>0.27300000000000002</v>
      </c>
    </row>
    <row r="27" spans="1:9" ht="15.75" thickBot="1" x14ac:dyDescent="0.3">
      <c r="A27" s="316"/>
      <c r="B27" s="116" t="s">
        <v>726</v>
      </c>
      <c r="C27" s="25">
        <v>55</v>
      </c>
      <c r="D27" s="33">
        <v>0.45500000000000002</v>
      </c>
      <c r="E27" s="33">
        <v>0</v>
      </c>
      <c r="F27" s="33">
        <v>1.7999999999999999E-2</v>
      </c>
      <c r="G27" s="33">
        <v>0.52700000000000002</v>
      </c>
      <c r="H27" s="33">
        <v>0.182</v>
      </c>
      <c r="I27" s="33">
        <v>0.65500000000000003</v>
      </c>
    </row>
    <row r="28" spans="1:9" ht="15.75" thickBot="1" x14ac:dyDescent="0.3">
      <c r="A28" s="316"/>
      <c r="B28" s="116" t="s">
        <v>727</v>
      </c>
      <c r="C28" s="30">
        <v>2666</v>
      </c>
      <c r="D28" s="33">
        <v>0.76</v>
      </c>
      <c r="E28" s="33">
        <v>0.29699999999999999</v>
      </c>
      <c r="F28" s="33">
        <v>0.32</v>
      </c>
      <c r="G28" s="33">
        <v>0.441</v>
      </c>
      <c r="H28" s="33">
        <v>0.26600000000000001</v>
      </c>
      <c r="I28" s="33">
        <v>0.27900000000000003</v>
      </c>
    </row>
    <row r="29" spans="1:9" ht="15.75" thickBot="1" x14ac:dyDescent="0.3">
      <c r="A29" s="317"/>
      <c r="B29" s="149" t="s">
        <v>166</v>
      </c>
      <c r="C29" s="152">
        <v>3698</v>
      </c>
      <c r="D29" s="151">
        <v>0.58299999999999996</v>
      </c>
      <c r="E29" s="151">
        <v>0.254</v>
      </c>
      <c r="F29" s="151">
        <v>0.253</v>
      </c>
      <c r="G29" s="151">
        <v>0.41899999999999998</v>
      </c>
      <c r="H29" s="151">
        <v>0.22700000000000001</v>
      </c>
      <c r="I29" s="151">
        <v>0.28299999999999997</v>
      </c>
    </row>
    <row r="30" spans="1:9" ht="16.5" thickTop="1" thickBot="1" x14ac:dyDescent="0.3">
      <c r="A30" s="316">
        <v>2012</v>
      </c>
      <c r="B30" s="116" t="s">
        <v>10</v>
      </c>
      <c r="C30" s="25">
        <v>753</v>
      </c>
      <c r="D30" s="33">
        <v>0.187</v>
      </c>
      <c r="E30" s="33">
        <v>0.19800000000000001</v>
      </c>
      <c r="F30" s="33">
        <v>0.16600000000000001</v>
      </c>
      <c r="G30" s="33">
        <v>0.38400000000000001</v>
      </c>
      <c r="H30" s="33">
        <v>0.11</v>
      </c>
      <c r="I30" s="33">
        <v>0.26600000000000001</v>
      </c>
    </row>
    <row r="31" spans="1:9" ht="15.75" thickBot="1" x14ac:dyDescent="0.3">
      <c r="A31" s="316"/>
      <c r="B31" s="116" t="s">
        <v>726</v>
      </c>
      <c r="C31" s="25">
        <v>49</v>
      </c>
      <c r="D31" s="33">
        <v>0.51</v>
      </c>
      <c r="E31" s="33">
        <v>0</v>
      </c>
      <c r="F31" s="33">
        <v>0.42899999999999999</v>
      </c>
      <c r="G31" s="33">
        <v>0.61199999999999999</v>
      </c>
      <c r="H31" s="33">
        <v>0.20399999999999999</v>
      </c>
      <c r="I31" s="33">
        <v>0.63300000000000001</v>
      </c>
    </row>
    <row r="32" spans="1:9" ht="15.75" thickBot="1" x14ac:dyDescent="0.3">
      <c r="A32" s="316"/>
      <c r="B32" s="116" t="s">
        <v>727</v>
      </c>
      <c r="C32" s="30">
        <v>2150</v>
      </c>
      <c r="D32" s="33">
        <v>0.75</v>
      </c>
      <c r="E32" s="33">
        <v>0.35199999999999998</v>
      </c>
      <c r="F32" s="33">
        <v>0.443</v>
      </c>
      <c r="G32" s="33">
        <v>0.60499999999999998</v>
      </c>
      <c r="H32" s="33">
        <v>0.30399999999999999</v>
      </c>
      <c r="I32" s="33">
        <v>0.26400000000000001</v>
      </c>
    </row>
    <row r="33" spans="1:9" ht="15.75" thickBot="1" x14ac:dyDescent="0.3">
      <c r="A33" s="317"/>
      <c r="B33" s="149" t="s">
        <v>166</v>
      </c>
      <c r="C33" s="152">
        <v>2952</v>
      </c>
      <c r="D33" s="151">
        <v>0.69299999999999995</v>
      </c>
      <c r="E33" s="151">
        <v>0.307</v>
      </c>
      <c r="F33" s="151">
        <v>0.372</v>
      </c>
      <c r="G33" s="151">
        <v>0.54800000000000004</v>
      </c>
      <c r="H33" s="151">
        <v>0.253</v>
      </c>
      <c r="I33" s="151">
        <v>0.27100000000000002</v>
      </c>
    </row>
    <row r="34" spans="1:9" ht="15.75" thickTop="1" x14ac:dyDescent="0.25">
      <c r="A34" s="62" t="s">
        <v>728</v>
      </c>
    </row>
    <row r="35" spans="1:9" x14ac:dyDescent="0.25">
      <c r="A35" s="153" t="s">
        <v>24</v>
      </c>
    </row>
  </sheetData>
  <mergeCells count="15">
    <mergeCell ref="A30:A33"/>
    <mergeCell ref="A6:A9"/>
    <mergeCell ref="A10:A13"/>
    <mergeCell ref="A14:A17"/>
    <mergeCell ref="A18:A21"/>
    <mergeCell ref="A22:A25"/>
    <mergeCell ref="A26:A29"/>
    <mergeCell ref="K4:K6"/>
    <mergeCell ref="A1:I1"/>
    <mergeCell ref="A2:I2"/>
    <mergeCell ref="A3:I3"/>
    <mergeCell ref="A4:A5"/>
    <mergeCell ref="B4:B5"/>
    <mergeCell ref="C4:C5"/>
    <mergeCell ref="D4:I4"/>
  </mergeCells>
  <hyperlinks>
    <hyperlink ref="K4:K6" location="TOC!A1" display="Back to Table of Contents"/>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opLeftCell="A19" workbookViewId="0">
      <selection activeCell="M19" sqref="M1:N1048576"/>
    </sheetView>
  </sheetViews>
  <sheetFormatPr defaultRowHeight="15" x14ac:dyDescent="0.25"/>
  <sheetData>
    <row r="1" spans="1:14" x14ac:dyDescent="0.25">
      <c r="A1" s="304" t="s">
        <v>714</v>
      </c>
      <c r="B1" s="304"/>
      <c r="C1" s="304"/>
      <c r="D1" s="304"/>
      <c r="E1" s="304"/>
      <c r="F1" s="304"/>
      <c r="G1" s="304"/>
      <c r="H1" s="304"/>
      <c r="I1" s="304"/>
      <c r="J1" s="304"/>
      <c r="K1" s="304"/>
      <c r="L1" s="304"/>
    </row>
    <row r="2" spans="1:14" ht="15.75" thickBot="1" x14ac:dyDescent="0.3">
      <c r="A2" s="305" t="s">
        <v>715</v>
      </c>
      <c r="B2" s="305"/>
      <c r="C2" s="305"/>
      <c r="D2" s="305"/>
      <c r="E2" s="305"/>
      <c r="F2" s="305"/>
      <c r="G2" s="305"/>
      <c r="H2" s="305"/>
      <c r="I2" s="305"/>
      <c r="J2" s="305"/>
      <c r="K2" s="305"/>
      <c r="L2" s="305"/>
    </row>
    <row r="3" spans="1:14" ht="15.75" thickBot="1" x14ac:dyDescent="0.3">
      <c r="A3" s="334" t="s">
        <v>729</v>
      </c>
      <c r="B3" s="335"/>
      <c r="C3" s="335"/>
      <c r="D3" s="335"/>
      <c r="E3" s="335"/>
      <c r="F3" s="335"/>
      <c r="G3" s="335"/>
      <c r="H3" s="335"/>
      <c r="I3" s="335"/>
      <c r="J3" s="335"/>
      <c r="K3" s="335"/>
      <c r="L3" s="336"/>
    </row>
    <row r="4" spans="1:14" ht="34.5" thickBot="1" x14ac:dyDescent="0.3">
      <c r="A4" s="309" t="s">
        <v>3</v>
      </c>
      <c r="B4" s="309" t="s">
        <v>717</v>
      </c>
      <c r="C4" s="309" t="s">
        <v>718</v>
      </c>
      <c r="D4" s="311" t="s">
        <v>730</v>
      </c>
      <c r="E4" s="312"/>
      <c r="F4" s="313"/>
      <c r="G4" s="311" t="s">
        <v>731</v>
      </c>
      <c r="H4" s="312"/>
      <c r="I4" s="312"/>
      <c r="J4" s="312"/>
      <c r="K4" s="313"/>
      <c r="L4" s="107" t="s">
        <v>732</v>
      </c>
      <c r="N4" s="217" t="s">
        <v>2199</v>
      </c>
    </row>
    <row r="5" spans="1:14" ht="40.5" customHeight="1" thickBot="1" x14ac:dyDescent="0.3">
      <c r="A5" s="316"/>
      <c r="B5" s="316"/>
      <c r="C5" s="316"/>
      <c r="D5" s="309" t="s">
        <v>733</v>
      </c>
      <c r="E5" s="309" t="s">
        <v>734</v>
      </c>
      <c r="F5" s="309" t="s">
        <v>735</v>
      </c>
      <c r="G5" s="311" t="s">
        <v>736</v>
      </c>
      <c r="H5" s="312"/>
      <c r="I5" s="313"/>
      <c r="J5" s="309" t="s">
        <v>737</v>
      </c>
      <c r="K5" s="309" t="s">
        <v>738</v>
      </c>
      <c r="L5" s="309" t="s">
        <v>739</v>
      </c>
      <c r="N5" s="218"/>
    </row>
    <row r="6" spans="1:14" ht="15.75" thickBot="1" x14ac:dyDescent="0.3">
      <c r="A6" s="317"/>
      <c r="B6" s="317"/>
      <c r="C6" s="317"/>
      <c r="D6" s="317"/>
      <c r="E6" s="317"/>
      <c r="F6" s="317"/>
      <c r="G6" s="79" t="s">
        <v>740</v>
      </c>
      <c r="H6" s="148" t="s">
        <v>741</v>
      </c>
      <c r="I6" s="148" t="s">
        <v>166</v>
      </c>
      <c r="J6" s="317"/>
      <c r="K6" s="317"/>
      <c r="L6" s="317"/>
      <c r="N6" s="219"/>
    </row>
    <row r="7" spans="1:14" ht="16.5" thickTop="1" thickBot="1" x14ac:dyDescent="0.3">
      <c r="A7" s="391">
        <v>2000</v>
      </c>
      <c r="B7" s="116" t="s">
        <v>10</v>
      </c>
      <c r="C7" s="54">
        <v>609</v>
      </c>
      <c r="D7" s="61">
        <v>157385</v>
      </c>
      <c r="E7" s="54" t="s">
        <v>15</v>
      </c>
      <c r="F7" s="61">
        <v>13388</v>
      </c>
      <c r="G7" s="54" t="s">
        <v>15</v>
      </c>
      <c r="H7" s="54" t="s">
        <v>15</v>
      </c>
      <c r="I7" s="61">
        <v>5522</v>
      </c>
      <c r="J7" s="54" t="s">
        <v>15</v>
      </c>
      <c r="K7" s="54" t="s">
        <v>15</v>
      </c>
      <c r="L7" s="54">
        <v>294</v>
      </c>
    </row>
    <row r="8" spans="1:14" ht="15.75" thickBot="1" x14ac:dyDescent="0.3">
      <c r="A8" s="316"/>
      <c r="B8" s="116" t="s">
        <v>726</v>
      </c>
      <c r="C8" s="54">
        <v>28</v>
      </c>
      <c r="D8" s="61">
        <v>3460</v>
      </c>
      <c r="E8" s="54" t="s">
        <v>15</v>
      </c>
      <c r="F8" s="54">
        <v>0</v>
      </c>
      <c r="G8" s="54" t="s">
        <v>15</v>
      </c>
      <c r="H8" s="54" t="s">
        <v>15</v>
      </c>
      <c r="I8" s="54">
        <v>118</v>
      </c>
      <c r="J8" s="54" t="s">
        <v>15</v>
      </c>
      <c r="K8" s="54" t="s">
        <v>15</v>
      </c>
      <c r="L8" s="54">
        <v>0</v>
      </c>
    </row>
    <row r="9" spans="1:14" ht="15.75" thickBot="1" x14ac:dyDescent="0.3">
      <c r="A9" s="316"/>
      <c r="B9" s="116" t="s">
        <v>727</v>
      </c>
      <c r="C9" s="61">
        <v>2046</v>
      </c>
      <c r="D9" s="61">
        <v>419966</v>
      </c>
      <c r="E9" s="54" t="s">
        <v>15</v>
      </c>
      <c r="F9" s="61">
        <v>7794</v>
      </c>
      <c r="G9" s="54" t="s">
        <v>15</v>
      </c>
      <c r="H9" s="54" t="s">
        <v>15</v>
      </c>
      <c r="I9" s="61">
        <v>7893</v>
      </c>
      <c r="J9" s="54" t="s">
        <v>15</v>
      </c>
      <c r="K9" s="54" t="s">
        <v>15</v>
      </c>
      <c r="L9" s="54">
        <v>929</v>
      </c>
    </row>
    <row r="10" spans="1:14" ht="15.75" thickBot="1" x14ac:dyDescent="0.3">
      <c r="A10" s="317"/>
      <c r="B10" s="149" t="s">
        <v>166</v>
      </c>
      <c r="C10" s="150">
        <v>2683</v>
      </c>
      <c r="D10" s="150">
        <v>580811</v>
      </c>
      <c r="E10" s="84" t="s">
        <v>15</v>
      </c>
      <c r="F10" s="150">
        <v>21182</v>
      </c>
      <c r="G10" s="84" t="s">
        <v>15</v>
      </c>
      <c r="H10" s="84" t="s">
        <v>15</v>
      </c>
      <c r="I10" s="150">
        <v>13533</v>
      </c>
      <c r="J10" s="84" t="s">
        <v>15</v>
      </c>
      <c r="K10" s="84" t="s">
        <v>15</v>
      </c>
      <c r="L10" s="150">
        <v>1223</v>
      </c>
    </row>
    <row r="11" spans="1:14" ht="16.5" thickTop="1" thickBot="1" x14ac:dyDescent="0.3">
      <c r="A11" s="391">
        <v>2001</v>
      </c>
      <c r="B11" s="116" t="s">
        <v>10</v>
      </c>
      <c r="C11" s="54">
        <v>696</v>
      </c>
      <c r="D11" s="61">
        <v>197445</v>
      </c>
      <c r="E11" s="54" t="s">
        <v>15</v>
      </c>
      <c r="F11" s="61">
        <v>13428</v>
      </c>
      <c r="G11" s="54" t="s">
        <v>15</v>
      </c>
      <c r="H11" s="54" t="s">
        <v>15</v>
      </c>
      <c r="I11" s="61">
        <v>4153</v>
      </c>
      <c r="J11" s="54" t="s">
        <v>15</v>
      </c>
      <c r="K11" s="54" t="s">
        <v>15</v>
      </c>
      <c r="L11" s="54">
        <v>290</v>
      </c>
    </row>
    <row r="12" spans="1:14" ht="15.75" thickBot="1" x14ac:dyDescent="0.3">
      <c r="A12" s="316"/>
      <c r="B12" s="116" t="s">
        <v>726</v>
      </c>
      <c r="C12" s="54">
        <v>41</v>
      </c>
      <c r="D12" s="61">
        <v>5302</v>
      </c>
      <c r="E12" s="54" t="s">
        <v>15</v>
      </c>
      <c r="F12" s="54">
        <v>0</v>
      </c>
      <c r="G12" s="54" t="s">
        <v>15</v>
      </c>
      <c r="H12" s="54" t="s">
        <v>15</v>
      </c>
      <c r="I12" s="54">
        <v>148</v>
      </c>
      <c r="J12" s="54" t="s">
        <v>15</v>
      </c>
      <c r="K12" s="54" t="s">
        <v>15</v>
      </c>
      <c r="L12" s="54">
        <v>0</v>
      </c>
    </row>
    <row r="13" spans="1:14" ht="15.75" thickBot="1" x14ac:dyDescent="0.3">
      <c r="A13" s="316"/>
      <c r="B13" s="116" t="s">
        <v>727</v>
      </c>
      <c r="C13" s="61">
        <v>2973</v>
      </c>
      <c r="D13" s="61">
        <v>509022</v>
      </c>
      <c r="E13" s="54" t="s">
        <v>15</v>
      </c>
      <c r="F13" s="61">
        <v>9222</v>
      </c>
      <c r="G13" s="54" t="s">
        <v>15</v>
      </c>
      <c r="H13" s="54" t="s">
        <v>15</v>
      </c>
      <c r="I13" s="61">
        <v>10871</v>
      </c>
      <c r="J13" s="54" t="s">
        <v>15</v>
      </c>
      <c r="K13" s="54" t="s">
        <v>15</v>
      </c>
      <c r="L13" s="54">
        <v>933</v>
      </c>
    </row>
    <row r="14" spans="1:14" ht="15.75" thickBot="1" x14ac:dyDescent="0.3">
      <c r="A14" s="317"/>
      <c r="B14" s="149" t="s">
        <v>166</v>
      </c>
      <c r="C14" s="150">
        <v>3710</v>
      </c>
      <c r="D14" s="150">
        <v>711769</v>
      </c>
      <c r="E14" s="84" t="s">
        <v>15</v>
      </c>
      <c r="F14" s="150">
        <v>22650</v>
      </c>
      <c r="G14" s="84" t="s">
        <v>15</v>
      </c>
      <c r="H14" s="84" t="s">
        <v>15</v>
      </c>
      <c r="I14" s="150">
        <v>15172</v>
      </c>
      <c r="J14" s="84" t="s">
        <v>15</v>
      </c>
      <c r="K14" s="84" t="s">
        <v>15</v>
      </c>
      <c r="L14" s="150">
        <v>1223</v>
      </c>
    </row>
    <row r="15" spans="1:14" ht="16.5" thickTop="1" thickBot="1" x14ac:dyDescent="0.3">
      <c r="A15" s="391">
        <v>2003</v>
      </c>
      <c r="B15" s="116" t="s">
        <v>10</v>
      </c>
      <c r="C15" s="25">
        <v>953</v>
      </c>
      <c r="D15" s="30">
        <v>229922</v>
      </c>
      <c r="E15" s="54" t="s">
        <v>15</v>
      </c>
      <c r="F15" s="30">
        <v>15535</v>
      </c>
      <c r="G15" s="54" t="s">
        <v>15</v>
      </c>
      <c r="H15" s="54" t="s">
        <v>15</v>
      </c>
      <c r="I15" s="30">
        <v>4831</v>
      </c>
      <c r="J15" s="54" t="s">
        <v>15</v>
      </c>
      <c r="K15" s="54" t="s">
        <v>15</v>
      </c>
      <c r="L15" s="25">
        <v>303</v>
      </c>
    </row>
    <row r="16" spans="1:14" ht="15.75" thickBot="1" x14ac:dyDescent="0.3">
      <c r="A16" s="316"/>
      <c r="B16" s="116" t="s">
        <v>726</v>
      </c>
      <c r="C16" s="25">
        <v>68</v>
      </c>
      <c r="D16" s="30">
        <v>5962</v>
      </c>
      <c r="E16" s="54" t="s">
        <v>15</v>
      </c>
      <c r="F16" s="25">
        <v>15</v>
      </c>
      <c r="G16" s="54" t="s">
        <v>15</v>
      </c>
      <c r="H16" s="54" t="s">
        <v>15</v>
      </c>
      <c r="I16" s="25">
        <v>152</v>
      </c>
      <c r="J16" s="54" t="s">
        <v>15</v>
      </c>
      <c r="K16" s="54" t="s">
        <v>15</v>
      </c>
      <c r="L16" s="25">
        <v>10</v>
      </c>
    </row>
    <row r="17" spans="1:12" ht="15.75" thickBot="1" x14ac:dyDescent="0.3">
      <c r="A17" s="316"/>
      <c r="B17" s="116" t="s">
        <v>727</v>
      </c>
      <c r="C17" s="30">
        <v>2963</v>
      </c>
      <c r="D17" s="30">
        <v>566480</v>
      </c>
      <c r="E17" s="54" t="s">
        <v>15</v>
      </c>
      <c r="F17" s="30">
        <v>4362</v>
      </c>
      <c r="G17" s="54" t="s">
        <v>15</v>
      </c>
      <c r="H17" s="54" t="s">
        <v>15</v>
      </c>
      <c r="I17" s="30">
        <v>17581</v>
      </c>
      <c r="J17" s="54" t="s">
        <v>15</v>
      </c>
      <c r="K17" s="54" t="s">
        <v>15</v>
      </c>
      <c r="L17" s="25">
        <v>851</v>
      </c>
    </row>
    <row r="18" spans="1:12" ht="15.75" thickBot="1" x14ac:dyDescent="0.3">
      <c r="A18" s="317"/>
      <c r="B18" s="149" t="s">
        <v>166</v>
      </c>
      <c r="C18" s="152">
        <v>3997</v>
      </c>
      <c r="D18" s="152">
        <v>802364</v>
      </c>
      <c r="E18" s="84" t="s">
        <v>15</v>
      </c>
      <c r="F18" s="152">
        <v>19912</v>
      </c>
      <c r="G18" s="84" t="s">
        <v>15</v>
      </c>
      <c r="H18" s="84" t="s">
        <v>15</v>
      </c>
      <c r="I18" s="152">
        <v>22564</v>
      </c>
      <c r="J18" s="84" t="s">
        <v>15</v>
      </c>
      <c r="K18" s="84" t="s">
        <v>15</v>
      </c>
      <c r="L18" s="152">
        <v>1164</v>
      </c>
    </row>
    <row r="19" spans="1:12" ht="16.5" thickTop="1" thickBot="1" x14ac:dyDescent="0.3">
      <c r="A19" s="391">
        <v>2006</v>
      </c>
      <c r="B19" s="116" t="s">
        <v>10</v>
      </c>
      <c r="C19" s="30">
        <v>1141</v>
      </c>
      <c r="D19" s="30">
        <v>252814</v>
      </c>
      <c r="E19" s="54" t="s">
        <v>15</v>
      </c>
      <c r="F19" s="30">
        <v>8302</v>
      </c>
      <c r="G19" s="54" t="s">
        <v>15</v>
      </c>
      <c r="H19" s="54" t="s">
        <v>15</v>
      </c>
      <c r="I19" s="30">
        <v>7633</v>
      </c>
      <c r="J19" s="54" t="s">
        <v>15</v>
      </c>
      <c r="K19" s="54" t="s">
        <v>15</v>
      </c>
      <c r="L19" s="25">
        <v>218</v>
      </c>
    </row>
    <row r="20" spans="1:12" ht="15.75" thickBot="1" x14ac:dyDescent="0.3">
      <c r="A20" s="316"/>
      <c r="B20" s="116" t="s">
        <v>726</v>
      </c>
      <c r="C20" s="25">
        <v>81</v>
      </c>
      <c r="D20" s="30">
        <v>6439</v>
      </c>
      <c r="E20" s="54" t="s">
        <v>15</v>
      </c>
      <c r="F20" s="25">
        <v>15</v>
      </c>
      <c r="G20" s="54" t="s">
        <v>15</v>
      </c>
      <c r="H20" s="54" t="s">
        <v>15</v>
      </c>
      <c r="I20" s="25">
        <v>182</v>
      </c>
      <c r="J20" s="54" t="s">
        <v>15</v>
      </c>
      <c r="K20" s="54" t="s">
        <v>15</v>
      </c>
      <c r="L20" s="25">
        <v>10</v>
      </c>
    </row>
    <row r="21" spans="1:12" ht="15.75" thickBot="1" x14ac:dyDescent="0.3">
      <c r="A21" s="316"/>
      <c r="B21" s="116" t="s">
        <v>727</v>
      </c>
      <c r="C21" s="30">
        <v>2794</v>
      </c>
      <c r="D21" s="30">
        <v>570452</v>
      </c>
      <c r="E21" s="54" t="s">
        <v>15</v>
      </c>
      <c r="F21" s="30">
        <v>4411</v>
      </c>
      <c r="G21" s="54" t="s">
        <v>15</v>
      </c>
      <c r="H21" s="54" t="s">
        <v>15</v>
      </c>
      <c r="I21" s="30">
        <v>18627</v>
      </c>
      <c r="J21" s="54" t="s">
        <v>15</v>
      </c>
      <c r="K21" s="54" t="s">
        <v>15</v>
      </c>
      <c r="L21" s="25">
        <v>820</v>
      </c>
    </row>
    <row r="22" spans="1:12" ht="15.75" thickBot="1" x14ac:dyDescent="0.3">
      <c r="A22" s="317"/>
      <c r="B22" s="149" t="s">
        <v>166</v>
      </c>
      <c r="C22" s="152">
        <v>4016</v>
      </c>
      <c r="D22" s="152">
        <v>829705</v>
      </c>
      <c r="E22" s="84" t="s">
        <v>15</v>
      </c>
      <c r="F22" s="152">
        <v>12728</v>
      </c>
      <c r="G22" s="84" t="s">
        <v>15</v>
      </c>
      <c r="H22" s="84" t="s">
        <v>15</v>
      </c>
      <c r="I22" s="152">
        <v>26442</v>
      </c>
      <c r="J22" s="84" t="s">
        <v>15</v>
      </c>
      <c r="K22" s="84" t="s">
        <v>15</v>
      </c>
      <c r="L22" s="152">
        <v>1048</v>
      </c>
    </row>
    <row r="23" spans="1:12" ht="16.5" thickTop="1" thickBot="1" x14ac:dyDescent="0.3">
      <c r="A23" s="391">
        <v>2008</v>
      </c>
      <c r="B23" s="116" t="s">
        <v>10</v>
      </c>
      <c r="C23" s="30">
        <v>1080</v>
      </c>
      <c r="D23" s="30">
        <v>267630</v>
      </c>
      <c r="E23" s="54" t="s">
        <v>15</v>
      </c>
      <c r="F23" s="30">
        <v>12759</v>
      </c>
      <c r="G23" s="54" t="s">
        <v>15</v>
      </c>
      <c r="H23" s="54" t="s">
        <v>15</v>
      </c>
      <c r="I23" s="30">
        <v>9144</v>
      </c>
      <c r="J23" s="54" t="s">
        <v>15</v>
      </c>
      <c r="K23" s="54" t="s">
        <v>15</v>
      </c>
      <c r="L23" s="25">
        <v>355</v>
      </c>
    </row>
    <row r="24" spans="1:12" ht="15.75" thickBot="1" x14ac:dyDescent="0.3">
      <c r="A24" s="316"/>
      <c r="B24" s="116" t="s">
        <v>726</v>
      </c>
      <c r="C24" s="25">
        <v>39</v>
      </c>
      <c r="D24" s="30">
        <v>6236</v>
      </c>
      <c r="E24" s="54" t="s">
        <v>15</v>
      </c>
      <c r="F24" s="25">
        <v>0</v>
      </c>
      <c r="G24" s="54" t="s">
        <v>15</v>
      </c>
      <c r="H24" s="54" t="s">
        <v>15</v>
      </c>
      <c r="I24" s="25">
        <v>176</v>
      </c>
      <c r="J24" s="54" t="s">
        <v>15</v>
      </c>
      <c r="K24" s="54" t="s">
        <v>15</v>
      </c>
      <c r="L24" s="25">
        <v>10</v>
      </c>
    </row>
    <row r="25" spans="1:12" ht="15.75" thickBot="1" x14ac:dyDescent="0.3">
      <c r="A25" s="316"/>
      <c r="B25" s="116" t="s">
        <v>727</v>
      </c>
      <c r="C25" s="30">
        <v>3076</v>
      </c>
      <c r="D25" s="30">
        <v>680940</v>
      </c>
      <c r="E25" s="54" t="s">
        <v>15</v>
      </c>
      <c r="F25" s="30">
        <v>4032</v>
      </c>
      <c r="G25" s="54" t="s">
        <v>15</v>
      </c>
      <c r="H25" s="54" t="s">
        <v>15</v>
      </c>
      <c r="I25" s="30">
        <v>24178</v>
      </c>
      <c r="J25" s="54" t="s">
        <v>15</v>
      </c>
      <c r="K25" s="54" t="s">
        <v>15</v>
      </c>
      <c r="L25" s="25">
        <v>843</v>
      </c>
    </row>
    <row r="26" spans="1:12" ht="15.75" thickBot="1" x14ac:dyDescent="0.3">
      <c r="A26" s="317"/>
      <c r="B26" s="149" t="s">
        <v>166</v>
      </c>
      <c r="C26" s="152">
        <v>4195</v>
      </c>
      <c r="D26" s="152">
        <v>954806</v>
      </c>
      <c r="E26" s="84" t="s">
        <v>15</v>
      </c>
      <c r="F26" s="152">
        <v>16791</v>
      </c>
      <c r="G26" s="84" t="s">
        <v>15</v>
      </c>
      <c r="H26" s="84" t="s">
        <v>15</v>
      </c>
      <c r="I26" s="152">
        <v>33498</v>
      </c>
      <c r="J26" s="84" t="s">
        <v>15</v>
      </c>
      <c r="K26" s="84" t="s">
        <v>15</v>
      </c>
      <c r="L26" s="152">
        <v>1208</v>
      </c>
    </row>
    <row r="27" spans="1:12" ht="16.5" thickTop="1" thickBot="1" x14ac:dyDescent="0.3">
      <c r="A27" s="391">
        <v>2010</v>
      </c>
      <c r="B27" s="116" t="s">
        <v>10</v>
      </c>
      <c r="C27" s="25">
        <v>977</v>
      </c>
      <c r="D27" s="30">
        <v>252136</v>
      </c>
      <c r="E27" s="54" t="s">
        <v>15</v>
      </c>
      <c r="F27" s="30">
        <v>10623</v>
      </c>
      <c r="G27" s="54" t="s">
        <v>15</v>
      </c>
      <c r="H27" s="54" t="s">
        <v>15</v>
      </c>
      <c r="I27" s="30">
        <v>10733</v>
      </c>
      <c r="J27" s="54" t="s">
        <v>15</v>
      </c>
      <c r="K27" s="54" t="s">
        <v>15</v>
      </c>
      <c r="L27" s="25">
        <v>426</v>
      </c>
    </row>
    <row r="28" spans="1:12" ht="15.75" thickBot="1" x14ac:dyDescent="0.3">
      <c r="A28" s="316"/>
      <c r="B28" s="116" t="s">
        <v>726</v>
      </c>
      <c r="C28" s="25">
        <v>55</v>
      </c>
      <c r="D28" s="30">
        <v>8200</v>
      </c>
      <c r="E28" s="54" t="s">
        <v>15</v>
      </c>
      <c r="F28" s="30">
        <v>1964</v>
      </c>
      <c r="G28" s="54" t="s">
        <v>15</v>
      </c>
      <c r="H28" s="54" t="s">
        <v>15</v>
      </c>
      <c r="I28" s="25">
        <v>183</v>
      </c>
      <c r="J28" s="54" t="s">
        <v>15</v>
      </c>
      <c r="K28" s="54" t="s">
        <v>15</v>
      </c>
      <c r="L28" s="25">
        <v>7</v>
      </c>
    </row>
    <row r="29" spans="1:12" ht="15.75" thickBot="1" x14ac:dyDescent="0.3">
      <c r="A29" s="316"/>
      <c r="B29" s="116" t="s">
        <v>727</v>
      </c>
      <c r="C29" s="30">
        <v>2666</v>
      </c>
      <c r="D29" s="30">
        <v>587238</v>
      </c>
      <c r="E29" s="54" t="s">
        <v>15</v>
      </c>
      <c r="F29" s="30">
        <v>5183</v>
      </c>
      <c r="G29" s="54" t="s">
        <v>15</v>
      </c>
      <c r="H29" s="54" t="s">
        <v>15</v>
      </c>
      <c r="I29" s="30">
        <v>23784</v>
      </c>
      <c r="J29" s="54" t="s">
        <v>15</v>
      </c>
      <c r="K29" s="54" t="s">
        <v>15</v>
      </c>
      <c r="L29" s="25">
        <v>806</v>
      </c>
    </row>
    <row r="30" spans="1:12" ht="15.75" thickBot="1" x14ac:dyDescent="0.3">
      <c r="A30" s="317"/>
      <c r="B30" s="149" t="s">
        <v>166</v>
      </c>
      <c r="C30" s="152">
        <v>3698</v>
      </c>
      <c r="D30" s="152">
        <v>847574</v>
      </c>
      <c r="E30" s="84" t="s">
        <v>15</v>
      </c>
      <c r="F30" s="152">
        <v>17770</v>
      </c>
      <c r="G30" s="84" t="s">
        <v>15</v>
      </c>
      <c r="H30" s="84" t="s">
        <v>15</v>
      </c>
      <c r="I30" s="152">
        <v>34700</v>
      </c>
      <c r="J30" s="84" t="s">
        <v>15</v>
      </c>
      <c r="K30" s="84" t="s">
        <v>15</v>
      </c>
      <c r="L30" s="152">
        <v>1239</v>
      </c>
    </row>
    <row r="31" spans="1:12" ht="16.5" thickTop="1" thickBot="1" x14ac:dyDescent="0.3">
      <c r="A31" s="316">
        <v>2012</v>
      </c>
      <c r="B31" s="116" t="s">
        <v>10</v>
      </c>
      <c r="C31" s="25">
        <v>753</v>
      </c>
      <c r="D31" s="30">
        <v>210044</v>
      </c>
      <c r="E31" s="33">
        <v>0.47899999999999998</v>
      </c>
      <c r="F31" s="30">
        <v>10988</v>
      </c>
      <c r="G31" s="25">
        <v>963</v>
      </c>
      <c r="H31" s="30">
        <v>12453</v>
      </c>
      <c r="I31" s="30">
        <v>13416</v>
      </c>
      <c r="J31" s="33">
        <v>0.16300000000000001</v>
      </c>
      <c r="K31" s="33">
        <v>0.39600000000000002</v>
      </c>
      <c r="L31" s="25">
        <v>412</v>
      </c>
    </row>
    <row r="32" spans="1:12" ht="15.75" thickBot="1" x14ac:dyDescent="0.3">
      <c r="A32" s="316"/>
      <c r="B32" s="116" t="s">
        <v>726</v>
      </c>
      <c r="C32" s="25">
        <v>49</v>
      </c>
      <c r="D32" s="30">
        <v>7950</v>
      </c>
      <c r="E32" s="33">
        <v>0.224</v>
      </c>
      <c r="F32" s="30">
        <v>1964</v>
      </c>
      <c r="G32" s="25">
        <v>80</v>
      </c>
      <c r="H32" s="25">
        <v>268</v>
      </c>
      <c r="I32" s="25">
        <v>348</v>
      </c>
      <c r="J32" s="33">
        <v>4.1000000000000002E-2</v>
      </c>
      <c r="K32" s="33">
        <v>0.36699999999999999</v>
      </c>
      <c r="L32" s="25">
        <v>11</v>
      </c>
    </row>
    <row r="33" spans="1:12" ht="15.75" thickBot="1" x14ac:dyDescent="0.3">
      <c r="A33" s="316"/>
      <c r="B33" s="116" t="s">
        <v>727</v>
      </c>
      <c r="C33" s="30">
        <v>2150</v>
      </c>
      <c r="D33" s="30">
        <v>358642</v>
      </c>
      <c r="E33" s="33">
        <v>0.32100000000000001</v>
      </c>
      <c r="F33" s="30">
        <v>5437</v>
      </c>
      <c r="G33" s="30">
        <v>3421</v>
      </c>
      <c r="H33" s="30">
        <v>19958</v>
      </c>
      <c r="I33" s="30">
        <v>23379</v>
      </c>
      <c r="J33" s="33">
        <v>0.16700000000000001</v>
      </c>
      <c r="K33" s="33">
        <v>0.45300000000000001</v>
      </c>
      <c r="L33" s="25">
        <v>325</v>
      </c>
    </row>
    <row r="34" spans="1:12" ht="15.75" thickBot="1" x14ac:dyDescent="0.3">
      <c r="A34" s="317"/>
      <c r="B34" s="149" t="s">
        <v>166</v>
      </c>
      <c r="C34" s="152">
        <v>2952</v>
      </c>
      <c r="D34" s="152">
        <v>576636</v>
      </c>
      <c r="E34" s="151">
        <v>0.36</v>
      </c>
      <c r="F34" s="152">
        <v>18389</v>
      </c>
      <c r="G34" s="152">
        <v>4464</v>
      </c>
      <c r="H34" s="152">
        <v>32679</v>
      </c>
      <c r="I34" s="152">
        <v>37143</v>
      </c>
      <c r="J34" s="151">
        <v>0.16400000000000001</v>
      </c>
      <c r="K34" s="151">
        <v>0.437</v>
      </c>
      <c r="L34" s="138">
        <v>748</v>
      </c>
    </row>
    <row r="35" spans="1:12" ht="15.75" thickTop="1" x14ac:dyDescent="0.25">
      <c r="A35" s="62" t="s">
        <v>728</v>
      </c>
    </row>
    <row r="36" spans="1:12" x14ac:dyDescent="0.25">
      <c r="A36" s="153" t="s">
        <v>24</v>
      </c>
    </row>
  </sheetData>
  <mergeCells count="23">
    <mergeCell ref="A31:A34"/>
    <mergeCell ref="F5:F6"/>
    <mergeCell ref="G5:I5"/>
    <mergeCell ref="J5:J6"/>
    <mergeCell ref="K5:K6"/>
    <mergeCell ref="A11:A14"/>
    <mergeCell ref="A15:A18"/>
    <mergeCell ref="A19:A22"/>
    <mergeCell ref="A23:A26"/>
    <mergeCell ref="A27:A30"/>
    <mergeCell ref="N4:N6"/>
    <mergeCell ref="L5:L6"/>
    <mergeCell ref="A7:A10"/>
    <mergeCell ref="A1:L1"/>
    <mergeCell ref="A2:L2"/>
    <mergeCell ref="A3:L3"/>
    <mergeCell ref="A4:A6"/>
    <mergeCell ref="B4:B6"/>
    <mergeCell ref="C4:C6"/>
    <mergeCell ref="D4:F4"/>
    <mergeCell ref="G4:K4"/>
    <mergeCell ref="D5:D6"/>
    <mergeCell ref="E5:E6"/>
  </mergeCells>
  <hyperlinks>
    <hyperlink ref="N4:N6" location="TOC!A1" display="Back to Table of Contents"/>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topLeftCell="A7" workbookViewId="0">
      <selection activeCell="L91" sqref="L1:M1048576"/>
    </sheetView>
  </sheetViews>
  <sheetFormatPr defaultRowHeight="15" x14ac:dyDescent="0.25"/>
  <sheetData>
    <row r="1" spans="1:13" x14ac:dyDescent="0.25">
      <c r="A1" s="304" t="s">
        <v>742</v>
      </c>
      <c r="B1" s="304"/>
      <c r="C1" s="304"/>
      <c r="D1" s="304"/>
      <c r="E1" s="304"/>
      <c r="F1" s="304"/>
      <c r="G1" s="304"/>
      <c r="H1" s="304"/>
      <c r="I1" s="304"/>
      <c r="J1" s="304"/>
      <c r="K1" s="304"/>
    </row>
    <row r="2" spans="1:13" ht="15.75" thickBot="1" x14ac:dyDescent="0.3">
      <c r="A2" s="305" t="s">
        <v>1</v>
      </c>
      <c r="B2" s="305"/>
      <c r="C2" s="305"/>
      <c r="D2" s="305"/>
      <c r="E2" s="305"/>
      <c r="F2" s="305"/>
      <c r="G2" s="305"/>
      <c r="H2" s="305"/>
      <c r="I2" s="305"/>
      <c r="J2" s="305"/>
      <c r="K2" s="305"/>
    </row>
    <row r="3" spans="1:13" ht="15.75" thickBot="1" x14ac:dyDescent="0.3">
      <c r="A3" s="306" t="s">
        <v>743</v>
      </c>
      <c r="B3" s="307"/>
      <c r="C3" s="307"/>
      <c r="D3" s="307"/>
      <c r="E3" s="307"/>
      <c r="F3" s="307"/>
      <c r="G3" s="307"/>
      <c r="H3" s="307"/>
      <c r="I3" s="307"/>
      <c r="J3" s="307"/>
      <c r="K3" s="308"/>
    </row>
    <row r="4" spans="1:13" ht="15.75" thickBot="1" x14ac:dyDescent="0.3">
      <c r="A4" s="309" t="s">
        <v>3</v>
      </c>
      <c r="B4" s="338" t="s">
        <v>26</v>
      </c>
      <c r="C4" s="339"/>
      <c r="D4" s="340"/>
      <c r="E4" s="302" t="s">
        <v>27</v>
      </c>
      <c r="F4" s="338" t="s">
        <v>28</v>
      </c>
      <c r="G4" s="339"/>
      <c r="H4" s="340"/>
      <c r="I4" s="309" t="s">
        <v>204</v>
      </c>
      <c r="J4" s="309" t="s">
        <v>307</v>
      </c>
      <c r="K4" s="302" t="s">
        <v>744</v>
      </c>
      <c r="M4" s="217" t="s">
        <v>2199</v>
      </c>
    </row>
    <row r="5" spans="1:13" ht="18" customHeight="1" x14ac:dyDescent="0.25">
      <c r="A5" s="316"/>
      <c r="B5" s="302" t="s">
        <v>33</v>
      </c>
      <c r="C5" s="146" t="s">
        <v>34</v>
      </c>
      <c r="D5" s="302" t="s">
        <v>36</v>
      </c>
      <c r="E5" s="337"/>
      <c r="F5" s="302" t="s">
        <v>37</v>
      </c>
      <c r="G5" s="302" t="s">
        <v>38</v>
      </c>
      <c r="H5" s="302" t="s">
        <v>39</v>
      </c>
      <c r="I5" s="316"/>
      <c r="J5" s="316"/>
      <c r="K5" s="337"/>
      <c r="M5" s="218"/>
    </row>
    <row r="6" spans="1:13" ht="15.75" thickBot="1" x14ac:dyDescent="0.3">
      <c r="A6" s="310"/>
      <c r="B6" s="303"/>
      <c r="C6" s="57" t="s">
        <v>35</v>
      </c>
      <c r="D6" s="303"/>
      <c r="E6" s="303"/>
      <c r="F6" s="303"/>
      <c r="G6" s="303"/>
      <c r="H6" s="303"/>
      <c r="I6" s="310"/>
      <c r="J6" s="310"/>
      <c r="K6" s="303"/>
      <c r="M6" s="219"/>
    </row>
    <row r="7" spans="1:13" ht="15.75" thickBot="1" x14ac:dyDescent="0.3">
      <c r="A7" s="101">
        <v>1920</v>
      </c>
      <c r="B7" s="55" t="s">
        <v>15</v>
      </c>
      <c r="C7" s="55" t="s">
        <v>15</v>
      </c>
      <c r="D7" s="54" t="s">
        <v>15</v>
      </c>
      <c r="E7" s="61">
        <v>1256</v>
      </c>
      <c r="F7" s="58">
        <v>8066</v>
      </c>
      <c r="G7" s="55" t="s">
        <v>16</v>
      </c>
      <c r="H7" s="58">
        <v>8066</v>
      </c>
      <c r="I7" s="54" t="s">
        <v>15</v>
      </c>
      <c r="J7" s="54" t="s">
        <v>15</v>
      </c>
      <c r="K7" s="58">
        <v>9322</v>
      </c>
    </row>
    <row r="8" spans="1:13" ht="15.75" thickBot="1" x14ac:dyDescent="0.3">
      <c r="A8" s="101">
        <v>1921</v>
      </c>
      <c r="B8" s="55" t="s">
        <v>15</v>
      </c>
      <c r="C8" s="55" t="s">
        <v>15</v>
      </c>
      <c r="D8" s="54" t="s">
        <v>15</v>
      </c>
      <c r="E8" s="61">
        <v>1278</v>
      </c>
      <c r="F8" s="58">
        <v>7863</v>
      </c>
      <c r="G8" s="55" t="s">
        <v>16</v>
      </c>
      <c r="H8" s="58">
        <v>7863</v>
      </c>
      <c r="I8" s="54" t="s">
        <v>15</v>
      </c>
      <c r="J8" s="54" t="s">
        <v>15</v>
      </c>
      <c r="K8" s="58">
        <v>9141</v>
      </c>
    </row>
    <row r="9" spans="1:13" ht="15.75" thickBot="1" x14ac:dyDescent="0.3">
      <c r="A9" s="101">
        <v>1922</v>
      </c>
      <c r="B9" s="55" t="s">
        <v>15</v>
      </c>
      <c r="C9" s="55" t="s">
        <v>15</v>
      </c>
      <c r="D9" s="54" t="s">
        <v>15</v>
      </c>
      <c r="E9" s="61">
        <v>1314</v>
      </c>
      <c r="F9" s="58">
        <v>7887</v>
      </c>
      <c r="G9" s="55" t="s">
        <v>16</v>
      </c>
      <c r="H9" s="58">
        <v>7887</v>
      </c>
      <c r="I9" s="54" t="s">
        <v>15</v>
      </c>
      <c r="J9" s="54" t="s">
        <v>15</v>
      </c>
      <c r="K9" s="58">
        <v>9201</v>
      </c>
    </row>
    <row r="10" spans="1:13" ht="15.75" thickBot="1" x14ac:dyDescent="0.3">
      <c r="A10" s="101">
        <v>1923</v>
      </c>
      <c r="B10" s="55" t="s">
        <v>15</v>
      </c>
      <c r="C10" s="55" t="s">
        <v>15</v>
      </c>
      <c r="D10" s="54" t="s">
        <v>15</v>
      </c>
      <c r="E10" s="61">
        <v>1416</v>
      </c>
      <c r="F10" s="58">
        <v>7894</v>
      </c>
      <c r="G10" s="55" t="s">
        <v>16</v>
      </c>
      <c r="H10" s="58">
        <v>7894</v>
      </c>
      <c r="I10" s="54" t="s">
        <v>15</v>
      </c>
      <c r="J10" s="54" t="s">
        <v>15</v>
      </c>
      <c r="K10" s="58">
        <v>9310</v>
      </c>
    </row>
    <row r="11" spans="1:13" ht="15.75" thickBot="1" x14ac:dyDescent="0.3">
      <c r="A11" s="101">
        <v>1924</v>
      </c>
      <c r="B11" s="55" t="s">
        <v>15</v>
      </c>
      <c r="C11" s="55" t="s">
        <v>15</v>
      </c>
      <c r="D11" s="54" t="s">
        <v>15</v>
      </c>
      <c r="E11" s="61">
        <v>1488</v>
      </c>
      <c r="F11" s="58">
        <v>7951</v>
      </c>
      <c r="G11" s="55" t="s">
        <v>16</v>
      </c>
      <c r="H11" s="58">
        <v>7951</v>
      </c>
      <c r="I11" s="54" t="s">
        <v>15</v>
      </c>
      <c r="J11" s="54" t="s">
        <v>15</v>
      </c>
      <c r="K11" s="58">
        <v>9439</v>
      </c>
    </row>
    <row r="12" spans="1:13" ht="15.75" thickBot="1" x14ac:dyDescent="0.3">
      <c r="A12" s="101">
        <v>1925</v>
      </c>
      <c r="B12" s="55" t="s">
        <v>15</v>
      </c>
      <c r="C12" s="55" t="s">
        <v>15</v>
      </c>
      <c r="D12" s="54" t="s">
        <v>15</v>
      </c>
      <c r="E12" s="61">
        <v>1548</v>
      </c>
      <c r="F12" s="58">
        <v>7995</v>
      </c>
      <c r="G12" s="55" t="s">
        <v>16</v>
      </c>
      <c r="H12" s="58">
        <v>7995</v>
      </c>
      <c r="I12" s="54" t="s">
        <v>15</v>
      </c>
      <c r="J12" s="54" t="s">
        <v>15</v>
      </c>
      <c r="K12" s="58">
        <v>9543</v>
      </c>
    </row>
    <row r="13" spans="1:13" ht="15.75" thickBot="1" x14ac:dyDescent="0.3">
      <c r="A13" s="101">
        <v>1926</v>
      </c>
      <c r="B13" s="55" t="s">
        <v>15</v>
      </c>
      <c r="C13" s="55" t="s">
        <v>15</v>
      </c>
      <c r="D13" s="54" t="s">
        <v>15</v>
      </c>
      <c r="E13" s="61">
        <v>1592</v>
      </c>
      <c r="F13" s="58">
        <v>8021</v>
      </c>
      <c r="G13" s="55" t="s">
        <v>16</v>
      </c>
      <c r="H13" s="58">
        <v>8021</v>
      </c>
      <c r="I13" s="54" t="s">
        <v>15</v>
      </c>
      <c r="J13" s="54" t="s">
        <v>15</v>
      </c>
      <c r="K13" s="58">
        <v>9613</v>
      </c>
    </row>
    <row r="14" spans="1:13" ht="15.75" thickBot="1" x14ac:dyDescent="0.3">
      <c r="A14" s="101">
        <v>1927</v>
      </c>
      <c r="B14" s="55" t="s">
        <v>15</v>
      </c>
      <c r="C14" s="55" t="s">
        <v>15</v>
      </c>
      <c r="D14" s="54" t="s">
        <v>15</v>
      </c>
      <c r="E14" s="61">
        <v>1641</v>
      </c>
      <c r="F14" s="58">
        <v>7749</v>
      </c>
      <c r="G14" s="55" t="s">
        <v>16</v>
      </c>
      <c r="H14" s="58">
        <v>7749</v>
      </c>
      <c r="I14" s="54" t="s">
        <v>15</v>
      </c>
      <c r="J14" s="54" t="s">
        <v>15</v>
      </c>
      <c r="K14" s="58">
        <v>9390</v>
      </c>
    </row>
    <row r="15" spans="1:13" ht="15.75" thickBot="1" x14ac:dyDescent="0.3">
      <c r="A15" s="101">
        <v>1928</v>
      </c>
      <c r="B15" s="55" t="s">
        <v>15</v>
      </c>
      <c r="C15" s="55" t="s">
        <v>15</v>
      </c>
      <c r="D15" s="54" t="s">
        <v>15</v>
      </c>
      <c r="E15" s="61">
        <v>1760</v>
      </c>
      <c r="F15" s="58">
        <v>7410</v>
      </c>
      <c r="G15" s="55" t="s">
        <v>16</v>
      </c>
      <c r="H15" s="58">
        <v>7410</v>
      </c>
      <c r="I15" s="54" t="s">
        <v>15</v>
      </c>
      <c r="J15" s="54" t="s">
        <v>15</v>
      </c>
      <c r="K15" s="58">
        <v>9170</v>
      </c>
    </row>
    <row r="16" spans="1:13" ht="15.75" thickBot="1" x14ac:dyDescent="0.3">
      <c r="A16" s="101">
        <v>1929</v>
      </c>
      <c r="B16" s="55" t="s">
        <v>15</v>
      </c>
      <c r="C16" s="55" t="s">
        <v>15</v>
      </c>
      <c r="D16" s="54" t="s">
        <v>15</v>
      </c>
      <c r="E16" s="61">
        <v>1824</v>
      </c>
      <c r="F16" s="58">
        <v>7121</v>
      </c>
      <c r="G16" s="55" t="s">
        <v>16</v>
      </c>
      <c r="H16" s="58">
        <v>7121</v>
      </c>
      <c r="I16" s="54" t="s">
        <v>15</v>
      </c>
      <c r="J16" s="54" t="s">
        <v>15</v>
      </c>
      <c r="K16" s="58">
        <v>8945</v>
      </c>
    </row>
    <row r="17" spans="1:11" ht="15.75" thickBot="1" x14ac:dyDescent="0.3">
      <c r="A17" s="101">
        <v>1930</v>
      </c>
      <c r="B17" s="55" t="s">
        <v>15</v>
      </c>
      <c r="C17" s="55" t="s">
        <v>15</v>
      </c>
      <c r="D17" s="54" t="s">
        <v>15</v>
      </c>
      <c r="E17" s="61">
        <v>1842</v>
      </c>
      <c r="F17" s="58">
        <v>6816</v>
      </c>
      <c r="G17" s="55" t="s">
        <v>16</v>
      </c>
      <c r="H17" s="58">
        <v>6816</v>
      </c>
      <c r="I17" s="54">
        <v>18</v>
      </c>
      <c r="J17" s="54" t="s">
        <v>15</v>
      </c>
      <c r="K17" s="58">
        <v>8676</v>
      </c>
    </row>
    <row r="18" spans="1:11" ht="15.75" thickBot="1" x14ac:dyDescent="0.3">
      <c r="A18" s="101">
        <v>1931</v>
      </c>
      <c r="B18" s="55" t="s">
        <v>15</v>
      </c>
      <c r="C18" s="55" t="s">
        <v>15</v>
      </c>
      <c r="D18" s="54" t="s">
        <v>15</v>
      </c>
      <c r="E18" s="61">
        <v>1785</v>
      </c>
      <c r="F18" s="58">
        <v>6283</v>
      </c>
      <c r="G18" s="55" t="s">
        <v>16</v>
      </c>
      <c r="H18" s="58">
        <v>6283</v>
      </c>
      <c r="I18" s="54">
        <v>24</v>
      </c>
      <c r="J18" s="54" t="s">
        <v>15</v>
      </c>
      <c r="K18" s="58">
        <v>8092</v>
      </c>
    </row>
    <row r="19" spans="1:11" ht="15.75" thickBot="1" x14ac:dyDescent="0.3">
      <c r="A19" s="101">
        <v>1932</v>
      </c>
      <c r="B19" s="55" t="s">
        <v>15</v>
      </c>
      <c r="C19" s="55" t="s">
        <v>15</v>
      </c>
      <c r="D19" s="54" t="s">
        <v>15</v>
      </c>
      <c r="E19" s="61">
        <v>1715</v>
      </c>
      <c r="F19" s="58">
        <v>5629</v>
      </c>
      <c r="G19" s="55" t="s">
        <v>16</v>
      </c>
      <c r="H19" s="58">
        <v>5629</v>
      </c>
      <c r="I19" s="54">
        <v>29</v>
      </c>
      <c r="J19" s="54" t="s">
        <v>15</v>
      </c>
      <c r="K19" s="58">
        <v>7373</v>
      </c>
    </row>
    <row r="20" spans="1:11" ht="15.75" thickBot="1" x14ac:dyDescent="0.3">
      <c r="A20" s="101">
        <v>1933</v>
      </c>
      <c r="B20" s="55" t="s">
        <v>15</v>
      </c>
      <c r="C20" s="55" t="s">
        <v>15</v>
      </c>
      <c r="D20" s="54" t="s">
        <v>15</v>
      </c>
      <c r="E20" s="61">
        <v>1736</v>
      </c>
      <c r="F20" s="58">
        <v>5273</v>
      </c>
      <c r="G20" s="55" t="s">
        <v>16</v>
      </c>
      <c r="H20" s="58">
        <v>5273</v>
      </c>
      <c r="I20" s="54">
        <v>32</v>
      </c>
      <c r="J20" s="54" t="s">
        <v>15</v>
      </c>
      <c r="K20" s="58">
        <v>7041</v>
      </c>
    </row>
    <row r="21" spans="1:11" ht="15.75" thickBot="1" x14ac:dyDescent="0.3">
      <c r="A21" s="101">
        <v>1934</v>
      </c>
      <c r="B21" s="55" t="s">
        <v>15</v>
      </c>
      <c r="C21" s="55" t="s">
        <v>15</v>
      </c>
      <c r="D21" s="54" t="s">
        <v>15</v>
      </c>
      <c r="E21" s="61">
        <v>1793</v>
      </c>
      <c r="F21" s="58">
        <v>5265</v>
      </c>
      <c r="G21" s="55" t="s">
        <v>16</v>
      </c>
      <c r="H21" s="58">
        <v>5265</v>
      </c>
      <c r="I21" s="54">
        <v>44</v>
      </c>
      <c r="J21" s="54" t="s">
        <v>15</v>
      </c>
      <c r="K21" s="58">
        <v>7102</v>
      </c>
    </row>
    <row r="22" spans="1:11" ht="15.75" thickBot="1" x14ac:dyDescent="0.3">
      <c r="A22" s="101">
        <v>1935</v>
      </c>
      <c r="B22" s="55" t="s">
        <v>15</v>
      </c>
      <c r="C22" s="55" t="s">
        <v>15</v>
      </c>
      <c r="D22" s="54" t="s">
        <v>15</v>
      </c>
      <c r="E22" s="61">
        <v>1852</v>
      </c>
      <c r="F22" s="58">
        <v>5096</v>
      </c>
      <c r="G22" s="55" t="s">
        <v>16</v>
      </c>
      <c r="H22" s="58">
        <v>5096</v>
      </c>
      <c r="I22" s="54">
        <v>57</v>
      </c>
      <c r="J22" s="54" t="s">
        <v>15</v>
      </c>
      <c r="K22" s="58">
        <v>7005</v>
      </c>
    </row>
    <row r="23" spans="1:11" ht="15.75" thickBot="1" x14ac:dyDescent="0.3">
      <c r="A23" s="101">
        <v>1936</v>
      </c>
      <c r="B23" s="55" t="s">
        <v>15</v>
      </c>
      <c r="C23" s="55" t="s">
        <v>15</v>
      </c>
      <c r="D23" s="54" t="s">
        <v>15</v>
      </c>
      <c r="E23" s="61">
        <v>1934</v>
      </c>
      <c r="F23" s="58">
        <v>5087</v>
      </c>
      <c r="G23" s="55" t="s">
        <v>16</v>
      </c>
      <c r="H23" s="58">
        <v>5087</v>
      </c>
      <c r="I23" s="54">
        <v>79</v>
      </c>
      <c r="J23" s="54" t="s">
        <v>15</v>
      </c>
      <c r="K23" s="58">
        <v>7100</v>
      </c>
    </row>
    <row r="24" spans="1:11" ht="15.75" thickBot="1" x14ac:dyDescent="0.3">
      <c r="A24" s="101">
        <v>1937</v>
      </c>
      <c r="B24" s="55" t="s">
        <v>15</v>
      </c>
      <c r="C24" s="55" t="s">
        <v>15</v>
      </c>
      <c r="D24" s="54" t="s">
        <v>15</v>
      </c>
      <c r="E24" s="61">
        <v>1970</v>
      </c>
      <c r="F24" s="58">
        <v>4894</v>
      </c>
      <c r="G24" s="55" t="s">
        <v>16</v>
      </c>
      <c r="H24" s="58">
        <v>4894</v>
      </c>
      <c r="I24" s="54">
        <v>150</v>
      </c>
      <c r="J24" s="54" t="s">
        <v>15</v>
      </c>
      <c r="K24" s="58">
        <v>7014</v>
      </c>
    </row>
    <row r="25" spans="1:11" ht="15.75" thickBot="1" x14ac:dyDescent="0.3">
      <c r="A25" s="101">
        <v>1938</v>
      </c>
      <c r="B25" s="55" t="s">
        <v>15</v>
      </c>
      <c r="C25" s="55" t="s">
        <v>15</v>
      </c>
      <c r="D25" s="54" t="s">
        <v>15</v>
      </c>
      <c r="E25" s="61">
        <v>1921</v>
      </c>
      <c r="F25" s="58">
        <v>4399</v>
      </c>
      <c r="G25" s="55" t="s">
        <v>16</v>
      </c>
      <c r="H25" s="58">
        <v>4399</v>
      </c>
      <c r="I25" s="54">
        <v>204</v>
      </c>
      <c r="J25" s="54" t="s">
        <v>15</v>
      </c>
      <c r="K25" s="58">
        <v>6524</v>
      </c>
    </row>
    <row r="26" spans="1:11" ht="15.75" thickBot="1" x14ac:dyDescent="0.3">
      <c r="A26" s="101">
        <v>1939</v>
      </c>
      <c r="B26" s="55" t="s">
        <v>15</v>
      </c>
      <c r="C26" s="55" t="s">
        <v>15</v>
      </c>
      <c r="D26" s="54" t="s">
        <v>15</v>
      </c>
      <c r="E26" s="61">
        <v>1971</v>
      </c>
      <c r="F26" s="58">
        <v>4203</v>
      </c>
      <c r="G26" s="55" t="s">
        <v>16</v>
      </c>
      <c r="H26" s="58">
        <v>4203</v>
      </c>
      <c r="I26" s="54">
        <v>225</v>
      </c>
      <c r="J26" s="54" t="s">
        <v>15</v>
      </c>
      <c r="K26" s="58">
        <v>6399</v>
      </c>
    </row>
    <row r="27" spans="1:11" ht="15.75" thickBot="1" x14ac:dyDescent="0.3">
      <c r="A27" s="101">
        <v>1940</v>
      </c>
      <c r="B27" s="55" t="s">
        <v>15</v>
      </c>
      <c r="C27" s="55" t="s">
        <v>15</v>
      </c>
      <c r="D27" s="54" t="s">
        <v>15</v>
      </c>
      <c r="E27" s="61">
        <v>1977</v>
      </c>
      <c r="F27" s="58">
        <v>4050</v>
      </c>
      <c r="G27" s="55" t="s">
        <v>16</v>
      </c>
      <c r="H27" s="58">
        <v>4050</v>
      </c>
      <c r="I27" s="54">
        <v>259</v>
      </c>
      <c r="J27" s="54" t="s">
        <v>15</v>
      </c>
      <c r="K27" s="58">
        <v>6286</v>
      </c>
    </row>
    <row r="28" spans="1:11" ht="15.75" thickBot="1" x14ac:dyDescent="0.3">
      <c r="A28" s="101">
        <v>1941</v>
      </c>
      <c r="B28" s="55" t="s">
        <v>15</v>
      </c>
      <c r="C28" s="55" t="s">
        <v>15</v>
      </c>
      <c r="D28" s="54" t="s">
        <v>15</v>
      </c>
      <c r="E28" s="61">
        <v>1986</v>
      </c>
      <c r="F28" s="58">
        <v>3808</v>
      </c>
      <c r="G28" s="55" t="s">
        <v>16</v>
      </c>
      <c r="H28" s="58">
        <v>3808</v>
      </c>
      <c r="I28" s="54">
        <v>296</v>
      </c>
      <c r="J28" s="54" t="s">
        <v>15</v>
      </c>
      <c r="K28" s="58">
        <v>6090</v>
      </c>
    </row>
    <row r="29" spans="1:11" ht="15.75" thickBot="1" x14ac:dyDescent="0.3">
      <c r="A29" s="101">
        <v>1942</v>
      </c>
      <c r="B29" s="55" t="s">
        <v>15</v>
      </c>
      <c r="C29" s="55" t="s">
        <v>15</v>
      </c>
      <c r="D29" s="54" t="s">
        <v>15</v>
      </c>
      <c r="E29" s="61">
        <v>1964</v>
      </c>
      <c r="F29" s="58">
        <v>4082</v>
      </c>
      <c r="G29" s="55" t="s">
        <v>16</v>
      </c>
      <c r="H29" s="58">
        <v>4082</v>
      </c>
      <c r="I29" s="54">
        <v>354</v>
      </c>
      <c r="J29" s="54" t="s">
        <v>15</v>
      </c>
      <c r="K29" s="58">
        <v>6400</v>
      </c>
    </row>
    <row r="30" spans="1:11" ht="15.75" thickBot="1" x14ac:dyDescent="0.3">
      <c r="A30" s="101">
        <v>1943</v>
      </c>
      <c r="B30" s="55" t="s">
        <v>15</v>
      </c>
      <c r="C30" s="55" t="s">
        <v>15</v>
      </c>
      <c r="D30" s="54" t="s">
        <v>15</v>
      </c>
      <c r="E30" s="61">
        <v>1939</v>
      </c>
      <c r="F30" s="58">
        <v>4658</v>
      </c>
      <c r="G30" s="55" t="s">
        <v>16</v>
      </c>
      <c r="H30" s="58">
        <v>4658</v>
      </c>
      <c r="I30" s="54">
        <v>403</v>
      </c>
      <c r="J30" s="54" t="s">
        <v>15</v>
      </c>
      <c r="K30" s="58">
        <v>7000</v>
      </c>
    </row>
    <row r="31" spans="1:11" ht="15.75" thickBot="1" x14ac:dyDescent="0.3">
      <c r="A31" s="101">
        <v>1944</v>
      </c>
      <c r="B31" s="55" t="s">
        <v>15</v>
      </c>
      <c r="C31" s="55" t="s">
        <v>15</v>
      </c>
      <c r="D31" s="54" t="s">
        <v>15</v>
      </c>
      <c r="E31" s="61">
        <v>1940</v>
      </c>
      <c r="F31" s="58">
        <v>4667</v>
      </c>
      <c r="G31" s="55" t="s">
        <v>16</v>
      </c>
      <c r="H31" s="58">
        <v>4667</v>
      </c>
      <c r="I31" s="54">
        <v>412</v>
      </c>
      <c r="J31" s="54" t="s">
        <v>15</v>
      </c>
      <c r="K31" s="58">
        <v>7019</v>
      </c>
    </row>
    <row r="32" spans="1:11" ht="15.75" thickBot="1" x14ac:dyDescent="0.3">
      <c r="A32" s="101">
        <v>1945</v>
      </c>
      <c r="B32" s="55" t="s">
        <v>15</v>
      </c>
      <c r="C32" s="55" t="s">
        <v>15</v>
      </c>
      <c r="D32" s="54" t="s">
        <v>15</v>
      </c>
      <c r="E32" s="61">
        <v>1966</v>
      </c>
      <c r="F32" s="58">
        <v>4547</v>
      </c>
      <c r="G32" s="55" t="s">
        <v>16</v>
      </c>
      <c r="H32" s="58">
        <v>4547</v>
      </c>
      <c r="I32" s="54">
        <v>415</v>
      </c>
      <c r="J32" s="54" t="s">
        <v>15</v>
      </c>
      <c r="K32" s="58">
        <v>6928</v>
      </c>
    </row>
    <row r="33" spans="1:11" ht="15.75" thickBot="1" x14ac:dyDescent="0.3">
      <c r="A33" s="101">
        <v>1946</v>
      </c>
      <c r="B33" s="55" t="s">
        <v>15</v>
      </c>
      <c r="C33" s="55" t="s">
        <v>15</v>
      </c>
      <c r="D33" s="54" t="s">
        <v>15</v>
      </c>
      <c r="E33" s="61">
        <v>1964</v>
      </c>
      <c r="F33" s="58">
        <v>4380</v>
      </c>
      <c r="G33" s="55" t="s">
        <v>16</v>
      </c>
      <c r="H33" s="58">
        <v>4380</v>
      </c>
      <c r="I33" s="54">
        <v>447</v>
      </c>
      <c r="J33" s="54" t="s">
        <v>15</v>
      </c>
      <c r="K33" s="58">
        <v>6791</v>
      </c>
    </row>
    <row r="34" spans="1:11" ht="15.75" thickBot="1" x14ac:dyDescent="0.3">
      <c r="A34" s="101">
        <v>1947</v>
      </c>
      <c r="B34" s="55" t="s">
        <v>15</v>
      </c>
      <c r="C34" s="55" t="s">
        <v>15</v>
      </c>
      <c r="D34" s="54" t="s">
        <v>15</v>
      </c>
      <c r="E34" s="61">
        <v>2003</v>
      </c>
      <c r="F34" s="58">
        <v>4255</v>
      </c>
      <c r="G34" s="55" t="s">
        <v>16</v>
      </c>
      <c r="H34" s="58">
        <v>4255</v>
      </c>
      <c r="I34" s="54">
        <v>489</v>
      </c>
      <c r="J34" s="54" t="s">
        <v>15</v>
      </c>
      <c r="K34" s="58">
        <v>6747</v>
      </c>
    </row>
    <row r="35" spans="1:11" ht="15.75" thickBot="1" x14ac:dyDescent="0.3">
      <c r="A35" s="101">
        <v>1948</v>
      </c>
      <c r="B35" s="55" t="s">
        <v>15</v>
      </c>
      <c r="C35" s="55" t="s">
        <v>15</v>
      </c>
      <c r="D35" s="54" t="s">
        <v>15</v>
      </c>
      <c r="E35" s="61">
        <v>2019</v>
      </c>
      <c r="F35" s="58">
        <v>3621</v>
      </c>
      <c r="G35" s="55" t="s">
        <v>16</v>
      </c>
      <c r="H35" s="58">
        <v>3621</v>
      </c>
      <c r="I35" s="54">
        <v>556</v>
      </c>
      <c r="J35" s="54" t="s">
        <v>15</v>
      </c>
      <c r="K35" s="58">
        <v>6196</v>
      </c>
    </row>
    <row r="36" spans="1:11" ht="15.75" thickBot="1" x14ac:dyDescent="0.3">
      <c r="A36" s="101">
        <v>1949</v>
      </c>
      <c r="B36" s="55" t="s">
        <v>15</v>
      </c>
      <c r="C36" s="55" t="s">
        <v>15</v>
      </c>
      <c r="D36" s="54" t="s">
        <v>15</v>
      </c>
      <c r="E36" s="61">
        <v>2024</v>
      </c>
      <c r="F36" s="58">
        <v>2882</v>
      </c>
      <c r="G36" s="55" t="s">
        <v>16</v>
      </c>
      <c r="H36" s="58">
        <v>2882</v>
      </c>
      <c r="I36" s="54">
        <v>613</v>
      </c>
      <c r="J36" s="54" t="s">
        <v>15</v>
      </c>
      <c r="K36" s="58">
        <v>5519</v>
      </c>
    </row>
    <row r="37" spans="1:11" ht="15.75" thickBot="1" x14ac:dyDescent="0.3">
      <c r="A37" s="101">
        <v>1950</v>
      </c>
      <c r="B37" s="55" t="s">
        <v>15</v>
      </c>
      <c r="C37" s="55" t="s">
        <v>15</v>
      </c>
      <c r="D37" s="54" t="s">
        <v>15</v>
      </c>
      <c r="E37" s="61">
        <v>2000</v>
      </c>
      <c r="F37" s="58">
        <v>2410</v>
      </c>
      <c r="G37" s="55" t="s">
        <v>16</v>
      </c>
      <c r="H37" s="58">
        <v>2410</v>
      </c>
      <c r="I37" s="54">
        <v>640</v>
      </c>
      <c r="J37" s="54" t="s">
        <v>15</v>
      </c>
      <c r="K37" s="58">
        <v>5050</v>
      </c>
    </row>
    <row r="38" spans="1:11" ht="15.75" thickBot="1" x14ac:dyDescent="0.3">
      <c r="A38" s="101">
        <v>1951</v>
      </c>
      <c r="B38" s="55" t="s">
        <v>15</v>
      </c>
      <c r="C38" s="55" t="s">
        <v>15</v>
      </c>
      <c r="D38" s="54" t="s">
        <v>15</v>
      </c>
      <c r="E38" s="61">
        <v>1970</v>
      </c>
      <c r="F38" s="58">
        <v>2010</v>
      </c>
      <c r="G38" s="55" t="s">
        <v>16</v>
      </c>
      <c r="H38" s="58">
        <v>2010</v>
      </c>
      <c r="I38" s="54">
        <v>846</v>
      </c>
      <c r="J38" s="54" t="s">
        <v>15</v>
      </c>
      <c r="K38" s="58">
        <v>4826</v>
      </c>
    </row>
    <row r="39" spans="1:11" ht="15.75" thickBot="1" x14ac:dyDescent="0.3">
      <c r="A39" s="101">
        <v>1952</v>
      </c>
      <c r="B39" s="55" t="s">
        <v>15</v>
      </c>
      <c r="C39" s="55" t="s">
        <v>15</v>
      </c>
      <c r="D39" s="54" t="s">
        <v>15</v>
      </c>
      <c r="E39" s="61">
        <v>1860</v>
      </c>
      <c r="F39" s="58">
        <v>1640</v>
      </c>
      <c r="G39" s="55" t="s">
        <v>16</v>
      </c>
      <c r="H39" s="58">
        <v>1640</v>
      </c>
      <c r="I39" s="54">
        <v>859</v>
      </c>
      <c r="J39" s="54" t="s">
        <v>15</v>
      </c>
      <c r="K39" s="58">
        <v>4359</v>
      </c>
    </row>
    <row r="40" spans="1:11" ht="15.75" thickBot="1" x14ac:dyDescent="0.3">
      <c r="A40" s="101">
        <v>1953</v>
      </c>
      <c r="B40" s="55" t="s">
        <v>15</v>
      </c>
      <c r="C40" s="55" t="s">
        <v>15</v>
      </c>
      <c r="D40" s="54" t="s">
        <v>15</v>
      </c>
      <c r="E40" s="61">
        <v>1820</v>
      </c>
      <c r="F40" s="58">
        <v>1390</v>
      </c>
      <c r="G40" s="55" t="s">
        <v>16</v>
      </c>
      <c r="H40" s="58">
        <v>1390</v>
      </c>
      <c r="I40" s="54">
        <v>850</v>
      </c>
      <c r="J40" s="54" t="s">
        <v>15</v>
      </c>
      <c r="K40" s="58">
        <v>4060</v>
      </c>
    </row>
    <row r="41" spans="1:11" ht="15.75" thickBot="1" x14ac:dyDescent="0.3">
      <c r="A41" s="101">
        <v>1954</v>
      </c>
      <c r="B41" s="55" t="s">
        <v>15</v>
      </c>
      <c r="C41" s="55" t="s">
        <v>15</v>
      </c>
      <c r="D41" s="54" t="s">
        <v>15</v>
      </c>
      <c r="E41" s="61">
        <v>1780</v>
      </c>
      <c r="F41" s="58">
        <v>1080</v>
      </c>
      <c r="G41" s="55" t="s">
        <v>16</v>
      </c>
      <c r="H41" s="58">
        <v>1080</v>
      </c>
      <c r="I41" s="54">
        <v>790</v>
      </c>
      <c r="J41" s="54" t="s">
        <v>15</v>
      </c>
      <c r="K41" s="58">
        <v>3650</v>
      </c>
    </row>
    <row r="42" spans="1:11" ht="15.75" thickBot="1" x14ac:dyDescent="0.3">
      <c r="A42" s="101">
        <v>1955</v>
      </c>
      <c r="B42" s="55" t="s">
        <v>15</v>
      </c>
      <c r="C42" s="55" t="s">
        <v>15</v>
      </c>
      <c r="D42" s="54" t="s">
        <v>15</v>
      </c>
      <c r="E42" s="61">
        <v>1900</v>
      </c>
      <c r="F42" s="55">
        <v>910</v>
      </c>
      <c r="G42" s="55" t="s">
        <v>16</v>
      </c>
      <c r="H42" s="55">
        <v>910</v>
      </c>
      <c r="I42" s="54">
        <v>720</v>
      </c>
      <c r="J42" s="54" t="s">
        <v>15</v>
      </c>
      <c r="K42" s="58">
        <v>3530</v>
      </c>
    </row>
    <row r="43" spans="1:11" ht="15.75" thickBot="1" x14ac:dyDescent="0.3">
      <c r="A43" s="101">
        <v>1956</v>
      </c>
      <c r="B43" s="55" t="s">
        <v>15</v>
      </c>
      <c r="C43" s="55" t="s">
        <v>15</v>
      </c>
      <c r="D43" s="54" t="s">
        <v>15</v>
      </c>
      <c r="E43" s="61">
        <v>1960</v>
      </c>
      <c r="F43" s="55">
        <v>700</v>
      </c>
      <c r="G43" s="55" t="s">
        <v>16</v>
      </c>
      <c r="H43" s="55">
        <v>700</v>
      </c>
      <c r="I43" s="54">
        <v>680</v>
      </c>
      <c r="J43" s="54" t="s">
        <v>15</v>
      </c>
      <c r="K43" s="58">
        <v>3340</v>
      </c>
    </row>
    <row r="44" spans="1:11" ht="15.75" thickBot="1" x14ac:dyDescent="0.3">
      <c r="A44" s="101">
        <v>1957</v>
      </c>
      <c r="B44" s="55" t="s">
        <v>15</v>
      </c>
      <c r="C44" s="55" t="s">
        <v>15</v>
      </c>
      <c r="D44" s="54" t="s">
        <v>15</v>
      </c>
      <c r="E44" s="61">
        <v>1980</v>
      </c>
      <c r="F44" s="55">
        <v>560</v>
      </c>
      <c r="G44" s="55" t="s">
        <v>16</v>
      </c>
      <c r="H44" s="55">
        <v>560</v>
      </c>
      <c r="I44" s="54">
        <v>600</v>
      </c>
      <c r="J44" s="54" t="s">
        <v>15</v>
      </c>
      <c r="K44" s="58">
        <v>3140</v>
      </c>
    </row>
    <row r="45" spans="1:11" ht="15.75" thickBot="1" x14ac:dyDescent="0.3">
      <c r="A45" s="101">
        <v>1958</v>
      </c>
      <c r="B45" s="55" t="s">
        <v>15</v>
      </c>
      <c r="C45" s="55" t="s">
        <v>15</v>
      </c>
      <c r="D45" s="54" t="s">
        <v>15</v>
      </c>
      <c r="E45" s="61">
        <v>2073</v>
      </c>
      <c r="F45" s="55">
        <v>485</v>
      </c>
      <c r="G45" s="55" t="s">
        <v>16</v>
      </c>
      <c r="H45" s="55">
        <v>485</v>
      </c>
      <c r="I45" s="54">
        <v>535</v>
      </c>
      <c r="J45" s="54" t="s">
        <v>15</v>
      </c>
      <c r="K45" s="58">
        <v>3093</v>
      </c>
    </row>
    <row r="46" spans="1:11" ht="15.75" thickBot="1" x14ac:dyDescent="0.3">
      <c r="A46" s="101">
        <v>1959</v>
      </c>
      <c r="B46" s="55" t="s">
        <v>15</v>
      </c>
      <c r="C46" s="55" t="s">
        <v>15</v>
      </c>
      <c r="D46" s="54" t="s">
        <v>15</v>
      </c>
      <c r="E46" s="61">
        <v>2067</v>
      </c>
      <c r="F46" s="55">
        <v>431</v>
      </c>
      <c r="G46" s="55" t="s">
        <v>16</v>
      </c>
      <c r="H46" s="55">
        <v>431</v>
      </c>
      <c r="I46" s="54">
        <v>464</v>
      </c>
      <c r="J46" s="54" t="s">
        <v>15</v>
      </c>
      <c r="K46" s="58">
        <v>2962</v>
      </c>
    </row>
    <row r="47" spans="1:11" ht="15.75" thickBot="1" x14ac:dyDescent="0.3">
      <c r="A47" s="101">
        <v>1960</v>
      </c>
      <c r="B47" s="55" t="s">
        <v>15</v>
      </c>
      <c r="C47" s="55" t="s">
        <v>15</v>
      </c>
      <c r="D47" s="54" t="s">
        <v>15</v>
      </c>
      <c r="E47" s="61">
        <v>2098</v>
      </c>
      <c r="F47" s="55">
        <v>393</v>
      </c>
      <c r="G47" s="55" t="s">
        <v>16</v>
      </c>
      <c r="H47" s="55">
        <v>393</v>
      </c>
      <c r="I47" s="54">
        <v>417</v>
      </c>
      <c r="J47" s="54" t="s">
        <v>15</v>
      </c>
      <c r="K47" s="58">
        <v>2908</v>
      </c>
    </row>
    <row r="48" spans="1:11" ht="15.75" thickBot="1" x14ac:dyDescent="0.3">
      <c r="A48" s="101">
        <v>1961</v>
      </c>
      <c r="B48" s="55" t="s">
        <v>15</v>
      </c>
      <c r="C48" s="55" t="s">
        <v>15</v>
      </c>
      <c r="D48" s="54" t="s">
        <v>15</v>
      </c>
      <c r="E48" s="61">
        <v>2108</v>
      </c>
      <c r="F48" s="55">
        <v>362</v>
      </c>
      <c r="G48" s="55" t="s">
        <v>16</v>
      </c>
      <c r="H48" s="55">
        <v>362</v>
      </c>
      <c r="I48" s="54">
        <v>381</v>
      </c>
      <c r="J48" s="54" t="s">
        <v>15</v>
      </c>
      <c r="K48" s="58">
        <v>2851</v>
      </c>
    </row>
    <row r="49" spans="1:11" ht="15.75" thickBot="1" x14ac:dyDescent="0.3">
      <c r="A49" s="101">
        <v>1962</v>
      </c>
      <c r="B49" s="55" t="s">
        <v>15</v>
      </c>
      <c r="C49" s="55" t="s">
        <v>15</v>
      </c>
      <c r="D49" s="54" t="s">
        <v>15</v>
      </c>
      <c r="E49" s="61">
        <v>2115</v>
      </c>
      <c r="F49" s="55">
        <v>325</v>
      </c>
      <c r="G49" s="55" t="s">
        <v>16</v>
      </c>
      <c r="H49" s="55">
        <v>325</v>
      </c>
      <c r="I49" s="54">
        <v>346</v>
      </c>
      <c r="J49" s="54" t="s">
        <v>15</v>
      </c>
      <c r="K49" s="58">
        <v>2786</v>
      </c>
    </row>
    <row r="50" spans="1:11" ht="15.75" thickBot="1" x14ac:dyDescent="0.3">
      <c r="A50" s="101">
        <v>1963</v>
      </c>
      <c r="B50" s="55" t="s">
        <v>15</v>
      </c>
      <c r="C50" s="55" t="s">
        <v>15</v>
      </c>
      <c r="D50" s="54" t="s">
        <v>15</v>
      </c>
      <c r="E50" s="61">
        <v>2125</v>
      </c>
      <c r="F50" s="55">
        <v>255</v>
      </c>
      <c r="G50" s="55" t="s">
        <v>16</v>
      </c>
      <c r="H50" s="55">
        <v>255</v>
      </c>
      <c r="I50" s="54">
        <v>262</v>
      </c>
      <c r="J50" s="54" t="s">
        <v>15</v>
      </c>
      <c r="K50" s="58">
        <v>2642</v>
      </c>
    </row>
    <row r="51" spans="1:11" ht="15.75" thickBot="1" x14ac:dyDescent="0.3">
      <c r="A51" s="101">
        <v>1964</v>
      </c>
      <c r="B51" s="55" t="s">
        <v>15</v>
      </c>
      <c r="C51" s="55" t="s">
        <v>15</v>
      </c>
      <c r="D51" s="54" t="s">
        <v>15</v>
      </c>
      <c r="E51" s="61">
        <v>2171</v>
      </c>
      <c r="F51" s="55">
        <v>222</v>
      </c>
      <c r="G51" s="55" t="s">
        <v>16</v>
      </c>
      <c r="H51" s="55">
        <v>222</v>
      </c>
      <c r="I51" s="54">
        <v>204</v>
      </c>
      <c r="J51" s="54" t="s">
        <v>15</v>
      </c>
      <c r="K51" s="58">
        <v>2597</v>
      </c>
    </row>
    <row r="52" spans="1:11" ht="15.75" thickBot="1" x14ac:dyDescent="0.3">
      <c r="A52" s="101">
        <v>1965</v>
      </c>
      <c r="B52" s="55" t="s">
        <v>15</v>
      </c>
      <c r="C52" s="55" t="s">
        <v>15</v>
      </c>
      <c r="D52" s="54" t="s">
        <v>15</v>
      </c>
      <c r="E52" s="61">
        <v>2185</v>
      </c>
      <c r="F52" s="55">
        <v>218</v>
      </c>
      <c r="G52" s="55" t="s">
        <v>16</v>
      </c>
      <c r="H52" s="55">
        <v>218</v>
      </c>
      <c r="I52" s="54">
        <v>181</v>
      </c>
      <c r="J52" s="54" t="s">
        <v>15</v>
      </c>
      <c r="K52" s="58">
        <v>2584</v>
      </c>
    </row>
    <row r="53" spans="1:11" ht="15.75" thickBot="1" x14ac:dyDescent="0.3">
      <c r="A53" s="101">
        <v>1966</v>
      </c>
      <c r="B53" s="55" t="s">
        <v>15</v>
      </c>
      <c r="C53" s="55" t="s">
        <v>15</v>
      </c>
      <c r="D53" s="54" t="s">
        <v>15</v>
      </c>
      <c r="E53" s="61">
        <v>2075</v>
      </c>
      <c r="F53" s="55">
        <v>226</v>
      </c>
      <c r="G53" s="55" t="s">
        <v>16</v>
      </c>
      <c r="H53" s="55">
        <v>226</v>
      </c>
      <c r="I53" s="54">
        <v>166</v>
      </c>
      <c r="J53" s="54" t="s">
        <v>15</v>
      </c>
      <c r="K53" s="58">
        <v>2467</v>
      </c>
    </row>
    <row r="54" spans="1:11" ht="15.75" thickBot="1" x14ac:dyDescent="0.3">
      <c r="A54" s="101">
        <v>1967</v>
      </c>
      <c r="B54" s="55" t="s">
        <v>15</v>
      </c>
      <c r="C54" s="55" t="s">
        <v>15</v>
      </c>
      <c r="D54" s="54" t="s">
        <v>15</v>
      </c>
      <c r="E54" s="61">
        <v>2194</v>
      </c>
      <c r="F54" s="55">
        <v>180</v>
      </c>
      <c r="G54" s="55" t="s">
        <v>16</v>
      </c>
      <c r="H54" s="55">
        <v>180</v>
      </c>
      <c r="I54" s="54">
        <v>157</v>
      </c>
      <c r="J54" s="54" t="s">
        <v>15</v>
      </c>
      <c r="K54" s="58">
        <v>2531</v>
      </c>
    </row>
    <row r="55" spans="1:11" ht="15.75" thickBot="1" x14ac:dyDescent="0.3">
      <c r="A55" s="101">
        <v>1968</v>
      </c>
      <c r="B55" s="55" t="s">
        <v>15</v>
      </c>
      <c r="C55" s="55" t="s">
        <v>15</v>
      </c>
      <c r="D55" s="54" t="s">
        <v>15</v>
      </c>
      <c r="E55" s="61">
        <v>2250</v>
      </c>
      <c r="F55" s="55">
        <v>179</v>
      </c>
      <c r="G55" s="55" t="s">
        <v>16</v>
      </c>
      <c r="H55" s="55">
        <v>179</v>
      </c>
      <c r="I55" s="54">
        <v>157</v>
      </c>
      <c r="J55" s="54" t="s">
        <v>15</v>
      </c>
      <c r="K55" s="58">
        <v>2586</v>
      </c>
    </row>
    <row r="56" spans="1:11" ht="15.75" thickBot="1" x14ac:dyDescent="0.3">
      <c r="A56" s="101">
        <v>1969</v>
      </c>
      <c r="B56" s="55" t="s">
        <v>15</v>
      </c>
      <c r="C56" s="55" t="s">
        <v>15</v>
      </c>
      <c r="D56" s="54" t="s">
        <v>15</v>
      </c>
      <c r="E56" s="61">
        <v>2291</v>
      </c>
      <c r="F56" s="55">
        <v>173</v>
      </c>
      <c r="G56" s="55" t="s">
        <v>16</v>
      </c>
      <c r="H56" s="55">
        <v>173</v>
      </c>
      <c r="I56" s="54">
        <v>154</v>
      </c>
      <c r="J56" s="54" t="s">
        <v>15</v>
      </c>
      <c r="K56" s="58">
        <v>2618</v>
      </c>
    </row>
    <row r="57" spans="1:11" ht="15.75" thickBot="1" x14ac:dyDescent="0.3">
      <c r="A57" s="101">
        <v>1970</v>
      </c>
      <c r="B57" s="55" t="s">
        <v>15</v>
      </c>
      <c r="C57" s="55" t="s">
        <v>15</v>
      </c>
      <c r="D57" s="54" t="s">
        <v>15</v>
      </c>
      <c r="E57" s="61">
        <v>2261</v>
      </c>
      <c r="F57" s="55">
        <v>157</v>
      </c>
      <c r="G57" s="55" t="s">
        <v>16</v>
      </c>
      <c r="H57" s="55">
        <v>157</v>
      </c>
      <c r="I57" s="54">
        <v>143</v>
      </c>
      <c r="J57" s="54" t="s">
        <v>15</v>
      </c>
      <c r="K57" s="58">
        <v>2561</v>
      </c>
    </row>
    <row r="58" spans="1:11" ht="15.75" thickBot="1" x14ac:dyDescent="0.3">
      <c r="A58" s="101">
        <v>1971</v>
      </c>
      <c r="B58" s="55" t="s">
        <v>15</v>
      </c>
      <c r="C58" s="55" t="s">
        <v>15</v>
      </c>
      <c r="D58" s="54" t="s">
        <v>15</v>
      </c>
      <c r="E58" s="61">
        <v>2262</v>
      </c>
      <c r="F58" s="55">
        <v>153</v>
      </c>
      <c r="G58" s="55" t="s">
        <v>16</v>
      </c>
      <c r="H58" s="55">
        <v>153</v>
      </c>
      <c r="I58" s="54">
        <v>141</v>
      </c>
      <c r="J58" s="54" t="s">
        <v>15</v>
      </c>
      <c r="K58" s="58">
        <v>2556</v>
      </c>
    </row>
    <row r="59" spans="1:11" ht="15.75" thickBot="1" x14ac:dyDescent="0.3">
      <c r="A59" s="101">
        <v>1972</v>
      </c>
      <c r="B59" s="55" t="s">
        <v>15</v>
      </c>
      <c r="C59" s="55" t="s">
        <v>15</v>
      </c>
      <c r="D59" s="54" t="s">
        <v>15</v>
      </c>
      <c r="E59" s="61">
        <v>2149</v>
      </c>
      <c r="F59" s="55">
        <v>146</v>
      </c>
      <c r="G59" s="55" t="s">
        <v>16</v>
      </c>
      <c r="H59" s="55">
        <v>146</v>
      </c>
      <c r="I59" s="54">
        <v>133</v>
      </c>
      <c r="J59" s="54" t="s">
        <v>15</v>
      </c>
      <c r="K59" s="58">
        <v>2428</v>
      </c>
    </row>
    <row r="60" spans="1:11" ht="15.75" thickBot="1" x14ac:dyDescent="0.3">
      <c r="A60" s="101">
        <v>1973</v>
      </c>
      <c r="B60" s="55" t="s">
        <v>15</v>
      </c>
      <c r="C60" s="55" t="s">
        <v>15</v>
      </c>
      <c r="D60" s="54" t="s">
        <v>15</v>
      </c>
      <c r="E60" s="61">
        <v>2098</v>
      </c>
      <c r="F60" s="55">
        <v>140</v>
      </c>
      <c r="G60" s="55" t="s">
        <v>16</v>
      </c>
      <c r="H60" s="55">
        <v>140</v>
      </c>
      <c r="I60" s="54">
        <v>93</v>
      </c>
      <c r="J60" s="54" t="s">
        <v>15</v>
      </c>
      <c r="K60" s="58">
        <v>2331</v>
      </c>
    </row>
    <row r="61" spans="1:11" ht="15.75" thickBot="1" x14ac:dyDescent="0.3">
      <c r="A61" s="101">
        <v>1974</v>
      </c>
      <c r="B61" s="55" t="s">
        <v>15</v>
      </c>
      <c r="C61" s="55" t="s">
        <v>15</v>
      </c>
      <c r="D61" s="54" t="s">
        <v>15</v>
      </c>
      <c r="E61" s="54" t="s">
        <v>208</v>
      </c>
      <c r="F61" s="55" t="s">
        <v>208</v>
      </c>
      <c r="G61" s="55" t="s">
        <v>208</v>
      </c>
      <c r="H61" s="55" t="s">
        <v>208</v>
      </c>
      <c r="I61" s="54" t="s">
        <v>208</v>
      </c>
      <c r="J61" s="54" t="s">
        <v>15</v>
      </c>
      <c r="K61" s="58">
        <v>2630</v>
      </c>
    </row>
    <row r="62" spans="1:11" ht="15.75" thickBot="1" x14ac:dyDescent="0.3">
      <c r="A62" s="101">
        <v>1975</v>
      </c>
      <c r="B62" s="55" t="s">
        <v>15</v>
      </c>
      <c r="C62" s="55" t="s">
        <v>15</v>
      </c>
      <c r="D62" s="54" t="s">
        <v>15</v>
      </c>
      <c r="E62" s="54" t="s">
        <v>208</v>
      </c>
      <c r="F62" s="55" t="s">
        <v>208</v>
      </c>
      <c r="G62" s="55" t="s">
        <v>208</v>
      </c>
      <c r="H62" s="55" t="s">
        <v>208</v>
      </c>
      <c r="I62" s="54" t="s">
        <v>208</v>
      </c>
      <c r="J62" s="54" t="s">
        <v>15</v>
      </c>
      <c r="K62" s="58">
        <v>2646</v>
      </c>
    </row>
    <row r="63" spans="1:11" ht="15.75" thickBot="1" x14ac:dyDescent="0.3">
      <c r="A63" s="101">
        <v>1976</v>
      </c>
      <c r="B63" s="55" t="s">
        <v>15</v>
      </c>
      <c r="C63" s="55" t="s">
        <v>15</v>
      </c>
      <c r="D63" s="54" t="s">
        <v>15</v>
      </c>
      <c r="E63" s="54" t="s">
        <v>208</v>
      </c>
      <c r="F63" s="55" t="s">
        <v>208</v>
      </c>
      <c r="G63" s="55" t="s">
        <v>208</v>
      </c>
      <c r="H63" s="55" t="s">
        <v>208</v>
      </c>
      <c r="I63" s="54" t="s">
        <v>208</v>
      </c>
      <c r="J63" s="54" t="s">
        <v>15</v>
      </c>
      <c r="K63" s="58">
        <v>2576</v>
      </c>
    </row>
    <row r="64" spans="1:11" ht="15.75" thickBot="1" x14ac:dyDescent="0.3">
      <c r="A64" s="101">
        <v>1977</v>
      </c>
      <c r="B64" s="55" t="s">
        <v>15</v>
      </c>
      <c r="C64" s="55"/>
      <c r="D64" s="54" t="s">
        <v>15</v>
      </c>
      <c r="E64" s="54" t="s">
        <v>208</v>
      </c>
      <c r="F64" s="55" t="s">
        <v>208</v>
      </c>
      <c r="G64" s="55" t="s">
        <v>208</v>
      </c>
      <c r="H64" s="55" t="s">
        <v>208</v>
      </c>
      <c r="I64" s="54" t="s">
        <v>208</v>
      </c>
      <c r="J64" s="54" t="s">
        <v>15</v>
      </c>
      <c r="K64" s="58">
        <v>2303</v>
      </c>
    </row>
    <row r="65" spans="1:11" ht="15.75" thickBot="1" x14ac:dyDescent="0.3">
      <c r="A65" s="101">
        <v>1978</v>
      </c>
      <c r="B65" s="55" t="s">
        <v>15</v>
      </c>
      <c r="C65" s="55" t="s">
        <v>15</v>
      </c>
      <c r="D65" s="54" t="s">
        <v>15</v>
      </c>
      <c r="E65" s="54" t="s">
        <v>208</v>
      </c>
      <c r="F65" s="55" t="s">
        <v>208</v>
      </c>
      <c r="G65" s="55" t="s">
        <v>208</v>
      </c>
      <c r="H65" s="55" t="s">
        <v>208</v>
      </c>
      <c r="I65" s="54" t="s">
        <v>208</v>
      </c>
      <c r="J65" s="54" t="s">
        <v>15</v>
      </c>
      <c r="K65" s="58">
        <v>2223</v>
      </c>
    </row>
    <row r="66" spans="1:11" ht="15.75" thickBot="1" x14ac:dyDescent="0.3">
      <c r="A66" s="101">
        <v>1979</v>
      </c>
      <c r="B66" s="55" t="s">
        <v>15</v>
      </c>
      <c r="C66" s="55" t="s">
        <v>15</v>
      </c>
      <c r="D66" s="54" t="s">
        <v>15</v>
      </c>
      <c r="E66" s="54" t="s">
        <v>208</v>
      </c>
      <c r="F66" s="55" t="s">
        <v>208</v>
      </c>
      <c r="G66" s="55" t="s">
        <v>208</v>
      </c>
      <c r="H66" s="55" t="s">
        <v>208</v>
      </c>
      <c r="I66" s="54" t="s">
        <v>208</v>
      </c>
      <c r="J66" s="54" t="s">
        <v>15</v>
      </c>
      <c r="K66" s="58">
        <v>2473</v>
      </c>
    </row>
    <row r="67" spans="1:11" ht="15.75" thickBot="1" x14ac:dyDescent="0.3">
      <c r="A67" s="101">
        <v>1980</v>
      </c>
      <c r="B67" s="55" t="s">
        <v>15</v>
      </c>
      <c r="C67" s="55" t="s">
        <v>15</v>
      </c>
      <c r="D67" s="54" t="s">
        <v>15</v>
      </c>
      <c r="E67" s="54" t="s">
        <v>208</v>
      </c>
      <c r="F67" s="55" t="s">
        <v>208</v>
      </c>
      <c r="G67" s="55" t="s">
        <v>208</v>
      </c>
      <c r="H67" s="55" t="s">
        <v>208</v>
      </c>
      <c r="I67" s="54" t="s">
        <v>208</v>
      </c>
      <c r="J67" s="54" t="s">
        <v>15</v>
      </c>
      <c r="K67" s="58">
        <v>2446</v>
      </c>
    </row>
    <row r="68" spans="1:11" ht="15.75" thickBot="1" x14ac:dyDescent="0.3">
      <c r="A68" s="101">
        <v>1981</v>
      </c>
      <c r="B68" s="55" t="s">
        <v>15</v>
      </c>
      <c r="C68" s="55" t="s">
        <v>15</v>
      </c>
      <c r="D68" s="54" t="s">
        <v>15</v>
      </c>
      <c r="E68" s="54" t="s">
        <v>208</v>
      </c>
      <c r="F68" s="55" t="s">
        <v>208</v>
      </c>
      <c r="G68" s="55" t="s">
        <v>208</v>
      </c>
      <c r="H68" s="55" t="s">
        <v>208</v>
      </c>
      <c r="I68" s="54" t="s">
        <v>208</v>
      </c>
      <c r="J68" s="54" t="s">
        <v>15</v>
      </c>
      <c r="K68" s="58">
        <v>2655</v>
      </c>
    </row>
    <row r="69" spans="1:11" ht="15.75" thickBot="1" x14ac:dyDescent="0.3">
      <c r="A69" s="101">
        <v>1982</v>
      </c>
      <c r="B69" s="55" t="s">
        <v>15</v>
      </c>
      <c r="C69" s="55" t="s">
        <v>15</v>
      </c>
      <c r="D69" s="54" t="s">
        <v>15</v>
      </c>
      <c r="E69" s="54" t="s">
        <v>208</v>
      </c>
      <c r="F69" s="55" t="s">
        <v>208</v>
      </c>
      <c r="G69" s="55" t="s">
        <v>208</v>
      </c>
      <c r="H69" s="55" t="s">
        <v>208</v>
      </c>
      <c r="I69" s="54" t="s">
        <v>208</v>
      </c>
      <c r="J69" s="54" t="s">
        <v>15</v>
      </c>
      <c r="K69" s="58">
        <v>2722</v>
      </c>
    </row>
    <row r="70" spans="1:11" ht="15.75" thickBot="1" x14ac:dyDescent="0.3">
      <c r="A70" s="101">
        <v>1983</v>
      </c>
      <c r="B70" s="55" t="s">
        <v>15</v>
      </c>
      <c r="C70" s="55" t="s">
        <v>15</v>
      </c>
      <c r="D70" s="54" t="s">
        <v>15</v>
      </c>
      <c r="E70" s="54" t="s">
        <v>208</v>
      </c>
      <c r="F70" s="55" t="s">
        <v>208</v>
      </c>
      <c r="G70" s="55" t="s">
        <v>208</v>
      </c>
      <c r="H70" s="55" t="s">
        <v>208</v>
      </c>
      <c r="I70" s="54" t="s">
        <v>208</v>
      </c>
      <c r="J70" s="54" t="s">
        <v>15</v>
      </c>
      <c r="K70" s="58">
        <v>2930</v>
      </c>
    </row>
    <row r="71" spans="1:11" ht="15.75" thickBot="1" x14ac:dyDescent="0.3">
      <c r="A71" s="101">
        <v>1984</v>
      </c>
      <c r="B71" s="55">
        <v>901</v>
      </c>
      <c r="C71" s="55" t="s">
        <v>15</v>
      </c>
      <c r="D71" s="54">
        <v>901</v>
      </c>
      <c r="E71" s="61">
        <v>3092</v>
      </c>
      <c r="F71" s="55" t="s">
        <v>208</v>
      </c>
      <c r="G71" s="55" t="s">
        <v>208</v>
      </c>
      <c r="H71" s="55" t="s">
        <v>208</v>
      </c>
      <c r="I71" s="54" t="s">
        <v>208</v>
      </c>
      <c r="J71" s="54" t="s">
        <v>208</v>
      </c>
      <c r="K71" s="58">
        <v>4238</v>
      </c>
    </row>
    <row r="72" spans="1:11" ht="15.75" thickBot="1" x14ac:dyDescent="0.3">
      <c r="A72" s="101">
        <v>1985</v>
      </c>
      <c r="B72" s="58">
        <v>1043</v>
      </c>
      <c r="C72" s="55" t="s">
        <v>15</v>
      </c>
      <c r="D72" s="61">
        <v>1043</v>
      </c>
      <c r="E72" s="61">
        <v>2928</v>
      </c>
      <c r="F72" s="55" t="s">
        <v>208</v>
      </c>
      <c r="G72" s="55" t="s">
        <v>208</v>
      </c>
      <c r="H72" s="55" t="s">
        <v>208</v>
      </c>
      <c r="I72" s="54" t="s">
        <v>208</v>
      </c>
      <c r="J72" s="54" t="s">
        <v>208</v>
      </c>
      <c r="K72" s="58">
        <v>4216</v>
      </c>
    </row>
    <row r="73" spans="1:11" ht="15.75" thickBot="1" x14ac:dyDescent="0.3">
      <c r="A73" s="101">
        <v>1986</v>
      </c>
      <c r="B73" s="58">
        <v>1170</v>
      </c>
      <c r="C73" s="55" t="s">
        <v>15</v>
      </c>
      <c r="D73" s="61">
        <v>1170</v>
      </c>
      <c r="E73" s="61">
        <v>3066</v>
      </c>
      <c r="F73" s="55">
        <v>173</v>
      </c>
      <c r="G73" s="55" t="s">
        <v>16</v>
      </c>
      <c r="H73" s="55">
        <v>173</v>
      </c>
      <c r="I73" s="54">
        <v>70</v>
      </c>
      <c r="J73" s="54">
        <v>10</v>
      </c>
      <c r="K73" s="58">
        <v>4489</v>
      </c>
    </row>
    <row r="74" spans="1:11" ht="15.75" thickBot="1" x14ac:dyDescent="0.3">
      <c r="A74" s="101">
        <v>1987</v>
      </c>
      <c r="B74" s="58">
        <v>1155</v>
      </c>
      <c r="C74" s="55" t="s">
        <v>15</v>
      </c>
      <c r="D74" s="61">
        <v>1155</v>
      </c>
      <c r="E74" s="61">
        <v>3219</v>
      </c>
      <c r="F74" s="55">
        <v>191</v>
      </c>
      <c r="G74" s="55" t="s">
        <v>16</v>
      </c>
      <c r="H74" s="55">
        <v>191</v>
      </c>
      <c r="I74" s="54">
        <v>70</v>
      </c>
      <c r="J74" s="54">
        <v>21</v>
      </c>
      <c r="K74" s="58">
        <v>4656</v>
      </c>
    </row>
    <row r="75" spans="1:11" ht="15.75" thickBot="1" x14ac:dyDescent="0.3">
      <c r="A75" s="101">
        <v>1988</v>
      </c>
      <c r="B75" s="58">
        <v>1195</v>
      </c>
      <c r="C75" s="55" t="s">
        <v>15</v>
      </c>
      <c r="D75" s="61">
        <v>1195</v>
      </c>
      <c r="E75" s="61">
        <v>3256</v>
      </c>
      <c r="F75" s="55">
        <v>243</v>
      </c>
      <c r="G75" s="55" t="s">
        <v>16</v>
      </c>
      <c r="H75" s="55">
        <v>243</v>
      </c>
      <c r="I75" s="54">
        <v>68</v>
      </c>
      <c r="J75" s="54">
        <v>23</v>
      </c>
      <c r="K75" s="58">
        <v>4785</v>
      </c>
    </row>
    <row r="76" spans="1:11" ht="15.75" thickBot="1" x14ac:dyDescent="0.3">
      <c r="A76" s="101">
        <v>1989</v>
      </c>
      <c r="B76" s="58">
        <v>1293</v>
      </c>
      <c r="C76" s="55" t="s">
        <v>15</v>
      </c>
      <c r="D76" s="61">
        <v>1293</v>
      </c>
      <c r="E76" s="61">
        <v>3286</v>
      </c>
      <c r="F76" s="55">
        <v>242</v>
      </c>
      <c r="G76" s="55" t="s">
        <v>16</v>
      </c>
      <c r="H76" s="55">
        <v>242</v>
      </c>
      <c r="I76" s="54">
        <v>68</v>
      </c>
      <c r="J76" s="54">
        <v>23</v>
      </c>
      <c r="K76" s="58">
        <v>4912</v>
      </c>
    </row>
    <row r="77" spans="1:11" ht="15.75" thickBot="1" x14ac:dyDescent="0.3">
      <c r="A77" s="101">
        <v>1990</v>
      </c>
      <c r="B77" s="58">
        <v>1226</v>
      </c>
      <c r="C77" s="55" t="s">
        <v>15</v>
      </c>
      <c r="D77" s="61">
        <v>1226</v>
      </c>
      <c r="E77" s="61">
        <v>3284</v>
      </c>
      <c r="F77" s="55">
        <v>239</v>
      </c>
      <c r="G77" s="55" t="s">
        <v>16</v>
      </c>
      <c r="H77" s="55">
        <v>239</v>
      </c>
      <c r="I77" s="54">
        <v>69</v>
      </c>
      <c r="J77" s="54">
        <v>19</v>
      </c>
      <c r="K77" s="58">
        <v>4837</v>
      </c>
    </row>
    <row r="78" spans="1:11" ht="15.75" thickBot="1" x14ac:dyDescent="0.3">
      <c r="A78" s="101">
        <v>1991</v>
      </c>
      <c r="B78" s="58">
        <v>1239</v>
      </c>
      <c r="C78" s="55" t="s">
        <v>15</v>
      </c>
      <c r="D78" s="61">
        <v>1239</v>
      </c>
      <c r="E78" s="61">
        <v>3248</v>
      </c>
      <c r="F78" s="55">
        <v>274</v>
      </c>
      <c r="G78" s="55" t="s">
        <v>16</v>
      </c>
      <c r="H78" s="55">
        <v>274</v>
      </c>
      <c r="I78" s="54">
        <v>72</v>
      </c>
      <c r="J78" s="54">
        <v>20</v>
      </c>
      <c r="K78" s="58">
        <v>4853</v>
      </c>
    </row>
    <row r="79" spans="1:11" ht="15.75" thickBot="1" x14ac:dyDescent="0.3">
      <c r="A79" s="101">
        <v>1992</v>
      </c>
      <c r="B79" s="58">
        <v>1124</v>
      </c>
      <c r="C79" s="55" t="s">
        <v>15</v>
      </c>
      <c r="D79" s="61">
        <v>1124</v>
      </c>
      <c r="E79" s="61">
        <v>3193</v>
      </c>
      <c r="F79" s="55">
        <v>297</v>
      </c>
      <c r="G79" s="55" t="s">
        <v>16</v>
      </c>
      <c r="H79" s="55">
        <v>297</v>
      </c>
      <c r="I79" s="54">
        <v>80</v>
      </c>
      <c r="J79" s="54">
        <v>22</v>
      </c>
      <c r="K79" s="58">
        <v>4716</v>
      </c>
    </row>
    <row r="80" spans="1:11" ht="15.75" thickBot="1" x14ac:dyDescent="0.3">
      <c r="A80" s="101">
        <v>1993</v>
      </c>
      <c r="B80" s="58">
        <v>1196</v>
      </c>
      <c r="C80" s="55" t="s">
        <v>15</v>
      </c>
      <c r="D80" s="61">
        <v>1196</v>
      </c>
      <c r="E80" s="61">
        <v>3287</v>
      </c>
      <c r="F80" s="55">
        <v>281</v>
      </c>
      <c r="G80" s="55" t="s">
        <v>16</v>
      </c>
      <c r="H80" s="55">
        <v>281</v>
      </c>
      <c r="I80" s="54">
        <v>79</v>
      </c>
      <c r="J80" s="54">
        <v>22</v>
      </c>
      <c r="K80" s="58">
        <v>4865</v>
      </c>
    </row>
    <row r="81" spans="1:11" ht="15.75" thickBot="1" x14ac:dyDescent="0.3">
      <c r="A81" s="101">
        <v>1994</v>
      </c>
      <c r="B81" s="58">
        <v>1244</v>
      </c>
      <c r="C81" s="55" t="s">
        <v>15</v>
      </c>
      <c r="D81" s="61">
        <v>1244</v>
      </c>
      <c r="E81" s="61">
        <v>3431</v>
      </c>
      <c r="F81" s="55">
        <v>282</v>
      </c>
      <c r="G81" s="55" t="s">
        <v>16</v>
      </c>
      <c r="H81" s="55">
        <v>282</v>
      </c>
      <c r="I81" s="54">
        <v>103</v>
      </c>
      <c r="J81" s="54">
        <v>21</v>
      </c>
      <c r="K81" s="58">
        <v>5081</v>
      </c>
    </row>
    <row r="82" spans="1:11" ht="15.75" thickBot="1" x14ac:dyDescent="0.3">
      <c r="A82" s="101">
        <v>1995</v>
      </c>
      <c r="B82" s="61">
        <v>1253</v>
      </c>
      <c r="C82" s="54" t="s">
        <v>15</v>
      </c>
      <c r="D82" s="61">
        <v>1253</v>
      </c>
      <c r="E82" s="61">
        <v>3401</v>
      </c>
      <c r="F82" s="54">
        <v>288</v>
      </c>
      <c r="G82" s="54" t="s">
        <v>16</v>
      </c>
      <c r="H82" s="54">
        <v>288</v>
      </c>
      <c r="I82" s="54">
        <v>100</v>
      </c>
      <c r="J82" s="54">
        <v>26</v>
      </c>
      <c r="K82" s="61">
        <v>5068</v>
      </c>
    </row>
    <row r="83" spans="1:11" ht="15.75" thickBot="1" x14ac:dyDescent="0.3">
      <c r="A83" s="101">
        <v>1996</v>
      </c>
      <c r="B83" s="61">
        <v>1255</v>
      </c>
      <c r="C83" s="54" t="s">
        <v>15</v>
      </c>
      <c r="D83" s="61">
        <v>1255</v>
      </c>
      <c r="E83" s="61">
        <v>3332</v>
      </c>
      <c r="F83" s="54">
        <v>321</v>
      </c>
      <c r="G83" s="54" t="s">
        <v>16</v>
      </c>
      <c r="H83" s="54">
        <v>321</v>
      </c>
      <c r="I83" s="54">
        <v>69</v>
      </c>
      <c r="J83" s="54">
        <v>30</v>
      </c>
      <c r="K83" s="61">
        <v>5007</v>
      </c>
    </row>
    <row r="84" spans="1:11" ht="15.75" thickBot="1" x14ac:dyDescent="0.3">
      <c r="A84" s="101">
        <v>1997</v>
      </c>
      <c r="B84" s="61">
        <v>1270</v>
      </c>
      <c r="C84" s="54" t="s">
        <v>15</v>
      </c>
      <c r="D84" s="61">
        <v>1270</v>
      </c>
      <c r="E84" s="61">
        <v>3253</v>
      </c>
      <c r="F84" s="54">
        <v>361</v>
      </c>
      <c r="G84" s="54" t="s">
        <v>16</v>
      </c>
      <c r="H84" s="54">
        <v>361</v>
      </c>
      <c r="I84" s="54">
        <v>78</v>
      </c>
      <c r="J84" s="54">
        <v>26</v>
      </c>
      <c r="K84" s="61">
        <v>4988</v>
      </c>
    </row>
    <row r="85" spans="1:11" ht="15.75" thickBot="1" x14ac:dyDescent="0.3">
      <c r="A85" s="101">
        <v>1998</v>
      </c>
      <c r="B85" s="61">
        <v>1299</v>
      </c>
      <c r="C85" s="54" t="s">
        <v>15</v>
      </c>
      <c r="D85" s="61">
        <v>1299</v>
      </c>
      <c r="E85" s="61">
        <v>3280</v>
      </c>
      <c r="F85" s="54">
        <v>381</v>
      </c>
      <c r="G85" s="54" t="s">
        <v>16</v>
      </c>
      <c r="H85" s="54">
        <v>381</v>
      </c>
      <c r="I85" s="54">
        <v>74</v>
      </c>
      <c r="J85" s="54">
        <v>39</v>
      </c>
      <c r="K85" s="61">
        <v>5073</v>
      </c>
    </row>
    <row r="86" spans="1:11" ht="15.75" thickBot="1" x14ac:dyDescent="0.3">
      <c r="A86" s="101">
        <v>1999</v>
      </c>
      <c r="B86" s="61">
        <v>1322</v>
      </c>
      <c r="C86" s="54" t="s">
        <v>15</v>
      </c>
      <c r="D86" s="61">
        <v>1322</v>
      </c>
      <c r="E86" s="61">
        <v>3385</v>
      </c>
      <c r="F86" s="54">
        <v>416</v>
      </c>
      <c r="G86" s="54" t="s">
        <v>16</v>
      </c>
      <c r="H86" s="54">
        <v>416</v>
      </c>
      <c r="I86" s="54">
        <v>75</v>
      </c>
      <c r="J86" s="54">
        <v>39</v>
      </c>
      <c r="K86" s="61">
        <v>5237</v>
      </c>
    </row>
    <row r="87" spans="1:11" ht="15.75" thickBot="1" x14ac:dyDescent="0.3">
      <c r="A87" s="101">
        <v>2000</v>
      </c>
      <c r="B87" s="61">
        <v>1370</v>
      </c>
      <c r="C87" s="54" t="s">
        <v>15</v>
      </c>
      <c r="D87" s="61">
        <v>1370</v>
      </c>
      <c r="E87" s="61">
        <v>3549</v>
      </c>
      <c r="F87" s="54">
        <v>463</v>
      </c>
      <c r="G87" s="54" t="s">
        <v>16</v>
      </c>
      <c r="H87" s="54">
        <v>463</v>
      </c>
      <c r="I87" s="54">
        <v>77</v>
      </c>
      <c r="J87" s="54">
        <v>51</v>
      </c>
      <c r="K87" s="61">
        <v>5510</v>
      </c>
    </row>
    <row r="88" spans="1:11" ht="15.75" thickBot="1" x14ac:dyDescent="0.3">
      <c r="A88" s="101">
        <v>2001</v>
      </c>
      <c r="B88" s="61">
        <v>1354</v>
      </c>
      <c r="C88" s="54" t="s">
        <v>15</v>
      </c>
      <c r="D88" s="61">
        <v>1354</v>
      </c>
      <c r="E88" s="61">
        <v>3646</v>
      </c>
      <c r="F88" s="54">
        <v>487</v>
      </c>
      <c r="G88" s="54" t="s">
        <v>16</v>
      </c>
      <c r="H88" s="54">
        <v>487</v>
      </c>
      <c r="I88" s="54">
        <v>74</v>
      </c>
      <c r="J88" s="54">
        <v>49</v>
      </c>
      <c r="K88" s="61">
        <v>5610</v>
      </c>
    </row>
    <row r="89" spans="1:11" ht="15.75" thickBot="1" x14ac:dyDescent="0.3">
      <c r="A89" s="101">
        <v>2002</v>
      </c>
      <c r="B89" s="61">
        <v>1334</v>
      </c>
      <c r="C89" s="54" t="s">
        <v>15</v>
      </c>
      <c r="D89" s="61">
        <v>1334</v>
      </c>
      <c r="E89" s="61">
        <v>3683</v>
      </c>
      <c r="F89" s="54">
        <v>510</v>
      </c>
      <c r="G89" s="54" t="s">
        <v>16</v>
      </c>
      <c r="H89" s="54">
        <v>510</v>
      </c>
      <c r="I89" s="54">
        <v>73</v>
      </c>
      <c r="J89" s="54">
        <v>49</v>
      </c>
      <c r="K89" s="61">
        <v>5649</v>
      </c>
    </row>
    <row r="90" spans="1:11" ht="15.75" thickBot="1" x14ac:dyDescent="0.3">
      <c r="A90" s="101">
        <v>2003</v>
      </c>
      <c r="B90" s="61">
        <v>1383</v>
      </c>
      <c r="C90" s="54" t="s">
        <v>15</v>
      </c>
      <c r="D90" s="61">
        <v>1383</v>
      </c>
      <c r="E90" s="61">
        <v>3632</v>
      </c>
      <c r="F90" s="54">
        <v>507</v>
      </c>
      <c r="G90" s="54" t="s">
        <v>16</v>
      </c>
      <c r="H90" s="54">
        <v>507</v>
      </c>
      <c r="I90" s="54">
        <v>69</v>
      </c>
      <c r="J90" s="54">
        <v>51</v>
      </c>
      <c r="K90" s="61">
        <v>5643</v>
      </c>
    </row>
    <row r="91" spans="1:11" ht="15.75" thickBot="1" x14ac:dyDescent="0.3">
      <c r="A91" s="101">
        <v>2004</v>
      </c>
      <c r="B91" s="61">
        <v>1449</v>
      </c>
      <c r="C91" s="54" t="s">
        <v>117</v>
      </c>
      <c r="D91" s="61">
        <v>1449</v>
      </c>
      <c r="E91" s="61">
        <v>3684</v>
      </c>
      <c r="F91" s="54">
        <v>553</v>
      </c>
      <c r="G91" s="54" t="s">
        <v>16</v>
      </c>
      <c r="H91" s="54">
        <v>553</v>
      </c>
      <c r="I91" s="54">
        <v>68</v>
      </c>
      <c r="J91" s="54">
        <v>72</v>
      </c>
      <c r="K91" s="61">
        <v>5825</v>
      </c>
    </row>
    <row r="92" spans="1:11" ht="15.75" thickBot="1" x14ac:dyDescent="0.3">
      <c r="A92" s="101">
        <v>2005</v>
      </c>
      <c r="B92" s="61">
        <v>1484</v>
      </c>
      <c r="C92" s="54" t="s">
        <v>117</v>
      </c>
      <c r="D92" s="61">
        <v>1484</v>
      </c>
      <c r="E92" s="61">
        <v>3769</v>
      </c>
      <c r="F92" s="54">
        <v>571</v>
      </c>
      <c r="G92" s="54" t="s">
        <v>16</v>
      </c>
      <c r="H92" s="54">
        <v>571</v>
      </c>
      <c r="I92" s="54">
        <v>67</v>
      </c>
      <c r="J92" s="54">
        <v>63</v>
      </c>
      <c r="K92" s="61">
        <v>5954</v>
      </c>
    </row>
    <row r="93" spans="1:11" ht="15.75" thickBot="1" x14ac:dyDescent="0.3">
      <c r="A93" s="101">
        <v>2006</v>
      </c>
      <c r="B93" s="61">
        <v>1478</v>
      </c>
      <c r="C93" s="54" t="s">
        <v>117</v>
      </c>
      <c r="D93" s="61">
        <v>1478</v>
      </c>
      <c r="E93" s="61">
        <v>3709</v>
      </c>
      <c r="F93" s="54">
        <v>634</v>
      </c>
      <c r="G93" s="54" t="s">
        <v>16</v>
      </c>
      <c r="H93" s="54">
        <v>634</v>
      </c>
      <c r="I93" s="54">
        <v>62</v>
      </c>
      <c r="J93" s="54">
        <v>69</v>
      </c>
      <c r="K93" s="61">
        <v>5952</v>
      </c>
    </row>
    <row r="94" spans="1:11" ht="15.75" thickBot="1" x14ac:dyDescent="0.3">
      <c r="A94" s="101">
        <v>2007</v>
      </c>
      <c r="B94" s="61">
        <v>1763</v>
      </c>
      <c r="C94" s="54" t="s">
        <v>117</v>
      </c>
      <c r="D94" s="61">
        <v>1763</v>
      </c>
      <c r="E94" s="61">
        <v>3817</v>
      </c>
      <c r="F94" s="54">
        <v>687</v>
      </c>
      <c r="G94" s="54" t="s">
        <v>16</v>
      </c>
      <c r="H94" s="54">
        <v>687</v>
      </c>
      <c r="I94" s="54">
        <v>61</v>
      </c>
      <c r="J94" s="54">
        <v>60</v>
      </c>
      <c r="K94" s="61">
        <v>6388</v>
      </c>
    </row>
    <row r="95" spans="1:11" ht="15.75" thickBot="1" x14ac:dyDescent="0.3">
      <c r="A95" s="101">
        <v>2008</v>
      </c>
      <c r="B95" s="61">
        <v>1718</v>
      </c>
      <c r="C95" s="54" t="s">
        <v>117</v>
      </c>
      <c r="D95" s="61">
        <v>1718</v>
      </c>
      <c r="E95" s="61">
        <v>3898</v>
      </c>
      <c r="F95" s="54">
        <v>721</v>
      </c>
      <c r="G95" s="54" t="s">
        <v>16</v>
      </c>
      <c r="H95" s="54">
        <v>721</v>
      </c>
      <c r="I95" s="54">
        <v>62</v>
      </c>
      <c r="J95" s="54">
        <v>60</v>
      </c>
      <c r="K95" s="61">
        <v>6459</v>
      </c>
    </row>
    <row r="96" spans="1:11" ht="15.75" thickBot="1" x14ac:dyDescent="0.3">
      <c r="A96" s="101">
        <v>2009</v>
      </c>
      <c r="B96" s="61">
        <v>1780</v>
      </c>
      <c r="C96" s="54" t="s">
        <v>117</v>
      </c>
      <c r="D96" s="61">
        <v>1780</v>
      </c>
      <c r="E96" s="61">
        <v>3886</v>
      </c>
      <c r="F96" s="54">
        <v>738</v>
      </c>
      <c r="G96" s="54" t="s">
        <v>16</v>
      </c>
      <c r="H96" s="54">
        <v>738</v>
      </c>
      <c r="I96" s="54">
        <v>69</v>
      </c>
      <c r="J96" s="54">
        <v>70</v>
      </c>
      <c r="K96" s="61">
        <v>6543</v>
      </c>
    </row>
    <row r="97" spans="1:11" ht="15.75" thickBot="1" x14ac:dyDescent="0.3">
      <c r="A97" s="101">
        <v>2010</v>
      </c>
      <c r="B97" s="61">
        <v>1797</v>
      </c>
      <c r="C97" s="54" t="s">
        <v>117</v>
      </c>
      <c r="D97" s="61">
        <v>1797</v>
      </c>
      <c r="E97" s="61">
        <v>3780</v>
      </c>
      <c r="F97" s="54">
        <v>749</v>
      </c>
      <c r="G97" s="54" t="s">
        <v>16</v>
      </c>
      <c r="H97" s="54">
        <v>749</v>
      </c>
      <c r="I97" s="54">
        <v>66</v>
      </c>
      <c r="J97" s="54">
        <v>59</v>
      </c>
      <c r="K97" s="61">
        <v>6451</v>
      </c>
    </row>
    <row r="98" spans="1:11" ht="15.75" thickBot="1" x14ac:dyDescent="0.3">
      <c r="A98" s="101">
        <v>2011</v>
      </c>
      <c r="B98" s="61">
        <v>1813</v>
      </c>
      <c r="C98" s="54">
        <v>0</v>
      </c>
      <c r="D98" s="61">
        <v>1813</v>
      </c>
      <c r="E98" s="61">
        <v>3854</v>
      </c>
      <c r="F98" s="54">
        <v>750</v>
      </c>
      <c r="G98" s="54">
        <v>39</v>
      </c>
      <c r="H98" s="54">
        <v>789</v>
      </c>
      <c r="I98" s="54">
        <v>61</v>
      </c>
      <c r="J98" s="54">
        <v>67</v>
      </c>
      <c r="K98" s="61">
        <v>6584</v>
      </c>
    </row>
    <row r="99" spans="1:11" ht="15.75" thickBot="1" x14ac:dyDescent="0.3">
      <c r="A99" s="101">
        <v>2012</v>
      </c>
      <c r="B99" s="61">
        <v>1808</v>
      </c>
      <c r="C99" s="54">
        <v>0</v>
      </c>
      <c r="D99" s="61">
        <v>1808</v>
      </c>
      <c r="E99" s="61">
        <v>3795</v>
      </c>
      <c r="F99" s="54">
        <v>764</v>
      </c>
      <c r="G99" s="54">
        <v>43</v>
      </c>
      <c r="H99" s="54">
        <v>806</v>
      </c>
      <c r="I99" s="54">
        <v>61</v>
      </c>
      <c r="J99" s="54">
        <v>65</v>
      </c>
      <c r="K99" s="61">
        <v>6536</v>
      </c>
    </row>
    <row r="100" spans="1:11" x14ac:dyDescent="0.25">
      <c r="A100" s="17" t="s">
        <v>20</v>
      </c>
    </row>
    <row r="101" spans="1:11" x14ac:dyDescent="0.25">
      <c r="A101" s="17" t="s">
        <v>745</v>
      </c>
    </row>
    <row r="102" spans="1:11" x14ac:dyDescent="0.25">
      <c r="A102" s="17" t="s">
        <v>746</v>
      </c>
    </row>
    <row r="103" spans="1:11" x14ac:dyDescent="0.25">
      <c r="A103" s="20" t="s">
        <v>24</v>
      </c>
    </row>
  </sheetData>
  <mergeCells count="16">
    <mergeCell ref="M4:M6"/>
    <mergeCell ref="A1:K1"/>
    <mergeCell ref="A2:K2"/>
    <mergeCell ref="A3:K3"/>
    <mergeCell ref="A4:A6"/>
    <mergeCell ref="B4:D4"/>
    <mergeCell ref="E4:E6"/>
    <mergeCell ref="F4:H4"/>
    <mergeCell ref="I4:I6"/>
    <mergeCell ref="J4:J6"/>
    <mergeCell ref="K4:K6"/>
    <mergeCell ref="B5:B6"/>
    <mergeCell ref="D5:D6"/>
    <mergeCell ref="F5:F6"/>
    <mergeCell ref="G5:G6"/>
    <mergeCell ref="H5:H6"/>
  </mergeCells>
  <hyperlinks>
    <hyperlink ref="M4:M6" location="TOC!A1" display="Back to Table of Contents"/>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workbookViewId="0">
      <selection activeCell="J1" sqref="J1:K1048576"/>
    </sheetView>
  </sheetViews>
  <sheetFormatPr defaultRowHeight="15" x14ac:dyDescent="0.25"/>
  <sheetData>
    <row r="1" spans="1:11" x14ac:dyDescent="0.25">
      <c r="A1" s="291" t="s">
        <v>747</v>
      </c>
      <c r="B1" s="291"/>
      <c r="C1" s="291"/>
      <c r="D1" s="291"/>
      <c r="E1" s="291"/>
      <c r="F1" s="291"/>
      <c r="G1" s="291"/>
      <c r="H1" s="291"/>
      <c r="I1" s="291"/>
    </row>
    <row r="2" spans="1:11" ht="15.75" thickBot="1" x14ac:dyDescent="0.3">
      <c r="A2" s="292" t="s">
        <v>1</v>
      </c>
      <c r="B2" s="292"/>
      <c r="C2" s="292"/>
      <c r="D2" s="292"/>
      <c r="E2" s="292"/>
      <c r="F2" s="292"/>
      <c r="G2" s="292"/>
      <c r="H2" s="292"/>
      <c r="I2" s="292"/>
    </row>
    <row r="3" spans="1:11" ht="15.75" thickBot="1" x14ac:dyDescent="0.3">
      <c r="A3" s="293" t="s">
        <v>748</v>
      </c>
      <c r="B3" s="294"/>
      <c r="C3" s="294"/>
      <c r="D3" s="294"/>
      <c r="E3" s="294"/>
      <c r="F3" s="294"/>
      <c r="G3" s="294"/>
      <c r="H3" s="294"/>
      <c r="I3" s="295"/>
    </row>
    <row r="4" spans="1:11" ht="15.75" thickBot="1" x14ac:dyDescent="0.3">
      <c r="A4" s="156"/>
      <c r="B4" s="392" t="s">
        <v>303</v>
      </c>
      <c r="C4" s="393"/>
      <c r="D4" s="393"/>
      <c r="E4" s="393"/>
      <c r="F4" s="393"/>
      <c r="G4" s="393"/>
      <c r="H4" s="394"/>
      <c r="I4" s="395" t="s">
        <v>749</v>
      </c>
      <c r="K4" s="217" t="s">
        <v>2199</v>
      </c>
    </row>
    <row r="5" spans="1:11" ht="45.75" thickBot="1" x14ac:dyDescent="0.3">
      <c r="A5" s="157" t="s">
        <v>3</v>
      </c>
      <c r="B5" s="107" t="s">
        <v>750</v>
      </c>
      <c r="C5" s="107" t="s">
        <v>33</v>
      </c>
      <c r="D5" s="107" t="s">
        <v>684</v>
      </c>
      <c r="E5" s="57" t="s">
        <v>6</v>
      </c>
      <c r="F5" s="111" t="s">
        <v>29</v>
      </c>
      <c r="G5" s="111" t="s">
        <v>307</v>
      </c>
      <c r="H5" s="57" t="s">
        <v>744</v>
      </c>
      <c r="I5" s="396"/>
      <c r="K5" s="218"/>
    </row>
    <row r="6" spans="1:11" ht="15.75" thickBot="1" x14ac:dyDescent="0.3">
      <c r="A6" s="101">
        <v>1945</v>
      </c>
      <c r="B6" s="55" t="s">
        <v>15</v>
      </c>
      <c r="C6" s="55" t="s">
        <v>15</v>
      </c>
      <c r="D6" s="54" t="s">
        <v>15</v>
      </c>
      <c r="E6" s="55" t="s">
        <v>15</v>
      </c>
      <c r="F6" s="55" t="s">
        <v>15</v>
      </c>
      <c r="G6" s="55" t="s">
        <v>15</v>
      </c>
      <c r="H6" s="55">
        <v>11.8</v>
      </c>
      <c r="I6" s="55">
        <v>510</v>
      </c>
      <c r="K6" s="219"/>
    </row>
    <row r="7" spans="1:11" ht="15.75" thickBot="1" x14ac:dyDescent="0.3">
      <c r="A7" s="101">
        <v>1950</v>
      </c>
      <c r="B7" s="55" t="s">
        <v>15</v>
      </c>
      <c r="C7" s="55" t="s">
        <v>15</v>
      </c>
      <c r="D7" s="54" t="s">
        <v>15</v>
      </c>
      <c r="E7" s="55" t="s">
        <v>15</v>
      </c>
      <c r="F7" s="55" t="s">
        <v>15</v>
      </c>
      <c r="G7" s="55" t="s">
        <v>15</v>
      </c>
      <c r="H7" s="55">
        <v>98.6</v>
      </c>
      <c r="I7" s="55">
        <v>430</v>
      </c>
    </row>
    <row r="8" spans="1:11" ht="15.75" thickBot="1" x14ac:dyDescent="0.3">
      <c r="A8" s="101">
        <v>1955</v>
      </c>
      <c r="B8" s="55" t="s">
        <v>15</v>
      </c>
      <c r="C8" s="55" t="s">
        <v>15</v>
      </c>
      <c r="D8" s="54" t="s">
        <v>15</v>
      </c>
      <c r="E8" s="55" t="s">
        <v>15</v>
      </c>
      <c r="F8" s="55" t="s">
        <v>15</v>
      </c>
      <c r="G8" s="55" t="s">
        <v>15</v>
      </c>
      <c r="H8" s="55">
        <v>172.6</v>
      </c>
      <c r="I8" s="55">
        <v>276.3</v>
      </c>
    </row>
    <row r="9" spans="1:11" ht="15.75" thickBot="1" x14ac:dyDescent="0.3">
      <c r="A9" s="101">
        <v>1956</v>
      </c>
      <c r="B9" s="55" t="s">
        <v>15</v>
      </c>
      <c r="C9" s="55" t="s">
        <v>15</v>
      </c>
      <c r="D9" s="54" t="s">
        <v>15</v>
      </c>
      <c r="E9" s="55" t="s">
        <v>15</v>
      </c>
      <c r="F9" s="55" t="s">
        <v>15</v>
      </c>
      <c r="G9" s="55" t="s">
        <v>15</v>
      </c>
      <c r="H9" s="55">
        <v>183.5</v>
      </c>
      <c r="I9" s="55">
        <v>249.7</v>
      </c>
    </row>
    <row r="10" spans="1:11" ht="15.75" thickBot="1" x14ac:dyDescent="0.3">
      <c r="A10" s="101">
        <v>1957</v>
      </c>
      <c r="B10" s="55" t="s">
        <v>15</v>
      </c>
      <c r="C10" s="55" t="s">
        <v>15</v>
      </c>
      <c r="D10" s="54" t="s">
        <v>15</v>
      </c>
      <c r="E10" s="55" t="s">
        <v>15</v>
      </c>
      <c r="F10" s="55" t="s">
        <v>15</v>
      </c>
      <c r="G10" s="55" t="s">
        <v>15</v>
      </c>
      <c r="H10" s="55">
        <v>190</v>
      </c>
      <c r="I10" s="55">
        <v>232.6</v>
      </c>
    </row>
    <row r="11" spans="1:11" ht="15.75" thickBot="1" x14ac:dyDescent="0.3">
      <c r="A11" s="101">
        <v>1958</v>
      </c>
      <c r="B11" s="55" t="s">
        <v>15</v>
      </c>
      <c r="C11" s="55" t="s">
        <v>15</v>
      </c>
      <c r="D11" s="54" t="s">
        <v>15</v>
      </c>
      <c r="E11" s="55" t="s">
        <v>15</v>
      </c>
      <c r="F11" s="55" t="s">
        <v>15</v>
      </c>
      <c r="G11" s="55" t="s">
        <v>15</v>
      </c>
      <c r="H11" s="55">
        <v>192.7</v>
      </c>
      <c r="I11" s="55">
        <v>216.8</v>
      </c>
    </row>
    <row r="12" spans="1:11" ht="15.75" thickBot="1" x14ac:dyDescent="0.3">
      <c r="A12" s="101">
        <v>1959</v>
      </c>
      <c r="B12" s="55" t="s">
        <v>15</v>
      </c>
      <c r="C12" s="55" t="s">
        <v>15</v>
      </c>
      <c r="D12" s="54" t="s">
        <v>15</v>
      </c>
      <c r="E12" s="55" t="s">
        <v>15</v>
      </c>
      <c r="F12" s="55" t="s">
        <v>15</v>
      </c>
      <c r="G12" s="55" t="s">
        <v>15</v>
      </c>
      <c r="H12" s="55">
        <v>196.6</v>
      </c>
      <c r="I12" s="55">
        <v>204.4</v>
      </c>
    </row>
    <row r="13" spans="1:11" ht="15.75" thickBot="1" x14ac:dyDescent="0.3">
      <c r="A13" s="101">
        <v>1960</v>
      </c>
      <c r="B13" s="55" t="s">
        <v>15</v>
      </c>
      <c r="C13" s="55" t="s">
        <v>15</v>
      </c>
      <c r="D13" s="54" t="s">
        <v>15</v>
      </c>
      <c r="E13" s="55" t="s">
        <v>15</v>
      </c>
      <c r="F13" s="55" t="s">
        <v>15</v>
      </c>
      <c r="G13" s="55" t="s">
        <v>15</v>
      </c>
      <c r="H13" s="55">
        <v>208.1</v>
      </c>
      <c r="I13" s="55">
        <v>191.9</v>
      </c>
    </row>
    <row r="14" spans="1:11" ht="15.75" thickBot="1" x14ac:dyDescent="0.3">
      <c r="A14" s="101">
        <v>1961</v>
      </c>
      <c r="B14" s="55" t="s">
        <v>15</v>
      </c>
      <c r="C14" s="55" t="s">
        <v>15</v>
      </c>
      <c r="D14" s="54" t="s">
        <v>15</v>
      </c>
      <c r="E14" s="55" t="s">
        <v>15</v>
      </c>
      <c r="F14" s="55" t="s">
        <v>15</v>
      </c>
      <c r="G14" s="55" t="s">
        <v>15</v>
      </c>
      <c r="H14" s="55">
        <v>217.5</v>
      </c>
      <c r="I14" s="55">
        <v>161.6</v>
      </c>
    </row>
    <row r="15" spans="1:11" ht="15.75" thickBot="1" x14ac:dyDescent="0.3">
      <c r="A15" s="101">
        <v>1962</v>
      </c>
      <c r="B15" s="55" t="s">
        <v>15</v>
      </c>
      <c r="C15" s="55" t="s">
        <v>15</v>
      </c>
      <c r="D15" s="54" t="s">
        <v>15</v>
      </c>
      <c r="E15" s="55" t="s">
        <v>15</v>
      </c>
      <c r="F15" s="55" t="s">
        <v>15</v>
      </c>
      <c r="G15" s="55" t="s">
        <v>15</v>
      </c>
      <c r="H15" s="55">
        <v>229</v>
      </c>
      <c r="I15" s="55">
        <v>144.5</v>
      </c>
    </row>
    <row r="16" spans="1:11" ht="15.75" thickBot="1" x14ac:dyDescent="0.3">
      <c r="A16" s="101">
        <v>1963</v>
      </c>
      <c r="B16" s="55" t="s">
        <v>15</v>
      </c>
      <c r="C16" s="55" t="s">
        <v>15</v>
      </c>
      <c r="D16" s="54" t="s">
        <v>15</v>
      </c>
      <c r="E16" s="55" t="s">
        <v>15</v>
      </c>
      <c r="F16" s="55" t="s">
        <v>15</v>
      </c>
      <c r="G16" s="55" t="s">
        <v>15</v>
      </c>
      <c r="H16" s="55">
        <v>235.3</v>
      </c>
      <c r="I16" s="55">
        <v>138.4</v>
      </c>
    </row>
    <row r="17" spans="1:9" ht="15.75" thickBot="1" x14ac:dyDescent="0.3">
      <c r="A17" s="101">
        <v>1964</v>
      </c>
      <c r="B17" s="55" t="s">
        <v>15</v>
      </c>
      <c r="C17" s="55" t="s">
        <v>15</v>
      </c>
      <c r="D17" s="54" t="s">
        <v>15</v>
      </c>
      <c r="E17" s="55" t="s">
        <v>15</v>
      </c>
      <c r="F17" s="55" t="s">
        <v>15</v>
      </c>
      <c r="G17" s="55" t="s">
        <v>15</v>
      </c>
      <c r="H17" s="55">
        <v>242.2</v>
      </c>
      <c r="I17" s="55">
        <v>129.30000000000001</v>
      </c>
    </row>
    <row r="18" spans="1:9" ht="15.75" thickBot="1" x14ac:dyDescent="0.3">
      <c r="A18" s="101">
        <v>1965</v>
      </c>
      <c r="B18" s="55" t="s">
        <v>15</v>
      </c>
      <c r="C18" s="55" t="s">
        <v>15</v>
      </c>
      <c r="D18" s="54" t="s">
        <v>15</v>
      </c>
      <c r="E18" s="55" t="s">
        <v>15</v>
      </c>
      <c r="F18" s="55" t="s">
        <v>15</v>
      </c>
      <c r="G18" s="55" t="s">
        <v>15</v>
      </c>
      <c r="H18" s="55">
        <v>248.4</v>
      </c>
      <c r="I18" s="55">
        <v>124.2</v>
      </c>
    </row>
    <row r="19" spans="1:9" ht="15.75" thickBot="1" x14ac:dyDescent="0.3">
      <c r="A19" s="101">
        <v>1966</v>
      </c>
      <c r="B19" s="55" t="s">
        <v>15</v>
      </c>
      <c r="C19" s="55" t="s">
        <v>15</v>
      </c>
      <c r="D19" s="54" t="s">
        <v>15</v>
      </c>
      <c r="E19" s="55" t="s">
        <v>15</v>
      </c>
      <c r="F19" s="55" t="s">
        <v>15</v>
      </c>
      <c r="G19" s="55" t="s">
        <v>15</v>
      </c>
      <c r="H19" s="55">
        <v>256</v>
      </c>
      <c r="I19" s="55">
        <v>109.6</v>
      </c>
    </row>
    <row r="20" spans="1:9" ht="15.75" thickBot="1" x14ac:dyDescent="0.3">
      <c r="A20" s="101">
        <v>1967</v>
      </c>
      <c r="B20" s="55" t="s">
        <v>15</v>
      </c>
      <c r="C20" s="55" t="s">
        <v>15</v>
      </c>
      <c r="D20" s="54" t="s">
        <v>15</v>
      </c>
      <c r="E20" s="55" t="s">
        <v>15</v>
      </c>
      <c r="F20" s="55" t="s">
        <v>15</v>
      </c>
      <c r="G20" s="55" t="s">
        <v>15</v>
      </c>
      <c r="H20" s="55">
        <v>270.3</v>
      </c>
      <c r="I20" s="55">
        <v>90.8</v>
      </c>
    </row>
    <row r="21" spans="1:9" ht="15.75" thickBot="1" x14ac:dyDescent="0.3">
      <c r="A21" s="101">
        <v>1968</v>
      </c>
      <c r="B21" s="55" t="s">
        <v>15</v>
      </c>
      <c r="C21" s="55" t="s">
        <v>15</v>
      </c>
      <c r="D21" s="54" t="s">
        <v>15</v>
      </c>
      <c r="E21" s="55" t="s">
        <v>15</v>
      </c>
      <c r="F21" s="55" t="s">
        <v>15</v>
      </c>
      <c r="G21" s="55" t="s">
        <v>15</v>
      </c>
      <c r="H21" s="55">
        <v>274.2</v>
      </c>
      <c r="I21" s="55">
        <v>77.900000000000006</v>
      </c>
    </row>
    <row r="22" spans="1:9" ht="15.75" thickBot="1" x14ac:dyDescent="0.3">
      <c r="A22" s="101">
        <v>1969</v>
      </c>
      <c r="B22" s="55" t="s">
        <v>15</v>
      </c>
      <c r="C22" s="55" t="s">
        <v>15</v>
      </c>
      <c r="D22" s="54" t="s">
        <v>15</v>
      </c>
      <c r="E22" s="55" t="s">
        <v>15</v>
      </c>
      <c r="F22" s="55" t="s">
        <v>15</v>
      </c>
      <c r="G22" s="55" t="s">
        <v>15</v>
      </c>
      <c r="H22" s="55">
        <v>273.8</v>
      </c>
      <c r="I22" s="55">
        <v>71.599999999999994</v>
      </c>
    </row>
    <row r="23" spans="1:9" ht="15.75" thickBot="1" x14ac:dyDescent="0.3">
      <c r="A23" s="101">
        <v>1970</v>
      </c>
      <c r="B23" s="55" t="s">
        <v>15</v>
      </c>
      <c r="C23" s="55" t="s">
        <v>15</v>
      </c>
      <c r="D23" s="54" t="s">
        <v>15</v>
      </c>
      <c r="E23" s="55" t="s">
        <v>15</v>
      </c>
      <c r="F23" s="55" t="s">
        <v>15</v>
      </c>
      <c r="G23" s="55" t="s">
        <v>15</v>
      </c>
      <c r="H23" s="55">
        <v>270.60000000000002</v>
      </c>
      <c r="I23" s="55">
        <v>68.2</v>
      </c>
    </row>
    <row r="24" spans="1:9" ht="15.75" thickBot="1" x14ac:dyDescent="0.3">
      <c r="A24" s="101">
        <v>1971</v>
      </c>
      <c r="B24" s="55" t="s">
        <v>15</v>
      </c>
      <c r="C24" s="55" t="s">
        <v>15</v>
      </c>
      <c r="D24" s="54" t="s">
        <v>15</v>
      </c>
      <c r="E24" s="55" t="s">
        <v>15</v>
      </c>
      <c r="F24" s="55" t="s">
        <v>15</v>
      </c>
      <c r="G24" s="55" t="s">
        <v>15</v>
      </c>
      <c r="H24" s="55">
        <v>256.8</v>
      </c>
      <c r="I24" s="55">
        <v>55.9</v>
      </c>
    </row>
    <row r="25" spans="1:9" ht="15.75" thickBot="1" x14ac:dyDescent="0.3">
      <c r="A25" s="101">
        <v>1972</v>
      </c>
      <c r="B25" s="55" t="s">
        <v>15</v>
      </c>
      <c r="C25" s="55" t="s">
        <v>15</v>
      </c>
      <c r="D25" s="54" t="s">
        <v>15</v>
      </c>
      <c r="E25" s="55" t="s">
        <v>15</v>
      </c>
      <c r="F25" s="55" t="s">
        <v>15</v>
      </c>
      <c r="G25" s="55" t="s">
        <v>15</v>
      </c>
      <c r="H25" s="55">
        <v>253.3</v>
      </c>
      <c r="I25" s="55">
        <v>44</v>
      </c>
    </row>
    <row r="26" spans="1:9" ht="15.75" thickBot="1" x14ac:dyDescent="0.3">
      <c r="A26" s="101">
        <v>1973</v>
      </c>
      <c r="B26" s="55" t="s">
        <v>15</v>
      </c>
      <c r="C26" s="55" t="s">
        <v>15</v>
      </c>
      <c r="D26" s="54" t="s">
        <v>15</v>
      </c>
      <c r="E26" s="55" t="s">
        <v>15</v>
      </c>
      <c r="F26" s="55" t="s">
        <v>15</v>
      </c>
      <c r="G26" s="55" t="s">
        <v>15</v>
      </c>
      <c r="H26" s="55">
        <v>282.60000000000002</v>
      </c>
      <c r="I26" s="55">
        <v>27.5</v>
      </c>
    </row>
    <row r="27" spans="1:9" ht="15.75" thickBot="1" x14ac:dyDescent="0.3">
      <c r="A27" s="101">
        <v>1974</v>
      </c>
      <c r="B27" s="55" t="s">
        <v>15</v>
      </c>
      <c r="C27" s="55" t="s">
        <v>15</v>
      </c>
      <c r="D27" s="54" t="s">
        <v>15</v>
      </c>
      <c r="E27" s="55" t="s">
        <v>15</v>
      </c>
      <c r="F27" s="55" t="s">
        <v>15</v>
      </c>
      <c r="G27" s="55" t="s">
        <v>15</v>
      </c>
      <c r="H27" s="55">
        <v>316.39999999999998</v>
      </c>
      <c r="I27" s="55">
        <v>10.6</v>
      </c>
    </row>
    <row r="28" spans="1:9" ht="15.75" thickBot="1" x14ac:dyDescent="0.3">
      <c r="A28" s="101">
        <v>1975</v>
      </c>
      <c r="B28" s="55" t="s">
        <v>15</v>
      </c>
      <c r="C28" s="55" t="s">
        <v>15</v>
      </c>
      <c r="D28" s="54" t="s">
        <v>15</v>
      </c>
      <c r="E28" s="55" t="s">
        <v>15</v>
      </c>
      <c r="F28" s="55" t="s">
        <v>15</v>
      </c>
      <c r="G28" s="55" t="s">
        <v>15</v>
      </c>
      <c r="H28" s="55">
        <v>365.1</v>
      </c>
      <c r="I28" s="55">
        <v>7.6</v>
      </c>
    </row>
    <row r="29" spans="1:9" ht="15.75" thickBot="1" x14ac:dyDescent="0.3">
      <c r="A29" s="101">
        <v>1976</v>
      </c>
      <c r="B29" s="55" t="s">
        <v>15</v>
      </c>
      <c r="C29" s="55" t="s">
        <v>15</v>
      </c>
      <c r="D29" s="54" t="s">
        <v>15</v>
      </c>
      <c r="E29" s="55" t="s">
        <v>15</v>
      </c>
      <c r="F29" s="55" t="s">
        <v>15</v>
      </c>
      <c r="G29" s="55" t="s">
        <v>15</v>
      </c>
      <c r="H29" s="55">
        <v>389.2</v>
      </c>
      <c r="I29" s="55">
        <v>6.2</v>
      </c>
    </row>
    <row r="30" spans="1:9" ht="15.75" thickBot="1" x14ac:dyDescent="0.3">
      <c r="A30" s="101">
        <v>1977</v>
      </c>
      <c r="B30" s="55" t="s">
        <v>15</v>
      </c>
      <c r="C30" s="55" t="s">
        <v>15</v>
      </c>
      <c r="D30" s="54" t="s">
        <v>15</v>
      </c>
      <c r="E30" s="55" t="s">
        <v>15</v>
      </c>
      <c r="F30" s="55" t="s">
        <v>15</v>
      </c>
      <c r="G30" s="55" t="s">
        <v>15</v>
      </c>
      <c r="H30" s="55">
        <v>402.8</v>
      </c>
      <c r="I30" s="55">
        <v>9.3000000000000007</v>
      </c>
    </row>
    <row r="31" spans="1:9" ht="15.75" thickBot="1" x14ac:dyDescent="0.3">
      <c r="A31" s="101">
        <v>1978</v>
      </c>
      <c r="B31" s="55" t="s">
        <v>15</v>
      </c>
      <c r="C31" s="55" t="s">
        <v>15</v>
      </c>
      <c r="D31" s="54" t="s">
        <v>15</v>
      </c>
      <c r="E31" s="55" t="s">
        <v>15</v>
      </c>
      <c r="F31" s="55" t="s">
        <v>15</v>
      </c>
      <c r="G31" s="55" t="s">
        <v>15</v>
      </c>
      <c r="H31" s="55">
        <v>422</v>
      </c>
      <c r="I31" s="55">
        <v>9.3000000000000007</v>
      </c>
    </row>
    <row r="32" spans="1:9" ht="15.75" thickBot="1" x14ac:dyDescent="0.3">
      <c r="A32" s="101">
        <v>1979</v>
      </c>
      <c r="B32" s="55" t="s">
        <v>15</v>
      </c>
      <c r="C32" s="55" t="s">
        <v>15</v>
      </c>
      <c r="D32" s="54" t="s">
        <v>15</v>
      </c>
      <c r="E32" s="55" t="s">
        <v>15</v>
      </c>
      <c r="F32" s="55" t="s">
        <v>15</v>
      </c>
      <c r="G32" s="55" t="s">
        <v>15</v>
      </c>
      <c r="H32" s="55">
        <v>423.2</v>
      </c>
      <c r="I32" s="55">
        <v>9</v>
      </c>
    </row>
    <row r="33" spans="1:9" ht="15.75" thickBot="1" x14ac:dyDescent="0.3">
      <c r="A33" s="101">
        <v>1980</v>
      </c>
      <c r="B33" s="55" t="s">
        <v>15</v>
      </c>
      <c r="C33" s="55" t="s">
        <v>15</v>
      </c>
      <c r="D33" s="54" t="s">
        <v>15</v>
      </c>
      <c r="E33" s="55" t="s">
        <v>15</v>
      </c>
      <c r="F33" s="55" t="s">
        <v>15</v>
      </c>
      <c r="G33" s="55" t="s">
        <v>15</v>
      </c>
      <c r="H33" s="55">
        <v>431.4</v>
      </c>
      <c r="I33" s="55">
        <v>11.4</v>
      </c>
    </row>
    <row r="34" spans="1:9" ht="15.75" thickBot="1" x14ac:dyDescent="0.3">
      <c r="A34" s="101">
        <v>1981</v>
      </c>
      <c r="B34" s="55" t="s">
        <v>15</v>
      </c>
      <c r="C34" s="55" t="s">
        <v>15</v>
      </c>
      <c r="D34" s="54" t="s">
        <v>15</v>
      </c>
      <c r="E34" s="55" t="s">
        <v>15</v>
      </c>
      <c r="F34" s="55" t="s">
        <v>15</v>
      </c>
      <c r="G34" s="55" t="s">
        <v>15</v>
      </c>
      <c r="H34" s="55">
        <v>446</v>
      </c>
      <c r="I34" s="55">
        <v>14</v>
      </c>
    </row>
    <row r="35" spans="1:9" ht="15.75" thickBot="1" x14ac:dyDescent="0.3">
      <c r="A35" s="101">
        <v>1982</v>
      </c>
      <c r="B35" s="55" t="s">
        <v>15</v>
      </c>
      <c r="C35" s="55" t="s">
        <v>15</v>
      </c>
      <c r="D35" s="54" t="s">
        <v>15</v>
      </c>
      <c r="E35" s="55" t="s">
        <v>15</v>
      </c>
      <c r="F35" s="55" t="s">
        <v>15</v>
      </c>
      <c r="G35" s="55" t="s">
        <v>15</v>
      </c>
      <c r="H35" s="55">
        <v>455.6</v>
      </c>
      <c r="I35" s="55">
        <v>11.7</v>
      </c>
    </row>
    <row r="36" spans="1:9" ht="15.75" thickBot="1" x14ac:dyDescent="0.3">
      <c r="A36" s="101">
        <v>1983</v>
      </c>
      <c r="B36" s="55" t="s">
        <v>15</v>
      </c>
      <c r="C36" s="55" t="s">
        <v>15</v>
      </c>
      <c r="D36" s="54" t="s">
        <v>15</v>
      </c>
      <c r="E36" s="55" t="s">
        <v>15</v>
      </c>
      <c r="F36" s="55" t="s">
        <v>15</v>
      </c>
      <c r="G36" s="55" t="s">
        <v>15</v>
      </c>
      <c r="H36" s="55">
        <v>450.3</v>
      </c>
      <c r="I36" s="55">
        <v>9.5</v>
      </c>
    </row>
    <row r="37" spans="1:9" ht="15.75" thickBot="1" x14ac:dyDescent="0.3">
      <c r="A37" s="101">
        <v>1984</v>
      </c>
      <c r="B37" s="55">
        <v>505</v>
      </c>
      <c r="C37" s="55">
        <v>58.3</v>
      </c>
      <c r="D37" s="54" t="s">
        <v>15</v>
      </c>
      <c r="E37" s="55">
        <v>15.4</v>
      </c>
      <c r="F37" s="55">
        <v>21.6</v>
      </c>
      <c r="G37" s="55" t="s">
        <v>751</v>
      </c>
      <c r="H37" s="55">
        <v>600.4</v>
      </c>
      <c r="I37" s="55">
        <v>49.9</v>
      </c>
    </row>
    <row r="38" spans="1:9" ht="15.75" thickBot="1" x14ac:dyDescent="0.3">
      <c r="A38" s="101">
        <v>1985</v>
      </c>
      <c r="B38" s="55">
        <v>518.1</v>
      </c>
      <c r="C38" s="55">
        <v>55.4</v>
      </c>
      <c r="D38" s="54" t="s">
        <v>15</v>
      </c>
      <c r="E38" s="55">
        <v>14.5</v>
      </c>
      <c r="F38" s="55">
        <v>20.7</v>
      </c>
      <c r="G38" s="55" t="s">
        <v>751</v>
      </c>
      <c r="H38" s="55">
        <v>608.70000000000005</v>
      </c>
      <c r="I38" s="55">
        <v>45.7</v>
      </c>
    </row>
    <row r="39" spans="1:9" ht="15.75" thickBot="1" x14ac:dyDescent="0.3">
      <c r="A39" s="101">
        <v>1986</v>
      </c>
      <c r="B39" s="55">
        <v>546.9</v>
      </c>
      <c r="C39" s="55">
        <v>54.6</v>
      </c>
      <c r="D39" s="54" t="s">
        <v>15</v>
      </c>
      <c r="E39" s="55">
        <v>15.9</v>
      </c>
      <c r="F39" s="55">
        <v>22.7</v>
      </c>
      <c r="G39" s="55">
        <v>0</v>
      </c>
      <c r="H39" s="55">
        <v>640</v>
      </c>
      <c r="I39" s="55">
        <v>38.200000000000003</v>
      </c>
    </row>
    <row r="40" spans="1:9" ht="15.75" thickBot="1" x14ac:dyDescent="0.3">
      <c r="A40" s="101">
        <v>1987</v>
      </c>
      <c r="B40" s="55">
        <v>543.29999999999995</v>
      </c>
      <c r="C40" s="55">
        <v>51.6</v>
      </c>
      <c r="D40" s="54" t="s">
        <v>15</v>
      </c>
      <c r="E40" s="55">
        <v>15.4</v>
      </c>
      <c r="F40" s="55">
        <v>19.899999999999999</v>
      </c>
      <c r="G40" s="55">
        <v>0.1</v>
      </c>
      <c r="H40" s="55">
        <v>630.29999999999995</v>
      </c>
      <c r="I40" s="55">
        <v>34.200000000000003</v>
      </c>
    </row>
    <row r="41" spans="1:9" ht="15.75" thickBot="1" x14ac:dyDescent="0.3">
      <c r="A41" s="101">
        <v>1988</v>
      </c>
      <c r="B41" s="55">
        <v>552.70000000000005</v>
      </c>
      <c r="C41" s="55">
        <v>53.1</v>
      </c>
      <c r="D41" s="54" t="s">
        <v>15</v>
      </c>
      <c r="E41" s="55">
        <v>15.1</v>
      </c>
      <c r="F41" s="55">
        <v>19.2</v>
      </c>
      <c r="G41" s="55">
        <v>0.1</v>
      </c>
      <c r="H41" s="55">
        <v>640.1</v>
      </c>
      <c r="I41" s="55">
        <v>40.1</v>
      </c>
    </row>
    <row r="42" spans="1:9" ht="15.75" thickBot="1" x14ac:dyDescent="0.3">
      <c r="A42" s="101">
        <v>1989</v>
      </c>
      <c r="B42" s="55">
        <v>551.20000000000005</v>
      </c>
      <c r="C42" s="55">
        <v>52.5</v>
      </c>
      <c r="D42" s="54" t="s">
        <v>15</v>
      </c>
      <c r="E42" s="55">
        <v>14.8</v>
      </c>
      <c r="F42" s="55">
        <v>19.399999999999999</v>
      </c>
      <c r="G42" s="55">
        <v>0.1</v>
      </c>
      <c r="H42" s="55">
        <v>638</v>
      </c>
      <c r="I42" s="55">
        <v>39.4</v>
      </c>
    </row>
    <row r="43" spans="1:9" ht="15.75" thickBot="1" x14ac:dyDescent="0.3">
      <c r="A43" s="101">
        <v>1990</v>
      </c>
      <c r="B43" s="55">
        <v>563.20000000000005</v>
      </c>
      <c r="C43" s="55">
        <v>52.7</v>
      </c>
      <c r="D43" s="54" t="s">
        <v>15</v>
      </c>
      <c r="E43" s="55">
        <v>15.5</v>
      </c>
      <c r="F43" s="55">
        <v>19.600000000000001</v>
      </c>
      <c r="G43" s="55">
        <v>0.1</v>
      </c>
      <c r="H43" s="55">
        <v>651</v>
      </c>
      <c r="I43" s="55">
        <v>33.1</v>
      </c>
    </row>
    <row r="44" spans="1:9" ht="15.75" thickBot="1" x14ac:dyDescent="0.3">
      <c r="A44" s="101">
        <v>1991</v>
      </c>
      <c r="B44" s="55">
        <v>572.9</v>
      </c>
      <c r="C44" s="55">
        <v>54.3</v>
      </c>
      <c r="D44" s="54" t="s">
        <v>15</v>
      </c>
      <c r="E44" s="55">
        <v>17.399999999999999</v>
      </c>
      <c r="F44" s="55">
        <v>20.5</v>
      </c>
      <c r="G44" s="55">
        <v>0.1</v>
      </c>
      <c r="H44" s="55">
        <v>665.2</v>
      </c>
      <c r="I44" s="55">
        <v>34.5</v>
      </c>
    </row>
    <row r="45" spans="1:9" ht="15.75" thickBot="1" x14ac:dyDescent="0.3">
      <c r="A45" s="101">
        <v>1992</v>
      </c>
      <c r="B45" s="55">
        <v>592</v>
      </c>
      <c r="C45" s="55">
        <v>55</v>
      </c>
      <c r="D45" s="54" t="s">
        <v>15</v>
      </c>
      <c r="E45" s="55">
        <v>16.899999999999999</v>
      </c>
      <c r="F45" s="55">
        <v>20.9</v>
      </c>
      <c r="G45" s="55">
        <v>0.1</v>
      </c>
      <c r="H45" s="55">
        <v>684.9</v>
      </c>
      <c r="I45" s="55">
        <v>38.200000000000003</v>
      </c>
    </row>
    <row r="46" spans="1:9" ht="15.75" thickBot="1" x14ac:dyDescent="0.3">
      <c r="A46" s="101">
        <v>1993</v>
      </c>
      <c r="B46" s="55">
        <v>575.70000000000005</v>
      </c>
      <c r="C46" s="55">
        <v>59.8</v>
      </c>
      <c r="D46" s="54" t="s">
        <v>15</v>
      </c>
      <c r="E46" s="55">
        <v>22.9</v>
      </c>
      <c r="F46" s="55">
        <v>20</v>
      </c>
      <c r="G46" s="55">
        <v>0.1</v>
      </c>
      <c r="H46" s="55">
        <v>678.5</v>
      </c>
      <c r="I46" s="55">
        <v>47.3</v>
      </c>
    </row>
    <row r="47" spans="1:9" ht="15.75" thickBot="1" x14ac:dyDescent="0.3">
      <c r="A47" s="101">
        <v>1994</v>
      </c>
      <c r="B47" s="55">
        <v>565.1</v>
      </c>
      <c r="C47" s="55">
        <v>61.9</v>
      </c>
      <c r="D47" s="54" t="s">
        <v>15</v>
      </c>
      <c r="E47" s="55">
        <v>29.9</v>
      </c>
      <c r="F47" s="55">
        <v>21.1</v>
      </c>
      <c r="G47" s="55">
        <v>0.2</v>
      </c>
      <c r="H47" s="55">
        <v>678.2</v>
      </c>
      <c r="I47" s="55">
        <v>64.8</v>
      </c>
    </row>
    <row r="48" spans="1:9" ht="15.75" thickBot="1" x14ac:dyDescent="0.3">
      <c r="A48" s="101">
        <v>1995</v>
      </c>
      <c r="B48" s="55">
        <v>563.79999999999995</v>
      </c>
      <c r="C48" s="55">
        <v>63.1</v>
      </c>
      <c r="D48" s="54" t="s">
        <v>15</v>
      </c>
      <c r="E48" s="55">
        <v>29</v>
      </c>
      <c r="F48" s="55">
        <v>22.3</v>
      </c>
      <c r="G48" s="55">
        <v>0.2</v>
      </c>
      <c r="H48" s="55">
        <v>678.3</v>
      </c>
      <c r="I48" s="55">
        <v>71.5</v>
      </c>
    </row>
    <row r="49" spans="1:9" ht="15.75" thickBot="1" x14ac:dyDescent="0.3">
      <c r="A49" s="101">
        <v>1996</v>
      </c>
      <c r="B49" s="55">
        <v>577.70000000000005</v>
      </c>
      <c r="C49" s="55">
        <v>61.9</v>
      </c>
      <c r="D49" s="54" t="s">
        <v>15</v>
      </c>
      <c r="E49" s="55">
        <v>30.9</v>
      </c>
      <c r="F49" s="55">
        <v>22</v>
      </c>
      <c r="G49" s="55">
        <v>0.2</v>
      </c>
      <c r="H49" s="55">
        <v>692.7</v>
      </c>
      <c r="I49" s="55">
        <v>76.3</v>
      </c>
    </row>
    <row r="50" spans="1:9" ht="15.75" thickBot="1" x14ac:dyDescent="0.3">
      <c r="A50" s="101">
        <v>1997</v>
      </c>
      <c r="B50" s="55">
        <v>597.6</v>
      </c>
      <c r="C50" s="55">
        <v>63.2</v>
      </c>
      <c r="D50" s="54" t="s">
        <v>15</v>
      </c>
      <c r="E50" s="55">
        <v>32</v>
      </c>
      <c r="F50" s="55">
        <v>23.9</v>
      </c>
      <c r="G50" s="55">
        <v>0.2</v>
      </c>
      <c r="H50" s="55">
        <v>717</v>
      </c>
      <c r="I50" s="55">
        <v>83.4</v>
      </c>
    </row>
    <row r="51" spans="1:9" ht="15.75" thickBot="1" x14ac:dyDescent="0.3">
      <c r="A51" s="101">
        <v>1998</v>
      </c>
      <c r="B51" s="55">
        <v>606.6</v>
      </c>
      <c r="C51" s="55">
        <v>69.2</v>
      </c>
      <c r="D51" s="54" t="s">
        <v>15</v>
      </c>
      <c r="E51" s="55">
        <v>38.299999999999997</v>
      </c>
      <c r="F51" s="55">
        <v>25.3</v>
      </c>
      <c r="G51" s="55">
        <v>0.2</v>
      </c>
      <c r="H51" s="55">
        <v>739.6</v>
      </c>
      <c r="I51" s="55">
        <v>89.9</v>
      </c>
    </row>
    <row r="52" spans="1:9" ht="15.75" thickBot="1" x14ac:dyDescent="0.3">
      <c r="A52" s="101">
        <v>1999</v>
      </c>
      <c r="B52" s="55">
        <v>618.20000000000005</v>
      </c>
      <c r="C52" s="55">
        <v>73</v>
      </c>
      <c r="D52" s="54" t="s">
        <v>15</v>
      </c>
      <c r="E52" s="55">
        <v>43.2</v>
      </c>
      <c r="F52" s="55">
        <v>28.7</v>
      </c>
      <c r="G52" s="55">
        <v>0.2</v>
      </c>
      <c r="H52" s="55">
        <v>763.4</v>
      </c>
      <c r="I52" s="55">
        <v>93.1</v>
      </c>
    </row>
    <row r="53" spans="1:9" ht="15.75" thickBot="1" x14ac:dyDescent="0.3">
      <c r="A53" s="101">
        <v>2000</v>
      </c>
      <c r="B53" s="55">
        <v>635.20000000000005</v>
      </c>
      <c r="C53" s="55">
        <v>70.8</v>
      </c>
      <c r="D53" s="54" t="s">
        <v>15</v>
      </c>
      <c r="E53" s="55">
        <v>48.1</v>
      </c>
      <c r="F53" s="55">
        <v>31.8</v>
      </c>
      <c r="G53" s="55">
        <v>0.2</v>
      </c>
      <c r="H53" s="55">
        <v>786</v>
      </c>
      <c r="I53" s="55">
        <v>103.1</v>
      </c>
    </row>
    <row r="54" spans="1:9" ht="15.75" thickBot="1" x14ac:dyDescent="0.3">
      <c r="A54" s="101">
        <v>2001</v>
      </c>
      <c r="B54" s="55">
        <v>587.20000000000005</v>
      </c>
      <c r="C54" s="55">
        <v>72.2</v>
      </c>
      <c r="D54" s="54" t="s">
        <v>15</v>
      </c>
      <c r="E54" s="55">
        <v>54.9</v>
      </c>
      <c r="F54" s="55">
        <v>30.3</v>
      </c>
      <c r="G54" s="55">
        <v>0.1</v>
      </c>
      <c r="H54" s="55">
        <v>744.7</v>
      </c>
      <c r="I54" s="55">
        <v>112.1</v>
      </c>
    </row>
    <row r="55" spans="1:9" ht="15.75" thickBot="1" x14ac:dyDescent="0.3">
      <c r="A55" s="101">
        <v>2002</v>
      </c>
      <c r="B55" s="55">
        <v>559</v>
      </c>
      <c r="C55" s="55">
        <v>72.8</v>
      </c>
      <c r="D55" s="54" t="s">
        <v>15</v>
      </c>
      <c r="E55" s="55">
        <v>61.6</v>
      </c>
      <c r="F55" s="55">
        <v>31</v>
      </c>
      <c r="G55" s="55">
        <v>0.1</v>
      </c>
      <c r="H55" s="55">
        <v>724.5</v>
      </c>
      <c r="I55" s="55">
        <v>138.19999999999999</v>
      </c>
    </row>
    <row r="56" spans="1:9" ht="15.75" thickBot="1" x14ac:dyDescent="0.3">
      <c r="A56" s="101">
        <v>2003</v>
      </c>
      <c r="B56" s="55">
        <v>538.70000000000005</v>
      </c>
      <c r="C56" s="55">
        <v>72.3</v>
      </c>
      <c r="D56" s="54" t="s">
        <v>15</v>
      </c>
      <c r="E56" s="55">
        <v>69.5</v>
      </c>
      <c r="F56" s="55">
        <v>32.1</v>
      </c>
      <c r="G56" s="55">
        <v>0.2</v>
      </c>
      <c r="H56" s="55">
        <v>712.7</v>
      </c>
      <c r="I56" s="55">
        <v>146.4</v>
      </c>
    </row>
    <row r="57" spans="1:9" ht="15.75" thickBot="1" x14ac:dyDescent="0.3">
      <c r="A57" s="101">
        <v>2004</v>
      </c>
      <c r="B57" s="55">
        <v>550.5</v>
      </c>
      <c r="C57" s="55">
        <v>72</v>
      </c>
      <c r="D57" s="54" t="s">
        <v>16</v>
      </c>
      <c r="E57" s="55">
        <v>73</v>
      </c>
      <c r="F57" s="55">
        <v>35.1</v>
      </c>
      <c r="G57" s="55">
        <v>0.2</v>
      </c>
      <c r="H57" s="55">
        <v>730.7</v>
      </c>
      <c r="I57" s="55">
        <v>164.7</v>
      </c>
    </row>
    <row r="58" spans="1:9" ht="15.75" thickBot="1" x14ac:dyDescent="0.3">
      <c r="A58" s="101">
        <v>2005</v>
      </c>
      <c r="B58" s="55">
        <v>533.79999999999995</v>
      </c>
      <c r="C58" s="55">
        <v>76.7</v>
      </c>
      <c r="D58" s="54" t="s">
        <v>16</v>
      </c>
      <c r="E58" s="55">
        <v>82.5</v>
      </c>
      <c r="F58" s="55">
        <v>36.6</v>
      </c>
      <c r="G58" s="55">
        <v>0.3</v>
      </c>
      <c r="H58" s="55">
        <v>729.9</v>
      </c>
      <c r="I58" s="55">
        <v>181.2</v>
      </c>
    </row>
    <row r="59" spans="1:9" ht="15.75" thickBot="1" x14ac:dyDescent="0.3">
      <c r="A59" s="101">
        <v>2006</v>
      </c>
      <c r="B59" s="54">
        <v>536.70000000000005</v>
      </c>
      <c r="C59" s="54">
        <v>78.599999999999994</v>
      </c>
      <c r="D59" s="54" t="s">
        <v>16</v>
      </c>
      <c r="E59" s="54">
        <v>86.8</v>
      </c>
      <c r="F59" s="54">
        <v>33.5</v>
      </c>
      <c r="G59" s="54">
        <v>0.2</v>
      </c>
      <c r="H59" s="54">
        <v>735.1</v>
      </c>
      <c r="I59" s="54">
        <v>221.4</v>
      </c>
    </row>
    <row r="60" spans="1:9" ht="15.75" thickBot="1" x14ac:dyDescent="0.3">
      <c r="A60" s="101">
        <v>2007</v>
      </c>
      <c r="B60" s="54" t="s">
        <v>752</v>
      </c>
      <c r="C60" s="54">
        <v>80.7</v>
      </c>
      <c r="D60" s="54" t="s">
        <v>16</v>
      </c>
      <c r="E60" s="54" t="s">
        <v>753</v>
      </c>
      <c r="F60" s="54">
        <v>40.799999999999997</v>
      </c>
      <c r="G60" s="54">
        <v>0.2</v>
      </c>
      <c r="H60" s="54">
        <v>711.6</v>
      </c>
      <c r="I60" s="54" t="s">
        <v>754</v>
      </c>
    </row>
    <row r="61" spans="1:9" ht="15.75" thickBot="1" x14ac:dyDescent="0.3">
      <c r="A61" s="101">
        <v>2008</v>
      </c>
      <c r="B61" s="54">
        <v>493.3</v>
      </c>
      <c r="C61" s="54">
        <v>83.5</v>
      </c>
      <c r="D61" s="54" t="s">
        <v>16</v>
      </c>
      <c r="E61" s="54">
        <v>103.2</v>
      </c>
      <c r="F61" s="54">
        <v>34</v>
      </c>
      <c r="G61" s="54">
        <v>0.2</v>
      </c>
      <c r="H61" s="54">
        <v>714.3</v>
      </c>
      <c r="I61" s="54">
        <v>308.39999999999998</v>
      </c>
    </row>
    <row r="62" spans="1:9" ht="15.75" thickBot="1" x14ac:dyDescent="0.3">
      <c r="A62" s="101">
        <v>2009</v>
      </c>
      <c r="B62" s="54">
        <v>455.5</v>
      </c>
      <c r="C62" s="54">
        <v>95</v>
      </c>
      <c r="D62" s="54" t="s">
        <v>16</v>
      </c>
      <c r="E62" s="54">
        <v>71.400000000000006</v>
      </c>
      <c r="F62" s="54">
        <v>37.6</v>
      </c>
      <c r="G62" s="54">
        <v>0.2</v>
      </c>
      <c r="H62" s="54">
        <v>660.6</v>
      </c>
      <c r="I62" s="54">
        <v>368.7</v>
      </c>
    </row>
    <row r="63" spans="1:9" ht="15.75" thickBot="1" x14ac:dyDescent="0.3">
      <c r="A63" s="101">
        <v>2010</v>
      </c>
      <c r="B63" s="54">
        <v>435.4</v>
      </c>
      <c r="C63" s="54">
        <v>93.2</v>
      </c>
      <c r="D63" s="54" t="s">
        <v>16</v>
      </c>
      <c r="E63" s="54">
        <v>64.599999999999994</v>
      </c>
      <c r="F63" s="54">
        <v>37.9</v>
      </c>
      <c r="G63" s="54">
        <v>1.1000000000000001</v>
      </c>
      <c r="H63" s="54">
        <v>632.20000000000005</v>
      </c>
      <c r="I63" s="54">
        <v>342.3</v>
      </c>
    </row>
    <row r="64" spans="1:9" ht="15.75" thickBot="1" x14ac:dyDescent="0.3">
      <c r="A64" s="101">
        <v>2011</v>
      </c>
      <c r="B64" s="54">
        <v>455.1</v>
      </c>
      <c r="C64" s="54">
        <v>93.9</v>
      </c>
      <c r="D64" s="54">
        <v>1.1000000000000001</v>
      </c>
      <c r="E64" s="54">
        <v>63.4</v>
      </c>
      <c r="F64" s="54">
        <v>36.4</v>
      </c>
      <c r="G64" s="54">
        <v>0</v>
      </c>
      <c r="H64" s="54">
        <v>649.9</v>
      </c>
      <c r="I64" s="54">
        <v>367.9</v>
      </c>
    </row>
    <row r="65" spans="1:9" ht="15.75" thickBot="1" x14ac:dyDescent="0.3">
      <c r="A65" s="101">
        <v>2012</v>
      </c>
      <c r="B65" s="54">
        <v>439</v>
      </c>
      <c r="C65" s="54">
        <v>92.8</v>
      </c>
      <c r="D65" s="54">
        <v>1.1000000000000001</v>
      </c>
      <c r="E65" s="54">
        <v>62.2</v>
      </c>
      <c r="F65" s="54">
        <v>35.5</v>
      </c>
      <c r="G65" s="54">
        <v>0</v>
      </c>
      <c r="H65" s="54">
        <v>630.70000000000005</v>
      </c>
      <c r="I65" s="54">
        <v>380.2</v>
      </c>
    </row>
    <row r="66" spans="1:9" x14ac:dyDescent="0.25">
      <c r="A66" s="17" t="s">
        <v>755</v>
      </c>
    </row>
    <row r="67" spans="1:9" x14ac:dyDescent="0.25">
      <c r="A67" s="17" t="s">
        <v>756</v>
      </c>
    </row>
    <row r="68" spans="1:9" x14ac:dyDescent="0.25">
      <c r="A68" s="17" t="s">
        <v>24</v>
      </c>
    </row>
  </sheetData>
  <mergeCells count="6">
    <mergeCell ref="K4:K6"/>
    <mergeCell ref="A1:I1"/>
    <mergeCell ref="A2:I2"/>
    <mergeCell ref="A3:I3"/>
    <mergeCell ref="B4:H4"/>
    <mergeCell ref="I4:I5"/>
  </mergeCells>
  <hyperlinks>
    <hyperlink ref="K4:K6" location="TOC!A1" display="Back to Table of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topLeftCell="A22" workbookViewId="0">
      <selection activeCell="W22" sqref="W1:X1048576"/>
    </sheetView>
  </sheetViews>
  <sheetFormatPr defaultRowHeight="15" x14ac:dyDescent="0.25"/>
  <sheetData>
    <row r="1" spans="1:24" x14ac:dyDescent="0.25">
      <c r="A1" s="229" t="s">
        <v>56</v>
      </c>
      <c r="B1" s="229"/>
      <c r="C1" s="229"/>
      <c r="D1" s="229"/>
      <c r="E1" s="229"/>
      <c r="F1" s="229"/>
      <c r="G1" s="229"/>
      <c r="H1" s="229"/>
      <c r="I1" s="229"/>
      <c r="J1" s="229"/>
      <c r="K1" s="229" t="s">
        <v>56</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43" t="s">
        <v>57</v>
      </c>
      <c r="B3" s="227"/>
      <c r="C3" s="227"/>
      <c r="D3" s="227"/>
      <c r="E3" s="227"/>
      <c r="F3" s="227"/>
      <c r="G3" s="227"/>
      <c r="H3" s="227"/>
      <c r="I3" s="227"/>
      <c r="J3" s="244"/>
      <c r="K3" s="243" t="s">
        <v>62</v>
      </c>
      <c r="L3" s="227"/>
      <c r="M3" s="227"/>
      <c r="N3" s="227"/>
      <c r="O3" s="227"/>
      <c r="P3" s="227"/>
      <c r="Q3" s="227"/>
      <c r="R3" s="227"/>
      <c r="S3" s="227"/>
      <c r="T3" s="227"/>
      <c r="U3" s="227"/>
      <c r="V3" s="244"/>
    </row>
    <row r="4" spans="1:24" ht="25.5" customHeight="1" thickBot="1" x14ac:dyDescent="0.3">
      <c r="A4" s="245" t="s">
        <v>3</v>
      </c>
      <c r="B4" s="248" t="s">
        <v>4</v>
      </c>
      <c r="C4" s="249"/>
      <c r="D4" s="249"/>
      <c r="E4" s="250"/>
      <c r="F4" s="251" t="s">
        <v>5</v>
      </c>
      <c r="G4" s="251" t="s">
        <v>6</v>
      </c>
      <c r="H4" s="251" t="s">
        <v>7</v>
      </c>
      <c r="I4" s="251" t="s">
        <v>8</v>
      </c>
      <c r="J4" s="251" t="s">
        <v>58</v>
      </c>
      <c r="K4" s="257" t="s">
        <v>3</v>
      </c>
      <c r="L4" s="240" t="s">
        <v>26</v>
      </c>
      <c r="M4" s="241"/>
      <c r="N4" s="260"/>
      <c r="O4" s="223" t="s">
        <v>27</v>
      </c>
      <c r="P4" s="240" t="s">
        <v>28</v>
      </c>
      <c r="Q4" s="241"/>
      <c r="R4" s="242"/>
      <c r="S4" s="262" t="s">
        <v>29</v>
      </c>
      <c r="T4" s="251" t="s">
        <v>30</v>
      </c>
      <c r="U4" s="251" t="s">
        <v>63</v>
      </c>
      <c r="V4" s="251" t="s">
        <v>64</v>
      </c>
      <c r="X4" s="217" t="s">
        <v>2199</v>
      </c>
    </row>
    <row r="5" spans="1:24" ht="18" customHeight="1" x14ac:dyDescent="0.25">
      <c r="A5" s="246"/>
      <c r="B5" s="254" t="s">
        <v>10</v>
      </c>
      <c r="C5" s="237" t="s">
        <v>11</v>
      </c>
      <c r="D5" s="1" t="s">
        <v>12</v>
      </c>
      <c r="E5" s="256" t="s">
        <v>14</v>
      </c>
      <c r="F5" s="252"/>
      <c r="G5" s="252"/>
      <c r="H5" s="252"/>
      <c r="I5" s="252"/>
      <c r="J5" s="252"/>
      <c r="K5" s="258"/>
      <c r="L5" s="231" t="s">
        <v>33</v>
      </c>
      <c r="M5" s="1" t="s">
        <v>34</v>
      </c>
      <c r="N5" s="234" t="s">
        <v>36</v>
      </c>
      <c r="O5" s="224"/>
      <c r="P5" s="238" t="s">
        <v>37</v>
      </c>
      <c r="Q5" s="238" t="s">
        <v>38</v>
      </c>
      <c r="R5" s="238" t="s">
        <v>39</v>
      </c>
      <c r="S5" s="263"/>
      <c r="T5" s="252"/>
      <c r="U5" s="252"/>
      <c r="V5" s="252"/>
      <c r="X5" s="218"/>
    </row>
    <row r="6" spans="1:24" ht="15.75" thickBot="1" x14ac:dyDescent="0.3">
      <c r="A6" s="247"/>
      <c r="B6" s="255"/>
      <c r="C6" s="236"/>
      <c r="D6" s="2" t="s">
        <v>13</v>
      </c>
      <c r="E6" s="253"/>
      <c r="F6" s="253"/>
      <c r="G6" s="253"/>
      <c r="H6" s="253"/>
      <c r="I6" s="253"/>
      <c r="J6" s="253"/>
      <c r="K6" s="259"/>
      <c r="L6" s="266"/>
      <c r="M6" s="28" t="s">
        <v>35</v>
      </c>
      <c r="N6" s="267"/>
      <c r="O6" s="261"/>
      <c r="P6" s="239"/>
      <c r="Q6" s="239"/>
      <c r="R6" s="239"/>
      <c r="S6" s="264"/>
      <c r="T6" s="265"/>
      <c r="U6" s="265"/>
      <c r="V6" s="265"/>
      <c r="X6" s="219"/>
    </row>
    <row r="7" spans="1:24" ht="15.75" thickBot="1" x14ac:dyDescent="0.3">
      <c r="A7" s="13">
        <v>1977</v>
      </c>
      <c r="B7" s="24" t="s">
        <v>16</v>
      </c>
      <c r="C7" s="25" t="s">
        <v>15</v>
      </c>
      <c r="D7" s="7" t="s">
        <v>16</v>
      </c>
      <c r="E7" s="6">
        <v>19730</v>
      </c>
      <c r="F7" s="24">
        <v>225</v>
      </c>
      <c r="G7" s="24" t="s">
        <v>15</v>
      </c>
      <c r="H7" s="24" t="s">
        <v>15</v>
      </c>
      <c r="I7" s="7" t="s">
        <v>15</v>
      </c>
      <c r="J7" s="26">
        <v>19955</v>
      </c>
      <c r="K7" s="13">
        <v>1977</v>
      </c>
      <c r="L7" s="24" t="s">
        <v>15</v>
      </c>
      <c r="M7" s="25" t="s">
        <v>15</v>
      </c>
      <c r="N7" s="25" t="s">
        <v>15</v>
      </c>
      <c r="O7" s="16">
        <v>9682</v>
      </c>
      <c r="P7" s="15">
        <v>389</v>
      </c>
      <c r="Q7" s="24" t="s">
        <v>41</v>
      </c>
      <c r="R7" s="25">
        <v>389</v>
      </c>
      <c r="S7" s="24" t="s">
        <v>15</v>
      </c>
      <c r="T7" s="24" t="s">
        <v>15</v>
      </c>
      <c r="U7" s="16">
        <v>10071</v>
      </c>
      <c r="V7" s="29">
        <v>30026</v>
      </c>
    </row>
    <row r="8" spans="1:24" ht="15.75" thickBot="1" x14ac:dyDescent="0.3">
      <c r="A8" s="13">
        <v>1978</v>
      </c>
      <c r="B8" s="24" t="s">
        <v>16</v>
      </c>
      <c r="C8" s="25" t="s">
        <v>15</v>
      </c>
      <c r="D8" s="7" t="s">
        <v>16</v>
      </c>
      <c r="E8" s="6">
        <v>20708</v>
      </c>
      <c r="F8" s="24">
        <v>234</v>
      </c>
      <c r="G8" s="24" t="s">
        <v>15</v>
      </c>
      <c r="H8" s="24" t="s">
        <v>15</v>
      </c>
      <c r="I8" s="7" t="s">
        <v>15</v>
      </c>
      <c r="J8" s="26">
        <v>20942</v>
      </c>
      <c r="K8" s="13">
        <v>1978</v>
      </c>
      <c r="L8" s="24" t="s">
        <v>15</v>
      </c>
      <c r="M8" s="25" t="s">
        <v>15</v>
      </c>
      <c r="N8" s="25" t="s">
        <v>15</v>
      </c>
      <c r="O8" s="6">
        <v>10330</v>
      </c>
      <c r="P8" s="7">
        <v>392</v>
      </c>
      <c r="Q8" s="24" t="s">
        <v>41</v>
      </c>
      <c r="R8" s="25">
        <v>392</v>
      </c>
      <c r="S8" s="24" t="s">
        <v>15</v>
      </c>
      <c r="T8" s="24" t="s">
        <v>15</v>
      </c>
      <c r="U8" s="6">
        <v>10722</v>
      </c>
      <c r="V8" s="26">
        <v>31664</v>
      </c>
    </row>
    <row r="9" spans="1:24" ht="15.75" thickBot="1" x14ac:dyDescent="0.3">
      <c r="A9" s="13">
        <v>1979</v>
      </c>
      <c r="B9" s="24" t="s">
        <v>16</v>
      </c>
      <c r="C9" s="25" t="s">
        <v>15</v>
      </c>
      <c r="D9" s="7" t="s">
        <v>16</v>
      </c>
      <c r="E9" s="6">
        <v>21393</v>
      </c>
      <c r="F9" s="24">
        <v>204</v>
      </c>
      <c r="G9" s="24" t="s">
        <v>15</v>
      </c>
      <c r="H9" s="24" t="s">
        <v>15</v>
      </c>
      <c r="I9" s="7" t="s">
        <v>15</v>
      </c>
      <c r="J9" s="26">
        <v>21597</v>
      </c>
      <c r="K9" s="13">
        <v>1979</v>
      </c>
      <c r="L9" s="24" t="s">
        <v>15</v>
      </c>
      <c r="M9" s="25" t="s">
        <v>15</v>
      </c>
      <c r="N9" s="25" t="s">
        <v>15</v>
      </c>
      <c r="O9" s="6">
        <v>10760</v>
      </c>
      <c r="P9" s="7">
        <v>407</v>
      </c>
      <c r="Q9" s="24" t="s">
        <v>41</v>
      </c>
      <c r="R9" s="25">
        <v>407</v>
      </c>
      <c r="S9" s="24" t="s">
        <v>15</v>
      </c>
      <c r="T9" s="24" t="s">
        <v>15</v>
      </c>
      <c r="U9" s="6">
        <v>11167</v>
      </c>
      <c r="V9" s="26">
        <v>32764</v>
      </c>
    </row>
    <row r="10" spans="1:24" ht="15.75" thickBot="1" x14ac:dyDescent="0.3">
      <c r="A10" s="13">
        <v>1980</v>
      </c>
      <c r="B10" s="24" t="s">
        <v>16</v>
      </c>
      <c r="C10" s="25" t="s">
        <v>15</v>
      </c>
      <c r="D10" s="24" t="s">
        <v>16</v>
      </c>
      <c r="E10" s="6">
        <v>21790</v>
      </c>
      <c r="F10" s="24">
        <v>219</v>
      </c>
      <c r="G10" s="24" t="s">
        <v>15</v>
      </c>
      <c r="H10" s="24" t="s">
        <v>15</v>
      </c>
      <c r="I10" s="24" t="s">
        <v>15</v>
      </c>
      <c r="J10" s="26">
        <v>22009</v>
      </c>
      <c r="K10" s="13">
        <v>1980</v>
      </c>
      <c r="L10" s="26">
        <v>6516</v>
      </c>
      <c r="M10" s="25" t="s">
        <v>15</v>
      </c>
      <c r="N10" s="30">
        <v>6516</v>
      </c>
      <c r="O10" s="26">
        <v>10558</v>
      </c>
      <c r="P10" s="7">
        <v>381</v>
      </c>
      <c r="Q10" s="24" t="s">
        <v>41</v>
      </c>
      <c r="R10" s="25">
        <v>381</v>
      </c>
      <c r="S10" s="24" t="s">
        <v>15</v>
      </c>
      <c r="T10" s="24">
        <v>390</v>
      </c>
      <c r="U10" s="26">
        <v>17845</v>
      </c>
      <c r="V10" s="26">
        <v>39854</v>
      </c>
    </row>
    <row r="11" spans="1:24" ht="15.75" thickBot="1" x14ac:dyDescent="0.3">
      <c r="A11" s="13">
        <v>1981</v>
      </c>
      <c r="B11" s="24" t="s">
        <v>16</v>
      </c>
      <c r="C11" s="25" t="s">
        <v>15</v>
      </c>
      <c r="D11" s="24" t="s">
        <v>16</v>
      </c>
      <c r="E11" s="6">
        <v>21012</v>
      </c>
      <c r="F11" s="24">
        <v>254</v>
      </c>
      <c r="G11" s="24" t="s">
        <v>15</v>
      </c>
      <c r="H11" s="24" t="s">
        <v>15</v>
      </c>
      <c r="I11" s="24" t="s">
        <v>15</v>
      </c>
      <c r="J11" s="26">
        <v>21266</v>
      </c>
      <c r="K11" s="13">
        <v>1981</v>
      </c>
      <c r="L11" s="26">
        <v>6236</v>
      </c>
      <c r="M11" s="25" t="s">
        <v>15</v>
      </c>
      <c r="N11" s="30">
        <v>6236</v>
      </c>
      <c r="O11" s="26">
        <v>10244</v>
      </c>
      <c r="P11" s="7">
        <v>346</v>
      </c>
      <c r="Q11" s="24" t="s">
        <v>41</v>
      </c>
      <c r="R11" s="25">
        <v>346</v>
      </c>
      <c r="S11" s="24" t="s">
        <v>15</v>
      </c>
      <c r="T11" s="24">
        <v>390</v>
      </c>
      <c r="U11" s="26">
        <v>17216</v>
      </c>
      <c r="V11" s="26">
        <v>38482</v>
      </c>
    </row>
    <row r="12" spans="1:24" ht="15.75" thickBot="1" x14ac:dyDescent="0.3">
      <c r="A12" s="13">
        <v>1982</v>
      </c>
      <c r="B12" s="24" t="s">
        <v>16</v>
      </c>
      <c r="C12" s="25" t="s">
        <v>15</v>
      </c>
      <c r="D12" s="24" t="s">
        <v>16</v>
      </c>
      <c r="E12" s="6">
        <v>19987</v>
      </c>
      <c r="F12" s="24">
        <v>295</v>
      </c>
      <c r="G12" s="24" t="s">
        <v>15</v>
      </c>
      <c r="H12" s="24" t="s">
        <v>15</v>
      </c>
      <c r="I12" s="24" t="s">
        <v>15</v>
      </c>
      <c r="J12" s="26">
        <v>20282</v>
      </c>
      <c r="K12" s="13">
        <v>1982</v>
      </c>
      <c r="L12" s="26">
        <v>6027</v>
      </c>
      <c r="M12" s="25" t="s">
        <v>15</v>
      </c>
      <c r="N12" s="30">
        <v>6027</v>
      </c>
      <c r="O12" s="26">
        <v>10049</v>
      </c>
      <c r="P12" s="7">
        <v>379</v>
      </c>
      <c r="Q12" s="24" t="s">
        <v>41</v>
      </c>
      <c r="R12" s="25">
        <v>379</v>
      </c>
      <c r="S12" s="24" t="s">
        <v>15</v>
      </c>
      <c r="T12" s="24">
        <v>387</v>
      </c>
      <c r="U12" s="26">
        <v>16842</v>
      </c>
      <c r="V12" s="26">
        <v>37124</v>
      </c>
    </row>
    <row r="13" spans="1:24" ht="15.75" thickBot="1" x14ac:dyDescent="0.3">
      <c r="A13" s="13">
        <v>1983</v>
      </c>
      <c r="B13" s="24" t="s">
        <v>16</v>
      </c>
      <c r="C13" s="25" t="s">
        <v>15</v>
      </c>
      <c r="D13" s="24" t="s">
        <v>16</v>
      </c>
      <c r="E13" s="6">
        <v>20047</v>
      </c>
      <c r="F13" s="24">
        <v>325</v>
      </c>
      <c r="G13" s="24" t="s">
        <v>15</v>
      </c>
      <c r="H13" s="24" t="s">
        <v>15</v>
      </c>
      <c r="I13" s="24" t="s">
        <v>15</v>
      </c>
      <c r="J13" s="26">
        <v>20372</v>
      </c>
      <c r="K13" s="13">
        <v>1983</v>
      </c>
      <c r="L13" s="26">
        <v>6097</v>
      </c>
      <c r="M13" s="25" t="s">
        <v>15</v>
      </c>
      <c r="N13" s="30">
        <v>6097</v>
      </c>
      <c r="O13" s="26">
        <v>10350</v>
      </c>
      <c r="P13" s="7">
        <v>391</v>
      </c>
      <c r="Q13" s="24" t="s">
        <v>41</v>
      </c>
      <c r="R13" s="25">
        <v>391</v>
      </c>
      <c r="S13" s="24" t="s">
        <v>15</v>
      </c>
      <c r="T13" s="24">
        <v>392</v>
      </c>
      <c r="U13" s="26">
        <v>17230</v>
      </c>
      <c r="V13" s="26">
        <v>37602</v>
      </c>
    </row>
    <row r="14" spans="1:24" ht="15.75" thickBot="1" x14ac:dyDescent="0.3">
      <c r="A14" s="13">
        <v>1984</v>
      </c>
      <c r="B14" s="24" t="s">
        <v>16</v>
      </c>
      <c r="C14" s="25" t="s">
        <v>15</v>
      </c>
      <c r="D14" s="24" t="s">
        <v>16</v>
      </c>
      <c r="E14" s="26">
        <v>21595</v>
      </c>
      <c r="F14" s="24">
        <v>364</v>
      </c>
      <c r="G14" s="24">
        <v>349</v>
      </c>
      <c r="H14" s="24" t="s">
        <v>15</v>
      </c>
      <c r="I14" s="24" t="s">
        <v>15</v>
      </c>
      <c r="J14" s="26">
        <v>22308</v>
      </c>
      <c r="K14" s="13">
        <v>1984</v>
      </c>
      <c r="L14" s="26">
        <v>6207</v>
      </c>
      <c r="M14" s="25" t="s">
        <v>15</v>
      </c>
      <c r="N14" s="30">
        <v>6207</v>
      </c>
      <c r="O14" s="26">
        <v>10111</v>
      </c>
      <c r="P14" s="24">
        <v>416</v>
      </c>
      <c r="Q14" s="24" t="s">
        <v>41</v>
      </c>
      <c r="R14" s="25">
        <v>416</v>
      </c>
      <c r="S14" s="24" t="s">
        <v>15</v>
      </c>
      <c r="T14" s="24">
        <v>382</v>
      </c>
      <c r="U14" s="26">
        <v>17116</v>
      </c>
      <c r="V14" s="26">
        <v>39424</v>
      </c>
    </row>
    <row r="15" spans="1:24" ht="15.75" thickBot="1" x14ac:dyDescent="0.3">
      <c r="A15" s="13">
        <v>1985</v>
      </c>
      <c r="B15" s="24" t="s">
        <v>16</v>
      </c>
      <c r="C15" s="25" t="s">
        <v>15</v>
      </c>
      <c r="D15" s="24" t="s">
        <v>16</v>
      </c>
      <c r="E15" s="26">
        <v>21161</v>
      </c>
      <c r="F15" s="24">
        <v>306</v>
      </c>
      <c r="G15" s="24">
        <v>364</v>
      </c>
      <c r="H15" s="24" t="s">
        <v>15</v>
      </c>
      <c r="I15" s="24" t="s">
        <v>15</v>
      </c>
      <c r="J15" s="26">
        <v>21831</v>
      </c>
      <c r="K15" s="13">
        <v>1985</v>
      </c>
      <c r="L15" s="26">
        <v>6534</v>
      </c>
      <c r="M15" s="25" t="s">
        <v>15</v>
      </c>
      <c r="N15" s="30">
        <v>6534</v>
      </c>
      <c r="O15" s="26">
        <v>10427</v>
      </c>
      <c r="P15" s="24">
        <v>350</v>
      </c>
      <c r="Q15" s="24" t="s">
        <v>41</v>
      </c>
      <c r="R15" s="25">
        <v>350</v>
      </c>
      <c r="S15" s="24" t="s">
        <v>15</v>
      </c>
      <c r="T15" s="24">
        <v>439</v>
      </c>
      <c r="U15" s="26">
        <v>17750</v>
      </c>
      <c r="V15" s="26">
        <v>39581</v>
      </c>
    </row>
    <row r="16" spans="1:24" ht="15.75" thickBot="1" x14ac:dyDescent="0.3">
      <c r="A16" s="13">
        <v>1986</v>
      </c>
      <c r="B16" s="24" t="s">
        <v>16</v>
      </c>
      <c r="C16" s="25" t="s">
        <v>15</v>
      </c>
      <c r="D16" s="24" t="s">
        <v>16</v>
      </c>
      <c r="E16" s="26">
        <v>21395</v>
      </c>
      <c r="F16" s="24">
        <v>305</v>
      </c>
      <c r="G16" s="24">
        <v>402</v>
      </c>
      <c r="H16" s="24" t="s">
        <v>15</v>
      </c>
      <c r="I16" s="24" t="s">
        <v>15</v>
      </c>
      <c r="J16" s="26">
        <v>22102</v>
      </c>
      <c r="K16" s="13">
        <v>1986</v>
      </c>
      <c r="L16" s="26">
        <v>6723</v>
      </c>
      <c r="M16" s="25" t="s">
        <v>15</v>
      </c>
      <c r="N16" s="30">
        <v>6723</v>
      </c>
      <c r="O16" s="26">
        <v>10649</v>
      </c>
      <c r="P16" s="24">
        <v>361</v>
      </c>
      <c r="Q16" s="24" t="s">
        <v>41</v>
      </c>
      <c r="R16" s="25">
        <v>361</v>
      </c>
      <c r="S16" s="24" t="s">
        <v>15</v>
      </c>
      <c r="T16" s="24">
        <v>369</v>
      </c>
      <c r="U16" s="26">
        <v>18102</v>
      </c>
      <c r="V16" s="26">
        <v>40204</v>
      </c>
    </row>
    <row r="17" spans="1:22" ht="15.75" thickBot="1" x14ac:dyDescent="0.3">
      <c r="A17" s="13">
        <v>1987</v>
      </c>
      <c r="B17" s="24" t="s">
        <v>16</v>
      </c>
      <c r="C17" s="25" t="s">
        <v>15</v>
      </c>
      <c r="D17" s="24" t="s">
        <v>16</v>
      </c>
      <c r="E17" s="26">
        <v>20970</v>
      </c>
      <c r="F17" s="24">
        <v>223</v>
      </c>
      <c r="G17" s="24">
        <v>374</v>
      </c>
      <c r="H17" s="24" t="s">
        <v>15</v>
      </c>
      <c r="I17" s="24" t="s">
        <v>15</v>
      </c>
      <c r="J17" s="26">
        <v>21567</v>
      </c>
      <c r="K17" s="13">
        <v>1987</v>
      </c>
      <c r="L17" s="26">
        <v>6818</v>
      </c>
      <c r="M17" s="25" t="s">
        <v>15</v>
      </c>
      <c r="N17" s="30">
        <v>6818</v>
      </c>
      <c r="O17" s="26">
        <v>11198</v>
      </c>
      <c r="P17" s="24">
        <v>405</v>
      </c>
      <c r="Q17" s="24" t="s">
        <v>41</v>
      </c>
      <c r="R17" s="25">
        <v>405</v>
      </c>
      <c r="S17" s="24" t="s">
        <v>15</v>
      </c>
      <c r="T17" s="24">
        <v>360</v>
      </c>
      <c r="U17" s="26">
        <v>18781</v>
      </c>
      <c r="V17" s="26">
        <v>40348</v>
      </c>
    </row>
    <row r="18" spans="1:22" ht="15.75" thickBot="1" x14ac:dyDescent="0.3">
      <c r="A18" s="13">
        <v>1988</v>
      </c>
      <c r="B18" s="24" t="s">
        <v>16</v>
      </c>
      <c r="C18" s="25" t="s">
        <v>15</v>
      </c>
      <c r="D18" s="24" t="s">
        <v>16</v>
      </c>
      <c r="E18" s="26">
        <v>20753</v>
      </c>
      <c r="F18" s="24">
        <v>211</v>
      </c>
      <c r="G18" s="24">
        <v>441</v>
      </c>
      <c r="H18" s="24" t="s">
        <v>15</v>
      </c>
      <c r="I18" s="24" t="s">
        <v>15</v>
      </c>
      <c r="J18" s="26">
        <v>21405</v>
      </c>
      <c r="K18" s="13">
        <v>1988</v>
      </c>
      <c r="L18" s="26">
        <v>6964</v>
      </c>
      <c r="M18" s="25" t="s">
        <v>15</v>
      </c>
      <c r="N18" s="30">
        <v>6964</v>
      </c>
      <c r="O18" s="26">
        <v>11300</v>
      </c>
      <c r="P18" s="24">
        <v>477</v>
      </c>
      <c r="Q18" s="24" t="s">
        <v>41</v>
      </c>
      <c r="R18" s="25">
        <v>477</v>
      </c>
      <c r="S18" s="24" t="s">
        <v>15</v>
      </c>
      <c r="T18" s="24">
        <v>434</v>
      </c>
      <c r="U18" s="26">
        <v>19175</v>
      </c>
      <c r="V18" s="26">
        <v>40580</v>
      </c>
    </row>
    <row r="19" spans="1:22" ht="15.75" thickBot="1" x14ac:dyDescent="0.3">
      <c r="A19" s="13">
        <v>1989</v>
      </c>
      <c r="B19" s="24" t="s">
        <v>16</v>
      </c>
      <c r="C19" s="25" t="s">
        <v>15</v>
      </c>
      <c r="D19" s="24" t="s">
        <v>16</v>
      </c>
      <c r="E19" s="26">
        <v>20768</v>
      </c>
      <c r="F19" s="24">
        <v>199</v>
      </c>
      <c r="G19" s="24">
        <v>428</v>
      </c>
      <c r="H19" s="24" t="s">
        <v>15</v>
      </c>
      <c r="I19" s="24" t="s">
        <v>15</v>
      </c>
      <c r="J19" s="26">
        <v>21395</v>
      </c>
      <c r="K19" s="13">
        <v>1989</v>
      </c>
      <c r="L19" s="26">
        <v>7211</v>
      </c>
      <c r="M19" s="25" t="s">
        <v>15</v>
      </c>
      <c r="N19" s="30">
        <v>7211</v>
      </c>
      <c r="O19" s="26">
        <v>12030</v>
      </c>
      <c r="P19" s="24">
        <v>509</v>
      </c>
      <c r="Q19" s="24" t="s">
        <v>41</v>
      </c>
      <c r="R19" s="25">
        <v>509</v>
      </c>
      <c r="S19" s="24" t="s">
        <v>15</v>
      </c>
      <c r="T19" s="24">
        <v>458</v>
      </c>
      <c r="U19" s="26">
        <v>20208</v>
      </c>
      <c r="V19" s="26">
        <v>41603</v>
      </c>
    </row>
    <row r="20" spans="1:22" ht="15.75" thickBot="1" x14ac:dyDescent="0.3">
      <c r="A20" s="13">
        <v>1990</v>
      </c>
      <c r="B20" s="15" t="s">
        <v>16</v>
      </c>
      <c r="C20" s="15" t="s">
        <v>15</v>
      </c>
      <c r="D20" s="15" t="s">
        <v>16</v>
      </c>
      <c r="E20" s="16">
        <v>20981</v>
      </c>
      <c r="F20" s="15">
        <v>193</v>
      </c>
      <c r="G20" s="15">
        <v>431</v>
      </c>
      <c r="H20" s="15" t="s">
        <v>15</v>
      </c>
      <c r="I20" s="15" t="s">
        <v>15</v>
      </c>
      <c r="J20" s="16">
        <v>21605</v>
      </c>
      <c r="K20" s="13">
        <v>1990</v>
      </c>
      <c r="L20" s="16">
        <v>7082</v>
      </c>
      <c r="M20" s="15" t="s">
        <v>15</v>
      </c>
      <c r="N20" s="16">
        <v>7082</v>
      </c>
      <c r="O20" s="16">
        <v>11475</v>
      </c>
      <c r="P20" s="15">
        <v>571</v>
      </c>
      <c r="Q20" s="15" t="s">
        <v>41</v>
      </c>
      <c r="R20" s="15">
        <v>571</v>
      </c>
      <c r="S20" s="15" t="s">
        <v>15</v>
      </c>
      <c r="T20" s="15">
        <v>410</v>
      </c>
      <c r="U20" s="16">
        <v>19538</v>
      </c>
      <c r="V20" s="16">
        <v>41143</v>
      </c>
    </row>
    <row r="21" spans="1:22" ht="15.75" thickBot="1" x14ac:dyDescent="0.3">
      <c r="A21" s="13">
        <v>1991</v>
      </c>
      <c r="B21" s="15" t="s">
        <v>16</v>
      </c>
      <c r="C21" s="15" t="s">
        <v>15</v>
      </c>
      <c r="D21" s="15" t="s">
        <v>16</v>
      </c>
      <c r="E21" s="16">
        <v>21090</v>
      </c>
      <c r="F21" s="15">
        <v>195</v>
      </c>
      <c r="G21" s="15">
        <v>454</v>
      </c>
      <c r="H21" s="15" t="s">
        <v>15</v>
      </c>
      <c r="I21" s="15" t="s">
        <v>15</v>
      </c>
      <c r="J21" s="16">
        <v>21739</v>
      </c>
      <c r="K21" s="13">
        <v>1991</v>
      </c>
      <c r="L21" s="16">
        <v>7344</v>
      </c>
      <c r="M21" s="15" t="s">
        <v>15</v>
      </c>
      <c r="N21" s="16">
        <v>7344</v>
      </c>
      <c r="O21" s="16">
        <v>10528</v>
      </c>
      <c r="P21" s="15">
        <v>662</v>
      </c>
      <c r="Q21" s="15" t="s">
        <v>41</v>
      </c>
      <c r="R21" s="15">
        <v>662</v>
      </c>
      <c r="S21" s="15" t="s">
        <v>15</v>
      </c>
      <c r="T21" s="15">
        <v>430</v>
      </c>
      <c r="U21" s="16">
        <v>18964</v>
      </c>
      <c r="V21" s="16">
        <v>40703</v>
      </c>
    </row>
    <row r="22" spans="1:22" ht="15.75" thickBot="1" x14ac:dyDescent="0.3">
      <c r="A22" s="13">
        <v>1992</v>
      </c>
      <c r="B22" s="15" t="s">
        <v>16</v>
      </c>
      <c r="C22" s="15" t="s">
        <v>15</v>
      </c>
      <c r="D22" s="15" t="s">
        <v>16</v>
      </c>
      <c r="E22" s="16">
        <v>20336</v>
      </c>
      <c r="F22" s="15">
        <v>199</v>
      </c>
      <c r="G22" s="15">
        <v>495</v>
      </c>
      <c r="H22" s="15" t="s">
        <v>15</v>
      </c>
      <c r="I22" s="15" t="s">
        <v>15</v>
      </c>
      <c r="J22" s="16">
        <v>21030</v>
      </c>
      <c r="K22" s="13">
        <v>1992</v>
      </c>
      <c r="L22" s="16">
        <v>7320</v>
      </c>
      <c r="M22" s="15" t="s">
        <v>15</v>
      </c>
      <c r="N22" s="16">
        <v>7320</v>
      </c>
      <c r="O22" s="16">
        <v>10737</v>
      </c>
      <c r="P22" s="15">
        <v>701</v>
      </c>
      <c r="Q22" s="15" t="s">
        <v>41</v>
      </c>
      <c r="R22" s="15">
        <v>701</v>
      </c>
      <c r="S22" s="15" t="s">
        <v>15</v>
      </c>
      <c r="T22" s="15">
        <v>453</v>
      </c>
      <c r="U22" s="16">
        <v>19211</v>
      </c>
      <c r="V22" s="16">
        <v>40241</v>
      </c>
    </row>
    <row r="23" spans="1:22" ht="15.75" thickBot="1" x14ac:dyDescent="0.3">
      <c r="A23" s="13">
        <v>1993</v>
      </c>
      <c r="B23" s="15" t="s">
        <v>16</v>
      </c>
      <c r="C23" s="15" t="s">
        <v>15</v>
      </c>
      <c r="D23" s="15" t="s">
        <v>16</v>
      </c>
      <c r="E23" s="16">
        <v>20247</v>
      </c>
      <c r="F23" s="15">
        <v>188</v>
      </c>
      <c r="G23" s="15">
        <v>562</v>
      </c>
      <c r="H23" s="15" t="s">
        <v>15</v>
      </c>
      <c r="I23" s="15" t="s">
        <v>15</v>
      </c>
      <c r="J23" s="16">
        <v>20997</v>
      </c>
      <c r="K23" s="13">
        <v>1993</v>
      </c>
      <c r="L23" s="16">
        <v>6940</v>
      </c>
      <c r="M23" s="15" t="s">
        <v>15</v>
      </c>
      <c r="N23" s="16">
        <v>6940</v>
      </c>
      <c r="O23" s="16">
        <v>10231</v>
      </c>
      <c r="P23" s="15">
        <v>705</v>
      </c>
      <c r="Q23" s="15" t="s">
        <v>41</v>
      </c>
      <c r="R23" s="15">
        <v>705</v>
      </c>
      <c r="S23" s="15" t="s">
        <v>15</v>
      </c>
      <c r="T23" s="15">
        <v>511</v>
      </c>
      <c r="U23" s="16">
        <v>18387</v>
      </c>
      <c r="V23" s="16">
        <v>39384</v>
      </c>
    </row>
    <row r="24" spans="1:22" ht="15.75" thickBot="1" x14ac:dyDescent="0.3">
      <c r="A24" s="13">
        <v>1994</v>
      </c>
      <c r="B24" s="15" t="s">
        <v>16</v>
      </c>
      <c r="C24" s="15" t="s">
        <v>15</v>
      </c>
      <c r="D24" s="15" t="s">
        <v>16</v>
      </c>
      <c r="E24" s="16">
        <v>18832</v>
      </c>
      <c r="F24" s="15">
        <v>187</v>
      </c>
      <c r="G24" s="15">
        <v>577</v>
      </c>
      <c r="H24" s="15" t="s">
        <v>15</v>
      </c>
      <c r="I24" s="15" t="s">
        <v>15</v>
      </c>
      <c r="J24" s="16">
        <v>19596</v>
      </c>
      <c r="K24" s="13">
        <v>1994</v>
      </c>
      <c r="L24" s="16">
        <v>7996</v>
      </c>
      <c r="M24" s="15" t="s">
        <v>15</v>
      </c>
      <c r="N24" s="16">
        <v>7996</v>
      </c>
      <c r="O24" s="16">
        <v>10668</v>
      </c>
      <c r="P24" s="15">
        <v>833</v>
      </c>
      <c r="Q24" s="15" t="s">
        <v>41</v>
      </c>
      <c r="R24" s="15">
        <v>833</v>
      </c>
      <c r="S24" s="15" t="s">
        <v>15</v>
      </c>
      <c r="T24" s="15">
        <v>492</v>
      </c>
      <c r="U24" s="16">
        <v>19989</v>
      </c>
      <c r="V24" s="16">
        <v>39585</v>
      </c>
    </row>
    <row r="25" spans="1:22" ht="15.75" thickBot="1" x14ac:dyDescent="0.3">
      <c r="A25" s="13">
        <v>1995</v>
      </c>
      <c r="B25" s="15" t="s">
        <v>16</v>
      </c>
      <c r="C25" s="15" t="s">
        <v>15</v>
      </c>
      <c r="D25" s="15" t="s">
        <v>16</v>
      </c>
      <c r="E25" s="16">
        <v>18818</v>
      </c>
      <c r="F25" s="15">
        <v>187</v>
      </c>
      <c r="G25" s="15">
        <v>607</v>
      </c>
      <c r="H25" s="15">
        <v>249</v>
      </c>
      <c r="I25" s="15" t="s">
        <v>15</v>
      </c>
      <c r="J25" s="16">
        <v>19861</v>
      </c>
      <c r="K25" s="13">
        <v>1995</v>
      </c>
      <c r="L25" s="16">
        <v>8244</v>
      </c>
      <c r="M25" s="15" t="s">
        <v>15</v>
      </c>
      <c r="N25" s="16">
        <v>8244</v>
      </c>
      <c r="O25" s="16">
        <v>10559</v>
      </c>
      <c r="P25" s="15">
        <v>860</v>
      </c>
      <c r="Q25" s="15" t="s">
        <v>41</v>
      </c>
      <c r="R25" s="15">
        <v>860</v>
      </c>
      <c r="S25" s="15">
        <v>260</v>
      </c>
      <c r="T25" s="15">
        <v>24</v>
      </c>
      <c r="U25" s="16">
        <v>19947</v>
      </c>
      <c r="V25" s="16">
        <v>39808</v>
      </c>
    </row>
    <row r="26" spans="1:22" ht="15.75" thickBot="1" x14ac:dyDescent="0.3">
      <c r="A26" s="13">
        <v>1996</v>
      </c>
      <c r="B26" s="15" t="s">
        <v>16</v>
      </c>
      <c r="C26" s="15" t="s">
        <v>15</v>
      </c>
      <c r="D26" s="15" t="s">
        <v>16</v>
      </c>
      <c r="E26" s="16">
        <v>19096</v>
      </c>
      <c r="F26" s="15">
        <v>184</v>
      </c>
      <c r="G26" s="15">
        <v>656</v>
      </c>
      <c r="H26" s="15">
        <v>302</v>
      </c>
      <c r="I26" s="15" t="s">
        <v>15</v>
      </c>
      <c r="J26" s="16">
        <v>20238</v>
      </c>
      <c r="K26" s="13">
        <v>1996</v>
      </c>
      <c r="L26" s="16">
        <v>8351</v>
      </c>
      <c r="M26" s="15" t="s">
        <v>15</v>
      </c>
      <c r="N26" s="16">
        <v>8351</v>
      </c>
      <c r="O26" s="16">
        <v>11530</v>
      </c>
      <c r="P26" s="15">
        <v>957</v>
      </c>
      <c r="Q26" s="15" t="s">
        <v>41</v>
      </c>
      <c r="R26" s="15">
        <v>957</v>
      </c>
      <c r="S26" s="15">
        <v>280</v>
      </c>
      <c r="T26" s="15">
        <v>22</v>
      </c>
      <c r="U26" s="16">
        <v>21140</v>
      </c>
      <c r="V26" s="16">
        <v>41378</v>
      </c>
    </row>
    <row r="27" spans="1:22" ht="15.75" thickBot="1" x14ac:dyDescent="0.3">
      <c r="A27" s="13">
        <v>1997</v>
      </c>
      <c r="B27" s="15" t="s">
        <v>16</v>
      </c>
      <c r="C27" s="15" t="s">
        <v>15</v>
      </c>
      <c r="D27" s="15" t="s">
        <v>16</v>
      </c>
      <c r="E27" s="16">
        <v>19604</v>
      </c>
      <c r="F27" s="15">
        <v>189</v>
      </c>
      <c r="G27" s="15">
        <v>754</v>
      </c>
      <c r="H27" s="15">
        <v>321</v>
      </c>
      <c r="I27" s="15" t="s">
        <v>15</v>
      </c>
      <c r="J27" s="16">
        <v>20868</v>
      </c>
      <c r="K27" s="13">
        <v>1997</v>
      </c>
      <c r="L27" s="16">
        <v>8038</v>
      </c>
      <c r="M27" s="15" t="s">
        <v>15</v>
      </c>
      <c r="N27" s="16">
        <v>8038</v>
      </c>
      <c r="O27" s="16">
        <v>12056</v>
      </c>
      <c r="P27" s="16">
        <v>1035</v>
      </c>
      <c r="Q27" s="15" t="s">
        <v>41</v>
      </c>
      <c r="R27" s="16">
        <v>1035</v>
      </c>
      <c r="S27" s="15">
        <v>349</v>
      </c>
      <c r="T27" s="15">
        <v>29</v>
      </c>
      <c r="U27" s="16">
        <v>21507</v>
      </c>
      <c r="V27" s="16">
        <v>42375</v>
      </c>
    </row>
    <row r="28" spans="1:22" ht="15.75" thickBot="1" x14ac:dyDescent="0.3">
      <c r="A28" s="13">
        <v>1998</v>
      </c>
      <c r="B28" s="15" t="s">
        <v>16</v>
      </c>
      <c r="C28" s="15" t="s">
        <v>15</v>
      </c>
      <c r="D28" s="15" t="s">
        <v>16</v>
      </c>
      <c r="E28" s="16">
        <v>20360</v>
      </c>
      <c r="F28" s="15">
        <v>182</v>
      </c>
      <c r="G28" s="15">
        <v>735</v>
      </c>
      <c r="H28" s="15">
        <v>368</v>
      </c>
      <c r="I28" s="15" t="s">
        <v>15</v>
      </c>
      <c r="J28" s="16">
        <v>21645</v>
      </c>
      <c r="K28" s="13">
        <v>1998</v>
      </c>
      <c r="L28" s="16">
        <v>8704</v>
      </c>
      <c r="M28" s="15" t="s">
        <v>15</v>
      </c>
      <c r="N28" s="16">
        <v>8704</v>
      </c>
      <c r="O28" s="16">
        <v>12284</v>
      </c>
      <c r="P28" s="16">
        <v>1128</v>
      </c>
      <c r="Q28" s="15" t="s">
        <v>41</v>
      </c>
      <c r="R28" s="16">
        <v>1128</v>
      </c>
      <c r="S28" s="15">
        <v>345</v>
      </c>
      <c r="T28" s="15">
        <v>22</v>
      </c>
      <c r="U28" s="16">
        <v>22483</v>
      </c>
      <c r="V28" s="16">
        <v>44128</v>
      </c>
    </row>
    <row r="29" spans="1:22" ht="15.75" thickBot="1" x14ac:dyDescent="0.3">
      <c r="A29" s="13">
        <v>1999</v>
      </c>
      <c r="B29" s="15" t="s">
        <v>16</v>
      </c>
      <c r="C29" s="15" t="s">
        <v>15</v>
      </c>
      <c r="D29" s="15" t="s">
        <v>16</v>
      </c>
      <c r="E29" s="16">
        <v>21205</v>
      </c>
      <c r="F29" s="15">
        <v>186</v>
      </c>
      <c r="G29" s="15">
        <v>813</v>
      </c>
      <c r="H29" s="15">
        <v>445</v>
      </c>
      <c r="I29" s="15" t="s">
        <v>15</v>
      </c>
      <c r="J29" s="16">
        <v>22649</v>
      </c>
      <c r="K29" s="13">
        <v>1999</v>
      </c>
      <c r="L29" s="16">
        <v>8766</v>
      </c>
      <c r="M29" s="15" t="s">
        <v>15</v>
      </c>
      <c r="N29" s="16">
        <v>8766</v>
      </c>
      <c r="O29" s="16">
        <v>12902</v>
      </c>
      <c r="P29" s="16">
        <v>1206</v>
      </c>
      <c r="Q29" s="15" t="s">
        <v>41</v>
      </c>
      <c r="R29" s="16">
        <v>1206</v>
      </c>
      <c r="S29" s="15">
        <v>310</v>
      </c>
      <c r="T29" s="15">
        <v>24</v>
      </c>
      <c r="U29" s="16">
        <v>23208</v>
      </c>
      <c r="V29" s="16">
        <v>45857</v>
      </c>
    </row>
    <row r="30" spans="1:22" ht="15.75" thickBot="1" x14ac:dyDescent="0.3">
      <c r="A30" s="13">
        <v>2000</v>
      </c>
      <c r="B30" s="15" t="s">
        <v>16</v>
      </c>
      <c r="C30" s="15" t="s">
        <v>16</v>
      </c>
      <c r="D30" s="15" t="s">
        <v>16</v>
      </c>
      <c r="E30" s="16">
        <v>21241</v>
      </c>
      <c r="F30" s="15">
        <v>192</v>
      </c>
      <c r="G30" s="15">
        <v>839</v>
      </c>
      <c r="H30" s="15">
        <v>435</v>
      </c>
      <c r="I30" s="15" t="s">
        <v>15</v>
      </c>
      <c r="J30" s="16">
        <v>22707</v>
      </c>
      <c r="K30" s="13">
        <v>2000</v>
      </c>
      <c r="L30" s="16">
        <v>9402</v>
      </c>
      <c r="M30" s="15" t="s">
        <v>15</v>
      </c>
      <c r="N30" s="16">
        <v>9402</v>
      </c>
      <c r="O30" s="16">
        <v>13844</v>
      </c>
      <c r="P30" s="16">
        <v>1356</v>
      </c>
      <c r="Q30" s="15" t="s">
        <v>41</v>
      </c>
      <c r="R30" s="16">
        <v>1356</v>
      </c>
      <c r="S30" s="15">
        <v>330</v>
      </c>
      <c r="T30" s="15">
        <v>27</v>
      </c>
      <c r="U30" s="16">
        <v>24959</v>
      </c>
      <c r="V30" s="16">
        <v>47666</v>
      </c>
    </row>
    <row r="31" spans="1:22" ht="15.75" thickBot="1" x14ac:dyDescent="0.3">
      <c r="A31" s="13">
        <v>2001</v>
      </c>
      <c r="B31" s="15" t="s">
        <v>16</v>
      </c>
      <c r="C31" s="15" t="s">
        <v>16</v>
      </c>
      <c r="D31" s="15" t="s">
        <v>16</v>
      </c>
      <c r="E31" s="16">
        <v>22022</v>
      </c>
      <c r="F31" s="15">
        <v>187</v>
      </c>
      <c r="G31" s="15">
        <v>855</v>
      </c>
      <c r="H31" s="15">
        <v>490</v>
      </c>
      <c r="I31" s="15" t="s">
        <v>15</v>
      </c>
      <c r="J31" s="16">
        <v>23554</v>
      </c>
      <c r="K31" s="13">
        <v>2001</v>
      </c>
      <c r="L31" s="16">
        <v>9548</v>
      </c>
      <c r="M31" s="15" t="s">
        <v>15</v>
      </c>
      <c r="N31" s="16">
        <v>9548</v>
      </c>
      <c r="O31" s="16">
        <v>14178</v>
      </c>
      <c r="P31" s="16">
        <v>1437</v>
      </c>
      <c r="Q31" s="15" t="s">
        <v>41</v>
      </c>
      <c r="R31" s="16">
        <v>1437</v>
      </c>
      <c r="S31" s="15">
        <v>325</v>
      </c>
      <c r="T31" s="15">
        <v>28</v>
      </c>
      <c r="U31" s="16">
        <v>25516</v>
      </c>
      <c r="V31" s="16">
        <v>49070</v>
      </c>
    </row>
    <row r="32" spans="1:22" ht="15.75" thickBot="1" x14ac:dyDescent="0.3">
      <c r="A32" s="13">
        <v>2002</v>
      </c>
      <c r="B32" s="15" t="s">
        <v>16</v>
      </c>
      <c r="C32" s="15" t="s">
        <v>16</v>
      </c>
      <c r="D32" s="15" t="s">
        <v>16</v>
      </c>
      <c r="E32" s="16">
        <v>21841</v>
      </c>
      <c r="F32" s="15">
        <v>188</v>
      </c>
      <c r="G32" s="15">
        <v>853</v>
      </c>
      <c r="H32" s="15">
        <v>483</v>
      </c>
      <c r="I32" s="15" t="s">
        <v>15</v>
      </c>
      <c r="J32" s="16">
        <v>23365</v>
      </c>
      <c r="K32" s="13">
        <v>2002</v>
      </c>
      <c r="L32" s="16">
        <v>9504</v>
      </c>
      <c r="M32" s="15" t="s">
        <v>15</v>
      </c>
      <c r="N32" s="16">
        <v>9504</v>
      </c>
      <c r="O32" s="16">
        <v>13663</v>
      </c>
      <c r="P32" s="16">
        <v>1432</v>
      </c>
      <c r="Q32" s="15" t="s">
        <v>41</v>
      </c>
      <c r="R32" s="16">
        <v>1432</v>
      </c>
      <c r="S32" s="15">
        <v>333</v>
      </c>
      <c r="T32" s="15">
        <v>27</v>
      </c>
      <c r="U32" s="16">
        <v>24959</v>
      </c>
      <c r="V32" s="16">
        <v>48324</v>
      </c>
    </row>
    <row r="33" spans="1:22" ht="15.75" thickBot="1" x14ac:dyDescent="0.3">
      <c r="A33" s="13">
        <v>2003</v>
      </c>
      <c r="B33" s="15" t="s">
        <v>16</v>
      </c>
      <c r="C33" s="15" t="s">
        <v>16</v>
      </c>
      <c r="D33" s="15" t="s">
        <v>16</v>
      </c>
      <c r="E33" s="16">
        <v>21262</v>
      </c>
      <c r="F33" s="15">
        <v>176</v>
      </c>
      <c r="G33" s="15">
        <v>930</v>
      </c>
      <c r="H33" s="15">
        <v>541</v>
      </c>
      <c r="I33" s="15" t="s">
        <v>15</v>
      </c>
      <c r="J33" s="16">
        <v>22909</v>
      </c>
      <c r="K33" s="13">
        <v>2003</v>
      </c>
      <c r="L33" s="16">
        <v>9559</v>
      </c>
      <c r="M33" s="15" t="s">
        <v>15</v>
      </c>
      <c r="N33" s="16">
        <v>9559</v>
      </c>
      <c r="O33" s="16">
        <v>13606</v>
      </c>
      <c r="P33" s="16">
        <v>1476</v>
      </c>
      <c r="Q33" s="15" t="s">
        <v>41</v>
      </c>
      <c r="R33" s="16">
        <v>1476</v>
      </c>
      <c r="S33" s="15">
        <v>394</v>
      </c>
      <c r="T33" s="15">
        <v>27</v>
      </c>
      <c r="U33" s="16">
        <v>25062</v>
      </c>
      <c r="V33" s="16">
        <v>47972</v>
      </c>
    </row>
    <row r="34" spans="1:22" ht="15.75" thickBot="1" x14ac:dyDescent="0.3">
      <c r="A34" s="13">
        <v>2004</v>
      </c>
      <c r="B34" s="15" t="s">
        <v>16</v>
      </c>
      <c r="C34" s="15" t="s">
        <v>16</v>
      </c>
      <c r="D34" s="15" t="s">
        <v>16</v>
      </c>
      <c r="E34" s="16">
        <v>21377</v>
      </c>
      <c r="F34" s="15">
        <v>173</v>
      </c>
      <c r="G34" s="15">
        <v>962</v>
      </c>
      <c r="H34" s="15">
        <v>486</v>
      </c>
      <c r="I34" s="15" t="s">
        <v>15</v>
      </c>
      <c r="J34" s="16">
        <v>22998</v>
      </c>
      <c r="K34" s="13">
        <v>2004</v>
      </c>
      <c r="L34" s="16">
        <v>9719</v>
      </c>
      <c r="M34" s="15" t="s">
        <v>45</v>
      </c>
      <c r="N34" s="16">
        <v>9719</v>
      </c>
      <c r="O34" s="16">
        <v>14354</v>
      </c>
      <c r="P34" s="16">
        <v>1576</v>
      </c>
      <c r="Q34" s="15" t="s">
        <v>41</v>
      </c>
      <c r="R34" s="16">
        <v>1576</v>
      </c>
      <c r="S34" s="15">
        <v>393</v>
      </c>
      <c r="T34" s="15">
        <v>32</v>
      </c>
      <c r="U34" s="16">
        <v>26074</v>
      </c>
      <c r="V34" s="16">
        <v>49073</v>
      </c>
    </row>
    <row r="35" spans="1:22" ht="15.75" thickBot="1" x14ac:dyDescent="0.3">
      <c r="A35" s="27">
        <v>2005</v>
      </c>
      <c r="B35" s="24" t="s">
        <v>16</v>
      </c>
      <c r="C35" s="25" t="s">
        <v>16</v>
      </c>
      <c r="D35" s="24" t="s">
        <v>16</v>
      </c>
      <c r="E35" s="26">
        <v>21825</v>
      </c>
      <c r="F35" s="24">
        <v>173</v>
      </c>
      <c r="G35" s="26">
        <v>1058</v>
      </c>
      <c r="H35" s="24">
        <v>605</v>
      </c>
      <c r="I35" s="24" t="s">
        <v>15</v>
      </c>
      <c r="J35" s="26">
        <v>23661</v>
      </c>
      <c r="K35" s="27">
        <v>2005</v>
      </c>
      <c r="L35" s="26">
        <v>9473</v>
      </c>
      <c r="M35" s="25" t="s">
        <v>45</v>
      </c>
      <c r="N35" s="30">
        <v>9473</v>
      </c>
      <c r="O35" s="26">
        <v>14418</v>
      </c>
      <c r="P35" s="26">
        <v>1700</v>
      </c>
      <c r="Q35" s="24" t="s">
        <v>41</v>
      </c>
      <c r="R35" s="30">
        <v>1700</v>
      </c>
      <c r="S35" s="24">
        <v>394</v>
      </c>
      <c r="T35" s="24">
        <v>32</v>
      </c>
      <c r="U35" s="26">
        <v>26019</v>
      </c>
      <c r="V35" s="26">
        <v>49678</v>
      </c>
    </row>
    <row r="36" spans="1:22" ht="15.75" thickBot="1" x14ac:dyDescent="0.3">
      <c r="A36" s="27">
        <v>2006</v>
      </c>
      <c r="B36" s="24" t="s">
        <v>16</v>
      </c>
      <c r="C36" s="25" t="s">
        <v>16</v>
      </c>
      <c r="D36" s="24" t="s">
        <v>16</v>
      </c>
      <c r="E36" s="26">
        <v>22821</v>
      </c>
      <c r="F36" s="24">
        <v>164</v>
      </c>
      <c r="G36" s="26">
        <v>1078</v>
      </c>
      <c r="H36" s="24">
        <v>712</v>
      </c>
      <c r="I36" s="24" t="s">
        <v>15</v>
      </c>
      <c r="J36" s="26">
        <v>24775</v>
      </c>
      <c r="K36" s="27">
        <v>2006</v>
      </c>
      <c r="L36" s="26">
        <v>10361</v>
      </c>
      <c r="M36" s="25" t="s">
        <v>45</v>
      </c>
      <c r="N36" s="30">
        <v>10361</v>
      </c>
      <c r="O36" s="26">
        <v>14721</v>
      </c>
      <c r="P36" s="26">
        <v>1866</v>
      </c>
      <c r="Q36" s="24" t="s">
        <v>41</v>
      </c>
      <c r="R36" s="30">
        <v>1866</v>
      </c>
      <c r="S36" s="24">
        <v>400</v>
      </c>
      <c r="T36" s="24">
        <v>31</v>
      </c>
      <c r="U36" s="26">
        <v>27379</v>
      </c>
      <c r="V36" s="26">
        <v>52154</v>
      </c>
    </row>
    <row r="37" spans="1:22" ht="15.75" thickBot="1" x14ac:dyDescent="0.3">
      <c r="A37" s="27">
        <v>2007</v>
      </c>
      <c r="B37" s="24" t="s">
        <v>16</v>
      </c>
      <c r="C37" s="25" t="s">
        <v>16</v>
      </c>
      <c r="D37" s="24" t="s">
        <v>16</v>
      </c>
      <c r="E37" s="24" t="s">
        <v>59</v>
      </c>
      <c r="F37" s="24">
        <v>156</v>
      </c>
      <c r="G37" s="24" t="s">
        <v>60</v>
      </c>
      <c r="H37" s="24" t="s">
        <v>61</v>
      </c>
      <c r="I37" s="24">
        <v>158</v>
      </c>
      <c r="J37" s="26">
        <v>23649</v>
      </c>
      <c r="K37" s="27">
        <v>2007</v>
      </c>
      <c r="L37" s="26">
        <v>11153</v>
      </c>
      <c r="M37" s="25" t="s">
        <v>45</v>
      </c>
      <c r="N37" s="30">
        <v>11153</v>
      </c>
      <c r="O37" s="26">
        <v>16138</v>
      </c>
      <c r="P37" s="26">
        <v>1932</v>
      </c>
      <c r="Q37" s="24" t="s">
        <v>41</v>
      </c>
      <c r="R37" s="30">
        <v>1932</v>
      </c>
      <c r="S37" s="24">
        <v>427</v>
      </c>
      <c r="T37" s="24">
        <v>54</v>
      </c>
      <c r="U37" s="26">
        <v>29704</v>
      </c>
      <c r="V37" s="26">
        <v>53353</v>
      </c>
    </row>
    <row r="38" spans="1:22" ht="15.75" thickBot="1" x14ac:dyDescent="0.3">
      <c r="A38" s="27">
        <v>2008</v>
      </c>
      <c r="B38" s="24" t="s">
        <v>16</v>
      </c>
      <c r="C38" s="25" t="s">
        <v>16</v>
      </c>
      <c r="D38" s="24" t="s">
        <v>16</v>
      </c>
      <c r="E38" s="26">
        <v>21757</v>
      </c>
      <c r="F38" s="24">
        <v>161</v>
      </c>
      <c r="G38" s="26">
        <v>1412</v>
      </c>
      <c r="H38" s="26">
        <v>1181</v>
      </c>
      <c r="I38" s="24">
        <v>138</v>
      </c>
      <c r="J38" s="26">
        <v>24649</v>
      </c>
      <c r="K38" s="27">
        <v>2008</v>
      </c>
      <c r="L38" s="26">
        <v>11049</v>
      </c>
      <c r="M38" s="25" t="s">
        <v>45</v>
      </c>
      <c r="N38" s="30">
        <v>11049</v>
      </c>
      <c r="O38" s="26">
        <v>16848</v>
      </c>
      <c r="P38" s="26">
        <v>2093</v>
      </c>
      <c r="Q38" s="24" t="s">
        <v>41</v>
      </c>
      <c r="R38" s="30">
        <v>2093</v>
      </c>
      <c r="S38" s="24">
        <v>474</v>
      </c>
      <c r="T38" s="24">
        <v>43</v>
      </c>
      <c r="U38" s="26">
        <v>30507</v>
      </c>
      <c r="V38" s="26">
        <v>55157</v>
      </c>
    </row>
    <row r="39" spans="1:22" ht="15.75" thickBot="1" x14ac:dyDescent="0.3">
      <c r="A39" s="27">
        <v>2009</v>
      </c>
      <c r="B39" s="24" t="s">
        <v>16</v>
      </c>
      <c r="C39" s="25" t="s">
        <v>16</v>
      </c>
      <c r="D39" s="24" t="s">
        <v>16</v>
      </c>
      <c r="E39" s="26">
        <v>21477</v>
      </c>
      <c r="F39" s="24">
        <v>168</v>
      </c>
      <c r="G39" s="26">
        <v>1477</v>
      </c>
      <c r="H39" s="26">
        <v>1070</v>
      </c>
      <c r="I39" s="24">
        <v>176</v>
      </c>
      <c r="J39" s="26">
        <v>24368</v>
      </c>
      <c r="K39" s="27">
        <v>2009</v>
      </c>
      <c r="L39" s="26">
        <v>11232</v>
      </c>
      <c r="M39" s="25" t="s">
        <v>45</v>
      </c>
      <c r="N39" s="30">
        <v>11232</v>
      </c>
      <c r="O39" s="26">
        <v>16805</v>
      </c>
      <c r="P39" s="26">
        <v>2199</v>
      </c>
      <c r="Q39" s="24" t="s">
        <v>41</v>
      </c>
      <c r="R39" s="30">
        <v>2199</v>
      </c>
      <c r="S39" s="24">
        <v>584</v>
      </c>
      <c r="T39" s="24">
        <v>44</v>
      </c>
      <c r="U39" s="26">
        <v>30864</v>
      </c>
      <c r="V39" s="26">
        <v>55233</v>
      </c>
    </row>
    <row r="40" spans="1:22" ht="15.75" thickBot="1" x14ac:dyDescent="0.3">
      <c r="A40" s="27">
        <v>2010</v>
      </c>
      <c r="B40" s="24" t="s">
        <v>16</v>
      </c>
      <c r="C40" s="25" t="s">
        <v>16</v>
      </c>
      <c r="D40" s="24" t="s">
        <v>16</v>
      </c>
      <c r="E40" s="26">
        <v>21013</v>
      </c>
      <c r="F40" s="24">
        <v>159</v>
      </c>
      <c r="G40" s="26">
        <v>1494</v>
      </c>
      <c r="H40" s="26">
        <v>1108</v>
      </c>
      <c r="I40" s="24">
        <v>169</v>
      </c>
      <c r="J40" s="26">
        <v>23943</v>
      </c>
      <c r="K40" s="27">
        <v>2010</v>
      </c>
      <c r="L40" s="26">
        <v>10874</v>
      </c>
      <c r="M40" s="25" t="s">
        <v>45</v>
      </c>
      <c r="N40" s="30">
        <v>10874</v>
      </c>
      <c r="O40" s="26">
        <v>16407</v>
      </c>
      <c r="P40" s="26">
        <v>2173</v>
      </c>
      <c r="Q40" s="24" t="s">
        <v>41</v>
      </c>
      <c r="R40" s="30">
        <v>2173</v>
      </c>
      <c r="S40" s="24">
        <v>568</v>
      </c>
      <c r="T40" s="24">
        <v>47</v>
      </c>
      <c r="U40" s="26">
        <v>30069</v>
      </c>
      <c r="V40" s="26">
        <v>54012</v>
      </c>
    </row>
    <row r="41" spans="1:22" ht="15.75" thickBot="1" x14ac:dyDescent="0.3">
      <c r="A41" s="27">
        <v>2011</v>
      </c>
      <c r="B41" s="26">
        <v>20408</v>
      </c>
      <c r="C41" s="25">
        <v>23</v>
      </c>
      <c r="D41" s="24">
        <v>984</v>
      </c>
      <c r="E41" s="26">
        <v>21414</v>
      </c>
      <c r="F41" s="24">
        <v>160</v>
      </c>
      <c r="G41" s="26">
        <v>1580</v>
      </c>
      <c r="H41" s="26">
        <v>1176</v>
      </c>
      <c r="I41" s="24">
        <v>172</v>
      </c>
      <c r="J41" s="26">
        <v>24502</v>
      </c>
      <c r="K41" s="27">
        <v>2011</v>
      </c>
      <c r="L41" s="26">
        <v>11427</v>
      </c>
      <c r="M41" s="25">
        <v>70</v>
      </c>
      <c r="N41" s="30">
        <v>11436</v>
      </c>
      <c r="O41" s="26">
        <v>17317</v>
      </c>
      <c r="P41" s="26">
        <v>2203</v>
      </c>
      <c r="Q41" s="24">
        <v>96</v>
      </c>
      <c r="R41" s="30">
        <v>2360</v>
      </c>
      <c r="S41" s="24">
        <v>416</v>
      </c>
      <c r="T41" s="24">
        <v>47</v>
      </c>
      <c r="U41" s="26">
        <v>31575</v>
      </c>
      <c r="V41" s="26">
        <v>56077</v>
      </c>
    </row>
    <row r="42" spans="1:22" ht="15.75" thickBot="1" x14ac:dyDescent="0.3">
      <c r="A42" s="27">
        <v>2012</v>
      </c>
      <c r="B42" s="26">
        <v>20734</v>
      </c>
      <c r="C42" s="25">
        <v>69</v>
      </c>
      <c r="D42" s="26">
        <v>1285</v>
      </c>
      <c r="E42" s="26">
        <v>22089</v>
      </c>
      <c r="F42" s="24">
        <v>162</v>
      </c>
      <c r="G42" s="26">
        <v>1756</v>
      </c>
      <c r="H42" s="26">
        <v>1298</v>
      </c>
      <c r="I42" s="24">
        <v>145</v>
      </c>
      <c r="J42" s="26">
        <v>25450</v>
      </c>
      <c r="K42" s="27">
        <v>2012</v>
      </c>
      <c r="L42" s="26">
        <v>11181</v>
      </c>
      <c r="M42" s="25">
        <v>74</v>
      </c>
      <c r="N42" s="30">
        <v>11255</v>
      </c>
      <c r="O42" s="26">
        <v>17516</v>
      </c>
      <c r="P42" s="26">
        <v>2319</v>
      </c>
      <c r="Q42" s="24">
        <v>99</v>
      </c>
      <c r="R42" s="30">
        <v>2418</v>
      </c>
      <c r="S42" s="24">
        <v>431</v>
      </c>
      <c r="T42" s="24">
        <v>46</v>
      </c>
      <c r="U42" s="26">
        <v>31666</v>
      </c>
      <c r="V42" s="26">
        <v>57117</v>
      </c>
    </row>
    <row r="43" spans="1:22" x14ac:dyDescent="0.25">
      <c r="A43" s="17" t="s">
        <v>20</v>
      </c>
    </row>
    <row r="44" spans="1:22" x14ac:dyDescent="0.25">
      <c r="A44" s="17" t="s">
        <v>21</v>
      </c>
    </row>
    <row r="45" spans="1:22" x14ac:dyDescent="0.25">
      <c r="A45" s="17" t="s">
        <v>22</v>
      </c>
    </row>
    <row r="46" spans="1:22" x14ac:dyDescent="0.25">
      <c r="A46" s="17" t="s">
        <v>23</v>
      </c>
    </row>
    <row r="47" spans="1:22" x14ac:dyDescent="0.25">
      <c r="A47" s="17" t="s">
        <v>65</v>
      </c>
    </row>
    <row r="48" spans="1:22" x14ac:dyDescent="0.25">
      <c r="A48" s="17" t="s">
        <v>47</v>
      </c>
    </row>
    <row r="49" spans="1:1" x14ac:dyDescent="0.25">
      <c r="A49" s="17" t="s">
        <v>48</v>
      </c>
    </row>
    <row r="50" spans="1:1" x14ac:dyDescent="0.25">
      <c r="A50" s="17" t="s">
        <v>49</v>
      </c>
    </row>
    <row r="51" spans="1:1" x14ac:dyDescent="0.25">
      <c r="A51" s="17" t="s">
        <v>24</v>
      </c>
    </row>
  </sheetData>
  <mergeCells count="30">
    <mergeCell ref="K3:V3"/>
    <mergeCell ref="K4:K6"/>
    <mergeCell ref="L4:N4"/>
    <mergeCell ref="O4:O6"/>
    <mergeCell ref="P4:R4"/>
    <mergeCell ref="S4:S6"/>
    <mergeCell ref="T4:T6"/>
    <mergeCell ref="U4:U6"/>
    <mergeCell ref="V4:V6"/>
    <mergeCell ref="L5:L6"/>
    <mergeCell ref="N5:N6"/>
    <mergeCell ref="P5:P6"/>
    <mergeCell ref="Q5:Q6"/>
    <mergeCell ref="R5:R6"/>
    <mergeCell ref="X4:X6"/>
    <mergeCell ref="A1:J1"/>
    <mergeCell ref="A2:J2"/>
    <mergeCell ref="A3:J3"/>
    <mergeCell ref="A4:A6"/>
    <mergeCell ref="B4:E4"/>
    <mergeCell ref="F4:F6"/>
    <mergeCell ref="G4:G6"/>
    <mergeCell ref="H4:H6"/>
    <mergeCell ref="I4:I6"/>
    <mergeCell ref="J4:J6"/>
    <mergeCell ref="B5:B6"/>
    <mergeCell ref="C5:C6"/>
    <mergeCell ref="E5:E6"/>
    <mergeCell ref="K1:V1"/>
    <mergeCell ref="K2:V2"/>
  </mergeCells>
  <hyperlinks>
    <hyperlink ref="X4:X6" location="TOC!A1" display="Back to Table of Contents"/>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52" workbookViewId="0">
      <selection activeCell="I52" sqref="I1:J1048576"/>
    </sheetView>
  </sheetViews>
  <sheetFormatPr defaultRowHeight="15" x14ac:dyDescent="0.25"/>
  <sheetData>
    <row r="1" spans="1:10" x14ac:dyDescent="0.25">
      <c r="A1" s="291" t="s">
        <v>747</v>
      </c>
      <c r="B1" s="291"/>
      <c r="C1" s="291"/>
      <c r="D1" s="291"/>
      <c r="E1" s="291"/>
      <c r="F1" s="291"/>
      <c r="G1" s="291"/>
      <c r="H1" s="291"/>
    </row>
    <row r="2" spans="1:10" ht="15.75" thickBot="1" x14ac:dyDescent="0.3">
      <c r="A2" s="292" t="s">
        <v>1</v>
      </c>
      <c r="B2" s="292"/>
      <c r="C2" s="292"/>
      <c r="D2" s="292"/>
      <c r="E2" s="292"/>
      <c r="F2" s="292"/>
      <c r="G2" s="292"/>
      <c r="H2" s="292"/>
    </row>
    <row r="3" spans="1:10" ht="15.75" thickBot="1" x14ac:dyDescent="0.3">
      <c r="A3" s="293" t="s">
        <v>757</v>
      </c>
      <c r="B3" s="294"/>
      <c r="C3" s="294"/>
      <c r="D3" s="294"/>
      <c r="E3" s="294"/>
      <c r="F3" s="294"/>
      <c r="G3" s="294"/>
      <c r="H3" s="295"/>
    </row>
    <row r="4" spans="1:10" ht="45.75" thickBot="1" x14ac:dyDescent="0.3">
      <c r="A4" s="101" t="s">
        <v>3</v>
      </c>
      <c r="B4" s="57" t="s">
        <v>758</v>
      </c>
      <c r="C4" s="57" t="s">
        <v>305</v>
      </c>
      <c r="D4" s="57" t="s">
        <v>759</v>
      </c>
      <c r="E4" s="57" t="s">
        <v>760</v>
      </c>
      <c r="F4" s="57" t="s">
        <v>306</v>
      </c>
      <c r="G4" s="57" t="s">
        <v>761</v>
      </c>
      <c r="H4" s="57" t="s">
        <v>762</v>
      </c>
      <c r="J4" s="217" t="s">
        <v>2199</v>
      </c>
    </row>
    <row r="5" spans="1:10" ht="15.75" thickBot="1" x14ac:dyDescent="0.3">
      <c r="A5" s="101">
        <v>1945</v>
      </c>
      <c r="B5" s="55" t="s">
        <v>15</v>
      </c>
      <c r="C5" s="55">
        <v>510</v>
      </c>
      <c r="D5" s="55" t="s">
        <v>15</v>
      </c>
      <c r="E5" s="55">
        <v>0</v>
      </c>
      <c r="F5" s="55" t="s">
        <v>15</v>
      </c>
      <c r="G5" s="54" t="s">
        <v>15</v>
      </c>
      <c r="H5" s="55">
        <v>510</v>
      </c>
      <c r="J5" s="218"/>
    </row>
    <row r="6" spans="1:10" ht="15.75" thickBot="1" x14ac:dyDescent="0.3">
      <c r="A6" s="101">
        <v>1950</v>
      </c>
      <c r="B6" s="55" t="s">
        <v>15</v>
      </c>
      <c r="C6" s="55">
        <v>430</v>
      </c>
      <c r="D6" s="55" t="s">
        <v>15</v>
      </c>
      <c r="E6" s="55" t="s">
        <v>15</v>
      </c>
      <c r="F6" s="55" t="s">
        <v>15</v>
      </c>
      <c r="G6" s="54" t="s">
        <v>15</v>
      </c>
      <c r="H6" s="55">
        <v>430</v>
      </c>
      <c r="J6" s="219"/>
    </row>
    <row r="7" spans="1:10" ht="15.75" thickBot="1" x14ac:dyDescent="0.3">
      <c r="A7" s="101">
        <v>1955</v>
      </c>
      <c r="B7" s="55" t="s">
        <v>15</v>
      </c>
      <c r="C7" s="55">
        <v>246</v>
      </c>
      <c r="D7" s="55" t="s">
        <v>15</v>
      </c>
      <c r="E7" s="55">
        <v>30.3</v>
      </c>
      <c r="F7" s="55" t="s">
        <v>15</v>
      </c>
      <c r="G7" s="54" t="s">
        <v>15</v>
      </c>
      <c r="H7" s="55">
        <v>276.3</v>
      </c>
    </row>
    <row r="8" spans="1:10" ht="15.75" thickBot="1" x14ac:dyDescent="0.3">
      <c r="A8" s="101">
        <v>1956</v>
      </c>
      <c r="B8" s="55" t="s">
        <v>15</v>
      </c>
      <c r="C8" s="55">
        <v>219.4</v>
      </c>
      <c r="D8" s="55" t="s">
        <v>15</v>
      </c>
      <c r="E8" s="55">
        <v>30.3</v>
      </c>
      <c r="F8" s="55" t="s">
        <v>15</v>
      </c>
      <c r="G8" s="54" t="s">
        <v>15</v>
      </c>
      <c r="H8" s="55">
        <v>249.7</v>
      </c>
    </row>
    <row r="9" spans="1:10" ht="15.75" thickBot="1" x14ac:dyDescent="0.3">
      <c r="A9" s="101">
        <v>1957</v>
      </c>
      <c r="B9" s="55" t="s">
        <v>15</v>
      </c>
      <c r="C9" s="55">
        <v>198.4</v>
      </c>
      <c r="D9" s="55" t="s">
        <v>15</v>
      </c>
      <c r="E9" s="55">
        <v>34.200000000000003</v>
      </c>
      <c r="F9" s="55" t="s">
        <v>15</v>
      </c>
      <c r="G9" s="54" t="s">
        <v>15</v>
      </c>
      <c r="H9" s="55">
        <v>232.6</v>
      </c>
    </row>
    <row r="10" spans="1:10" ht="15.75" thickBot="1" x14ac:dyDescent="0.3">
      <c r="A10" s="101">
        <v>1958</v>
      </c>
      <c r="B10" s="55" t="s">
        <v>15</v>
      </c>
      <c r="C10" s="55">
        <v>181.7</v>
      </c>
      <c r="D10" s="55" t="s">
        <v>15</v>
      </c>
      <c r="E10" s="55">
        <v>35.1</v>
      </c>
      <c r="F10" s="55" t="s">
        <v>15</v>
      </c>
      <c r="G10" s="54" t="s">
        <v>15</v>
      </c>
      <c r="H10" s="55">
        <v>216.8</v>
      </c>
    </row>
    <row r="11" spans="1:10" ht="15.75" thickBot="1" x14ac:dyDescent="0.3">
      <c r="A11" s="101">
        <v>1959</v>
      </c>
      <c r="B11" s="55" t="s">
        <v>15</v>
      </c>
      <c r="C11" s="55">
        <v>167.8</v>
      </c>
      <c r="D11" s="55" t="s">
        <v>15</v>
      </c>
      <c r="E11" s="55">
        <v>36.6</v>
      </c>
      <c r="F11" s="55" t="s">
        <v>15</v>
      </c>
      <c r="G11" s="54" t="s">
        <v>15</v>
      </c>
      <c r="H11" s="55">
        <v>204.4</v>
      </c>
    </row>
    <row r="12" spans="1:10" ht="15.75" thickBot="1" x14ac:dyDescent="0.3">
      <c r="A12" s="101">
        <v>1960</v>
      </c>
      <c r="B12" s="55" t="s">
        <v>15</v>
      </c>
      <c r="C12" s="55">
        <v>153.6</v>
      </c>
      <c r="D12" s="55" t="s">
        <v>15</v>
      </c>
      <c r="E12" s="55">
        <v>38.299999999999997</v>
      </c>
      <c r="F12" s="55" t="s">
        <v>15</v>
      </c>
      <c r="G12" s="54" t="s">
        <v>15</v>
      </c>
      <c r="H12" s="55">
        <v>191.9</v>
      </c>
    </row>
    <row r="13" spans="1:10" ht="15.75" thickBot="1" x14ac:dyDescent="0.3">
      <c r="A13" s="101">
        <v>1961</v>
      </c>
      <c r="B13" s="55" t="s">
        <v>15</v>
      </c>
      <c r="C13" s="55">
        <v>125.9</v>
      </c>
      <c r="D13" s="55" t="s">
        <v>15</v>
      </c>
      <c r="E13" s="55">
        <v>35.700000000000003</v>
      </c>
      <c r="F13" s="55" t="s">
        <v>15</v>
      </c>
      <c r="G13" s="54" t="s">
        <v>15</v>
      </c>
      <c r="H13" s="55">
        <v>161.6</v>
      </c>
    </row>
    <row r="14" spans="1:10" ht="15.75" thickBot="1" x14ac:dyDescent="0.3">
      <c r="A14" s="101">
        <v>1962</v>
      </c>
      <c r="B14" s="55" t="s">
        <v>15</v>
      </c>
      <c r="C14" s="55">
        <v>108.4</v>
      </c>
      <c r="D14" s="55" t="s">
        <v>15</v>
      </c>
      <c r="E14" s="55">
        <v>36.1</v>
      </c>
      <c r="F14" s="55" t="s">
        <v>15</v>
      </c>
      <c r="G14" s="54" t="s">
        <v>15</v>
      </c>
      <c r="H14" s="55">
        <v>144.5</v>
      </c>
    </row>
    <row r="15" spans="1:10" ht="15.75" thickBot="1" x14ac:dyDescent="0.3">
      <c r="A15" s="101">
        <v>1963</v>
      </c>
      <c r="B15" s="55" t="s">
        <v>15</v>
      </c>
      <c r="C15" s="55">
        <v>102.5</v>
      </c>
      <c r="D15" s="55" t="s">
        <v>15</v>
      </c>
      <c r="E15" s="55">
        <v>35.9</v>
      </c>
      <c r="F15" s="55" t="s">
        <v>15</v>
      </c>
      <c r="G15" s="54" t="s">
        <v>15</v>
      </c>
      <c r="H15" s="55">
        <v>138.4</v>
      </c>
    </row>
    <row r="16" spans="1:10" ht="15.75" thickBot="1" x14ac:dyDescent="0.3">
      <c r="A16" s="101">
        <v>1964</v>
      </c>
      <c r="B16" s="55" t="s">
        <v>15</v>
      </c>
      <c r="C16" s="55">
        <v>95.9</v>
      </c>
      <c r="D16" s="55" t="s">
        <v>15</v>
      </c>
      <c r="E16" s="55">
        <v>33.4</v>
      </c>
      <c r="F16" s="55" t="s">
        <v>15</v>
      </c>
      <c r="G16" s="54" t="s">
        <v>15</v>
      </c>
      <c r="H16" s="55">
        <v>129.30000000000001</v>
      </c>
    </row>
    <row r="17" spans="1:8" ht="15.75" thickBot="1" x14ac:dyDescent="0.3">
      <c r="A17" s="101">
        <v>1965</v>
      </c>
      <c r="B17" s="55" t="s">
        <v>15</v>
      </c>
      <c r="C17" s="55">
        <v>91.5</v>
      </c>
      <c r="D17" s="55" t="s">
        <v>15</v>
      </c>
      <c r="E17" s="55">
        <v>32.700000000000003</v>
      </c>
      <c r="F17" s="55" t="s">
        <v>15</v>
      </c>
      <c r="G17" s="54" t="s">
        <v>15</v>
      </c>
      <c r="H17" s="55">
        <v>124.2</v>
      </c>
    </row>
    <row r="18" spans="1:8" ht="15.75" thickBot="1" x14ac:dyDescent="0.3">
      <c r="A18" s="101">
        <v>1966</v>
      </c>
      <c r="B18" s="55" t="s">
        <v>15</v>
      </c>
      <c r="C18" s="55">
        <v>76</v>
      </c>
      <c r="D18" s="55" t="s">
        <v>15</v>
      </c>
      <c r="E18" s="55">
        <v>33.6</v>
      </c>
      <c r="F18" s="55" t="s">
        <v>15</v>
      </c>
      <c r="G18" s="54" t="s">
        <v>15</v>
      </c>
      <c r="H18" s="55">
        <v>109.6</v>
      </c>
    </row>
    <row r="19" spans="1:8" ht="15.75" thickBot="1" x14ac:dyDescent="0.3">
      <c r="A19" s="101">
        <v>1967</v>
      </c>
      <c r="B19" s="55" t="s">
        <v>15</v>
      </c>
      <c r="C19" s="55">
        <v>57.8</v>
      </c>
      <c r="D19" s="55" t="s">
        <v>15</v>
      </c>
      <c r="E19" s="55">
        <v>33</v>
      </c>
      <c r="F19" s="55" t="s">
        <v>15</v>
      </c>
      <c r="G19" s="54" t="s">
        <v>15</v>
      </c>
      <c r="H19" s="55">
        <v>90.8</v>
      </c>
    </row>
    <row r="20" spans="1:8" ht="15.75" thickBot="1" x14ac:dyDescent="0.3">
      <c r="A20" s="101">
        <v>1968</v>
      </c>
      <c r="B20" s="55" t="s">
        <v>15</v>
      </c>
      <c r="C20" s="55">
        <v>45.7</v>
      </c>
      <c r="D20" s="55" t="s">
        <v>15</v>
      </c>
      <c r="E20" s="55">
        <v>32.200000000000003</v>
      </c>
      <c r="F20" s="55" t="s">
        <v>15</v>
      </c>
      <c r="G20" s="54" t="s">
        <v>15</v>
      </c>
      <c r="H20" s="55">
        <v>77.900000000000006</v>
      </c>
    </row>
    <row r="21" spans="1:8" ht="15.75" thickBot="1" x14ac:dyDescent="0.3">
      <c r="A21" s="101">
        <v>1969</v>
      </c>
      <c r="B21" s="55" t="s">
        <v>15</v>
      </c>
      <c r="C21" s="55">
        <v>40</v>
      </c>
      <c r="D21" s="55" t="s">
        <v>15</v>
      </c>
      <c r="E21" s="55">
        <v>31.6</v>
      </c>
      <c r="F21" s="55" t="s">
        <v>15</v>
      </c>
      <c r="G21" s="54" t="s">
        <v>15</v>
      </c>
      <c r="H21" s="55">
        <v>71.599999999999994</v>
      </c>
    </row>
    <row r="22" spans="1:8" ht="15.75" thickBot="1" x14ac:dyDescent="0.3">
      <c r="A22" s="101">
        <v>1970</v>
      </c>
      <c r="B22" s="55" t="s">
        <v>15</v>
      </c>
      <c r="C22" s="55">
        <v>37.200000000000003</v>
      </c>
      <c r="D22" s="55" t="s">
        <v>15</v>
      </c>
      <c r="E22" s="55">
        <v>31</v>
      </c>
      <c r="F22" s="55" t="s">
        <v>15</v>
      </c>
      <c r="G22" s="54" t="s">
        <v>15</v>
      </c>
      <c r="H22" s="55">
        <v>68.2</v>
      </c>
    </row>
    <row r="23" spans="1:8" ht="15.75" thickBot="1" x14ac:dyDescent="0.3">
      <c r="A23" s="101">
        <v>1971</v>
      </c>
      <c r="B23" s="55" t="s">
        <v>15</v>
      </c>
      <c r="C23" s="55">
        <v>29.4</v>
      </c>
      <c r="D23" s="55" t="s">
        <v>15</v>
      </c>
      <c r="E23" s="55">
        <v>26.5</v>
      </c>
      <c r="F23" s="55" t="s">
        <v>15</v>
      </c>
      <c r="G23" s="54" t="s">
        <v>15</v>
      </c>
      <c r="H23" s="55">
        <v>55.9</v>
      </c>
    </row>
    <row r="24" spans="1:8" ht="15.75" thickBot="1" x14ac:dyDescent="0.3">
      <c r="A24" s="101">
        <v>1972</v>
      </c>
      <c r="B24" s="55" t="s">
        <v>15</v>
      </c>
      <c r="C24" s="55">
        <v>19.600000000000001</v>
      </c>
      <c r="D24" s="55" t="s">
        <v>15</v>
      </c>
      <c r="E24" s="55">
        <v>24.4</v>
      </c>
      <c r="F24" s="55" t="s">
        <v>15</v>
      </c>
      <c r="G24" s="54" t="s">
        <v>15</v>
      </c>
      <c r="H24" s="55">
        <v>44</v>
      </c>
    </row>
    <row r="25" spans="1:8" ht="15.75" thickBot="1" x14ac:dyDescent="0.3">
      <c r="A25" s="101">
        <v>1973</v>
      </c>
      <c r="B25" s="55" t="s">
        <v>15</v>
      </c>
      <c r="C25" s="55">
        <v>12.3</v>
      </c>
      <c r="D25" s="55" t="s">
        <v>15</v>
      </c>
      <c r="E25" s="55">
        <v>15.2</v>
      </c>
      <c r="F25" s="55" t="s">
        <v>15</v>
      </c>
      <c r="G25" s="54" t="s">
        <v>15</v>
      </c>
      <c r="H25" s="55">
        <v>27.5</v>
      </c>
    </row>
    <row r="26" spans="1:8" ht="15.75" thickBot="1" x14ac:dyDescent="0.3">
      <c r="A26" s="101">
        <v>1974</v>
      </c>
      <c r="B26" s="55" t="s">
        <v>15</v>
      </c>
      <c r="C26" s="55">
        <v>7.5</v>
      </c>
      <c r="D26" s="55" t="s">
        <v>15</v>
      </c>
      <c r="E26" s="55">
        <v>3.1</v>
      </c>
      <c r="F26" s="55" t="s">
        <v>15</v>
      </c>
      <c r="G26" s="54" t="s">
        <v>15</v>
      </c>
      <c r="H26" s="55">
        <v>10.6</v>
      </c>
    </row>
    <row r="27" spans="1:8" ht="15.75" thickBot="1" x14ac:dyDescent="0.3">
      <c r="A27" s="101">
        <v>1975</v>
      </c>
      <c r="B27" s="55" t="s">
        <v>15</v>
      </c>
      <c r="C27" s="55">
        <v>5</v>
      </c>
      <c r="D27" s="55" t="s">
        <v>15</v>
      </c>
      <c r="E27" s="55">
        <v>2.6</v>
      </c>
      <c r="F27" s="55" t="s">
        <v>15</v>
      </c>
      <c r="G27" s="54" t="s">
        <v>15</v>
      </c>
      <c r="H27" s="55">
        <v>7.6</v>
      </c>
    </row>
    <row r="28" spans="1:8" ht="15.75" thickBot="1" x14ac:dyDescent="0.3">
      <c r="A28" s="101">
        <v>1976</v>
      </c>
      <c r="B28" s="55" t="s">
        <v>15</v>
      </c>
      <c r="C28" s="55">
        <v>5.2</v>
      </c>
      <c r="D28" s="55" t="s">
        <v>15</v>
      </c>
      <c r="E28" s="55">
        <v>1</v>
      </c>
      <c r="F28" s="55" t="s">
        <v>15</v>
      </c>
      <c r="G28" s="54" t="s">
        <v>15</v>
      </c>
      <c r="H28" s="55">
        <v>6.2</v>
      </c>
    </row>
    <row r="29" spans="1:8" ht="15.75" thickBot="1" x14ac:dyDescent="0.3">
      <c r="A29" s="101">
        <v>1977</v>
      </c>
      <c r="B29" s="55" t="s">
        <v>15</v>
      </c>
      <c r="C29" s="55">
        <v>8.1</v>
      </c>
      <c r="D29" s="55" t="s">
        <v>15</v>
      </c>
      <c r="E29" s="55">
        <v>1.2</v>
      </c>
      <c r="F29" s="55" t="s">
        <v>15</v>
      </c>
      <c r="G29" s="54" t="s">
        <v>15</v>
      </c>
      <c r="H29" s="55">
        <v>9.3000000000000007</v>
      </c>
    </row>
    <row r="30" spans="1:8" ht="15.75" thickBot="1" x14ac:dyDescent="0.3">
      <c r="A30" s="101">
        <v>1978</v>
      </c>
      <c r="B30" s="55" t="s">
        <v>15</v>
      </c>
      <c r="C30" s="55">
        <v>9.3000000000000007</v>
      </c>
      <c r="D30" s="55" t="s">
        <v>15</v>
      </c>
      <c r="E30" s="55">
        <v>0</v>
      </c>
      <c r="F30" s="55" t="s">
        <v>15</v>
      </c>
      <c r="G30" s="54" t="s">
        <v>15</v>
      </c>
      <c r="H30" s="55">
        <v>9.3000000000000007</v>
      </c>
    </row>
    <row r="31" spans="1:8" ht="15.75" thickBot="1" x14ac:dyDescent="0.3">
      <c r="A31" s="101">
        <v>1979</v>
      </c>
      <c r="B31" s="55" t="s">
        <v>15</v>
      </c>
      <c r="C31" s="55">
        <v>9</v>
      </c>
      <c r="D31" s="55" t="s">
        <v>15</v>
      </c>
      <c r="E31" s="55">
        <v>0</v>
      </c>
      <c r="F31" s="55" t="s">
        <v>15</v>
      </c>
      <c r="G31" s="54" t="s">
        <v>15</v>
      </c>
      <c r="H31" s="55">
        <v>9</v>
      </c>
    </row>
    <row r="32" spans="1:8" ht="15.75" thickBot="1" x14ac:dyDescent="0.3">
      <c r="A32" s="101">
        <v>1980</v>
      </c>
      <c r="B32" s="55" t="s">
        <v>15</v>
      </c>
      <c r="C32" s="55">
        <v>11.4</v>
      </c>
      <c r="D32" s="55" t="s">
        <v>15</v>
      </c>
      <c r="E32" s="55">
        <v>0</v>
      </c>
      <c r="F32" s="55" t="s">
        <v>15</v>
      </c>
      <c r="G32" s="54" t="s">
        <v>15</v>
      </c>
      <c r="H32" s="55">
        <v>11.4</v>
      </c>
    </row>
    <row r="33" spans="1:8" ht="15.75" thickBot="1" x14ac:dyDescent="0.3">
      <c r="A33" s="101">
        <v>1981</v>
      </c>
      <c r="B33" s="55" t="s">
        <v>15</v>
      </c>
      <c r="C33" s="55" t="s">
        <v>208</v>
      </c>
      <c r="D33" s="55" t="s">
        <v>15</v>
      </c>
      <c r="E33" s="55" t="s">
        <v>208</v>
      </c>
      <c r="F33" s="55" t="s">
        <v>15</v>
      </c>
      <c r="G33" s="54" t="s">
        <v>15</v>
      </c>
      <c r="H33" s="55">
        <v>14</v>
      </c>
    </row>
    <row r="34" spans="1:8" ht="15.75" thickBot="1" x14ac:dyDescent="0.3">
      <c r="A34" s="101">
        <v>1982</v>
      </c>
      <c r="B34" s="55" t="s">
        <v>15</v>
      </c>
      <c r="C34" s="55" t="s">
        <v>208</v>
      </c>
      <c r="D34" s="55" t="s">
        <v>15</v>
      </c>
      <c r="E34" s="55" t="s">
        <v>208</v>
      </c>
      <c r="F34" s="55" t="s">
        <v>15</v>
      </c>
      <c r="G34" s="54" t="s">
        <v>15</v>
      </c>
      <c r="H34" s="55">
        <v>11.7</v>
      </c>
    </row>
    <row r="35" spans="1:8" ht="15.75" thickBot="1" x14ac:dyDescent="0.3">
      <c r="A35" s="101">
        <v>1983</v>
      </c>
      <c r="B35" s="55" t="s">
        <v>15</v>
      </c>
      <c r="C35" s="55" t="s">
        <v>208</v>
      </c>
      <c r="D35" s="55" t="s">
        <v>15</v>
      </c>
      <c r="E35" s="55" t="s">
        <v>208</v>
      </c>
      <c r="F35" s="55" t="s">
        <v>15</v>
      </c>
      <c r="G35" s="54" t="s">
        <v>15</v>
      </c>
      <c r="H35" s="55">
        <v>9.5</v>
      </c>
    </row>
    <row r="36" spans="1:8" ht="15.75" thickBot="1" x14ac:dyDescent="0.3">
      <c r="A36" s="101">
        <v>1984</v>
      </c>
      <c r="B36" s="55" t="s">
        <v>208</v>
      </c>
      <c r="C36" s="55" t="s">
        <v>208</v>
      </c>
      <c r="D36" s="55" t="s">
        <v>208</v>
      </c>
      <c r="E36" s="55" t="s">
        <v>208</v>
      </c>
      <c r="F36" s="55" t="s">
        <v>15</v>
      </c>
      <c r="G36" s="54" t="s">
        <v>208</v>
      </c>
      <c r="H36" s="55">
        <v>49.9</v>
      </c>
    </row>
    <row r="37" spans="1:8" ht="15.75" thickBot="1" x14ac:dyDescent="0.3">
      <c r="A37" s="101">
        <v>1985</v>
      </c>
      <c r="B37" s="55" t="s">
        <v>208</v>
      </c>
      <c r="C37" s="55" t="s">
        <v>208</v>
      </c>
      <c r="D37" s="55" t="s">
        <v>208</v>
      </c>
      <c r="E37" s="55" t="s">
        <v>208</v>
      </c>
      <c r="F37" s="55" t="s">
        <v>15</v>
      </c>
      <c r="G37" s="54" t="s">
        <v>208</v>
      </c>
      <c r="H37" s="55">
        <v>45.7</v>
      </c>
    </row>
    <row r="38" spans="1:8" ht="15.75" thickBot="1" x14ac:dyDescent="0.3">
      <c r="A38" s="101">
        <v>1986</v>
      </c>
      <c r="B38" s="55" t="s">
        <v>208</v>
      </c>
      <c r="C38" s="55" t="s">
        <v>208</v>
      </c>
      <c r="D38" s="55" t="s">
        <v>208</v>
      </c>
      <c r="E38" s="55" t="s">
        <v>208</v>
      </c>
      <c r="F38" s="55" t="s">
        <v>15</v>
      </c>
      <c r="G38" s="54" t="s">
        <v>208</v>
      </c>
      <c r="H38" s="55">
        <v>38.200000000000003</v>
      </c>
    </row>
    <row r="39" spans="1:8" ht="15.75" thickBot="1" x14ac:dyDescent="0.3">
      <c r="A39" s="101">
        <v>1987</v>
      </c>
      <c r="B39" s="55" t="s">
        <v>208</v>
      </c>
      <c r="C39" s="55" t="s">
        <v>208</v>
      </c>
      <c r="D39" s="55" t="s">
        <v>208</v>
      </c>
      <c r="E39" s="55" t="s">
        <v>208</v>
      </c>
      <c r="F39" s="55" t="s">
        <v>15</v>
      </c>
      <c r="G39" s="54" t="s">
        <v>208</v>
      </c>
      <c r="H39" s="55">
        <v>34.200000000000003</v>
      </c>
    </row>
    <row r="40" spans="1:8" ht="15.75" thickBot="1" x14ac:dyDescent="0.3">
      <c r="A40" s="101">
        <v>1988</v>
      </c>
      <c r="B40" s="55" t="s">
        <v>208</v>
      </c>
      <c r="C40" s="55" t="s">
        <v>208</v>
      </c>
      <c r="D40" s="55" t="s">
        <v>208</v>
      </c>
      <c r="E40" s="55" t="s">
        <v>208</v>
      </c>
      <c r="F40" s="55" t="s">
        <v>15</v>
      </c>
      <c r="G40" s="54" t="s">
        <v>208</v>
      </c>
      <c r="H40" s="55">
        <v>40.1</v>
      </c>
    </row>
    <row r="41" spans="1:8" ht="15.75" thickBot="1" x14ac:dyDescent="0.3">
      <c r="A41" s="101">
        <v>1989</v>
      </c>
      <c r="B41" s="55" t="s">
        <v>208</v>
      </c>
      <c r="C41" s="55" t="s">
        <v>208</v>
      </c>
      <c r="D41" s="55" t="s">
        <v>208</v>
      </c>
      <c r="E41" s="55" t="s">
        <v>208</v>
      </c>
      <c r="F41" s="55" t="s">
        <v>15</v>
      </c>
      <c r="G41" s="54" t="s">
        <v>208</v>
      </c>
      <c r="H41" s="55">
        <v>39.4</v>
      </c>
    </row>
    <row r="42" spans="1:8" ht="15.75" thickBot="1" x14ac:dyDescent="0.3">
      <c r="A42" s="101">
        <v>1990</v>
      </c>
      <c r="B42" s="55" t="s">
        <v>208</v>
      </c>
      <c r="C42" s="55" t="s">
        <v>208</v>
      </c>
      <c r="D42" s="55" t="s">
        <v>208</v>
      </c>
      <c r="E42" s="55" t="s">
        <v>208</v>
      </c>
      <c r="F42" s="55" t="s">
        <v>15</v>
      </c>
      <c r="G42" s="54" t="s">
        <v>208</v>
      </c>
      <c r="H42" s="55">
        <v>33.1</v>
      </c>
    </row>
    <row r="43" spans="1:8" ht="15.75" thickBot="1" x14ac:dyDescent="0.3">
      <c r="A43" s="101">
        <v>1991</v>
      </c>
      <c r="B43" s="55" t="s">
        <v>208</v>
      </c>
      <c r="C43" s="55" t="s">
        <v>208</v>
      </c>
      <c r="D43" s="55" t="s">
        <v>208</v>
      </c>
      <c r="E43" s="55" t="s">
        <v>208</v>
      </c>
      <c r="F43" s="55" t="s">
        <v>15</v>
      </c>
      <c r="G43" s="54" t="s">
        <v>208</v>
      </c>
      <c r="H43" s="55">
        <v>34.5</v>
      </c>
    </row>
    <row r="44" spans="1:8" ht="15.75" thickBot="1" x14ac:dyDescent="0.3">
      <c r="A44" s="101">
        <v>1992</v>
      </c>
      <c r="B44" s="55">
        <v>1</v>
      </c>
      <c r="C44" s="55">
        <v>32.9</v>
      </c>
      <c r="D44" s="55">
        <v>0.2</v>
      </c>
      <c r="E44" s="55">
        <v>2.5</v>
      </c>
      <c r="F44" s="55" t="s">
        <v>15</v>
      </c>
      <c r="G44" s="54">
        <v>1.6</v>
      </c>
      <c r="H44" s="55">
        <v>38.200000000000003</v>
      </c>
    </row>
    <row r="45" spans="1:8" ht="15.75" thickBot="1" x14ac:dyDescent="0.3">
      <c r="A45" s="101">
        <v>1993</v>
      </c>
      <c r="B45" s="55">
        <v>1.6</v>
      </c>
      <c r="C45" s="55">
        <v>37.9</v>
      </c>
      <c r="D45" s="55">
        <v>0.5</v>
      </c>
      <c r="E45" s="55">
        <v>2.1</v>
      </c>
      <c r="F45" s="55" t="s">
        <v>15</v>
      </c>
      <c r="G45" s="54">
        <v>5.2</v>
      </c>
      <c r="H45" s="55">
        <v>47.3</v>
      </c>
    </row>
    <row r="46" spans="1:8" ht="15.75" thickBot="1" x14ac:dyDescent="0.3">
      <c r="A46" s="101">
        <v>1994</v>
      </c>
      <c r="B46" s="55">
        <v>4.8</v>
      </c>
      <c r="C46" s="55">
        <v>43.9</v>
      </c>
      <c r="D46" s="55">
        <v>1.5</v>
      </c>
      <c r="E46" s="55">
        <v>1.9</v>
      </c>
      <c r="F46" s="55" t="s">
        <v>15</v>
      </c>
      <c r="G46" s="54">
        <v>12.8</v>
      </c>
      <c r="H46" s="55">
        <v>64.8</v>
      </c>
    </row>
    <row r="47" spans="1:8" ht="15.75" thickBot="1" x14ac:dyDescent="0.3">
      <c r="A47" s="101">
        <v>1995</v>
      </c>
      <c r="B47" s="55">
        <v>10.7</v>
      </c>
      <c r="C47" s="55">
        <v>42.8</v>
      </c>
      <c r="D47" s="55">
        <v>2.2000000000000002</v>
      </c>
      <c r="E47" s="55">
        <v>3.7</v>
      </c>
      <c r="F47" s="55" t="s">
        <v>15</v>
      </c>
      <c r="G47" s="54">
        <v>12</v>
      </c>
      <c r="H47" s="55">
        <v>71.5</v>
      </c>
    </row>
    <row r="48" spans="1:8" ht="15.75" thickBot="1" x14ac:dyDescent="0.3">
      <c r="A48" s="101">
        <v>1996</v>
      </c>
      <c r="B48" s="55">
        <v>15.1</v>
      </c>
      <c r="C48" s="55">
        <v>41.5</v>
      </c>
      <c r="D48" s="55">
        <v>2.9</v>
      </c>
      <c r="E48" s="55">
        <v>5.2</v>
      </c>
      <c r="F48" s="55" t="s">
        <v>15</v>
      </c>
      <c r="G48" s="54">
        <v>11.6</v>
      </c>
      <c r="H48" s="55">
        <v>76.3</v>
      </c>
    </row>
    <row r="49" spans="1:8" ht="15.75" thickBot="1" x14ac:dyDescent="0.3">
      <c r="A49" s="101">
        <v>1997</v>
      </c>
      <c r="B49" s="55">
        <v>23.9</v>
      </c>
      <c r="C49" s="55">
        <v>41.5</v>
      </c>
      <c r="D49" s="55">
        <v>4</v>
      </c>
      <c r="E49" s="55">
        <v>5.2</v>
      </c>
      <c r="F49" s="55" t="s">
        <v>15</v>
      </c>
      <c r="G49" s="54">
        <v>8.6999999999999993</v>
      </c>
      <c r="H49" s="55">
        <v>83.4</v>
      </c>
    </row>
    <row r="50" spans="1:8" ht="15.75" thickBot="1" x14ac:dyDescent="0.3">
      <c r="A50" s="101">
        <v>1998</v>
      </c>
      <c r="B50" s="55">
        <v>37.299999999999997</v>
      </c>
      <c r="C50" s="55">
        <v>35.6</v>
      </c>
      <c r="D50" s="55">
        <v>5.3</v>
      </c>
      <c r="E50" s="55">
        <v>6.6</v>
      </c>
      <c r="F50" s="55" t="s">
        <v>15</v>
      </c>
      <c r="G50" s="54">
        <v>5</v>
      </c>
      <c r="H50" s="55">
        <v>89.9</v>
      </c>
    </row>
    <row r="51" spans="1:8" ht="15.75" thickBot="1" x14ac:dyDescent="0.3">
      <c r="A51" s="101">
        <v>1999</v>
      </c>
      <c r="B51" s="55">
        <v>44.4</v>
      </c>
      <c r="C51" s="55">
        <v>32.700000000000003</v>
      </c>
      <c r="D51" s="55">
        <v>7.7</v>
      </c>
      <c r="E51" s="55">
        <v>5.6</v>
      </c>
      <c r="F51" s="55" t="s">
        <v>15</v>
      </c>
      <c r="G51" s="54">
        <v>2.7</v>
      </c>
      <c r="H51" s="55">
        <v>93.1</v>
      </c>
    </row>
    <row r="52" spans="1:8" ht="15.75" thickBot="1" x14ac:dyDescent="0.3">
      <c r="A52" s="101">
        <v>2000</v>
      </c>
      <c r="B52" s="55">
        <v>54.8</v>
      </c>
      <c r="C52" s="55">
        <v>29.9</v>
      </c>
      <c r="D52" s="55">
        <v>12.6</v>
      </c>
      <c r="E52" s="55">
        <v>5</v>
      </c>
      <c r="F52" s="55" t="s">
        <v>15</v>
      </c>
      <c r="G52" s="54">
        <v>0.8</v>
      </c>
      <c r="H52" s="55">
        <v>103.1</v>
      </c>
    </row>
    <row r="53" spans="1:8" ht="15.75" thickBot="1" x14ac:dyDescent="0.3">
      <c r="A53" s="101">
        <v>2001</v>
      </c>
      <c r="B53" s="55">
        <v>66.2</v>
      </c>
      <c r="C53" s="55">
        <v>26.6</v>
      </c>
      <c r="D53" s="55">
        <v>13.8</v>
      </c>
      <c r="E53" s="55">
        <v>4.7</v>
      </c>
      <c r="F53" s="55" t="s">
        <v>15</v>
      </c>
      <c r="G53" s="54">
        <v>0.8</v>
      </c>
      <c r="H53" s="55">
        <v>112.1</v>
      </c>
    </row>
    <row r="54" spans="1:8" ht="15.75" thickBot="1" x14ac:dyDescent="0.3">
      <c r="A54" s="101">
        <v>2002</v>
      </c>
      <c r="B54" s="55">
        <v>81.099999999999994</v>
      </c>
      <c r="C54" s="55">
        <v>23.7</v>
      </c>
      <c r="D54" s="55">
        <v>18.5</v>
      </c>
      <c r="E54" s="55">
        <v>5.6</v>
      </c>
      <c r="F54" s="55" t="s">
        <v>15</v>
      </c>
      <c r="G54" s="54">
        <v>3.3</v>
      </c>
      <c r="H54" s="55">
        <v>132.19999999999999</v>
      </c>
    </row>
    <row r="55" spans="1:8" ht="15.75" thickBot="1" x14ac:dyDescent="0.3">
      <c r="A55" s="101">
        <v>2003</v>
      </c>
      <c r="B55" s="55">
        <v>100.1</v>
      </c>
      <c r="C55" s="55">
        <v>22.7</v>
      </c>
      <c r="D55" s="55">
        <v>15.8</v>
      </c>
      <c r="E55" s="55">
        <v>5.5</v>
      </c>
      <c r="F55" s="55" t="s">
        <v>15</v>
      </c>
      <c r="G55" s="54">
        <v>2.2000000000000002</v>
      </c>
      <c r="H55" s="55">
        <v>146.4</v>
      </c>
    </row>
    <row r="56" spans="1:8" ht="15.75" thickBot="1" x14ac:dyDescent="0.3">
      <c r="A56" s="101">
        <v>2004</v>
      </c>
      <c r="B56" s="55">
        <v>111.8</v>
      </c>
      <c r="C56" s="55">
        <v>24.3</v>
      </c>
      <c r="D56" s="55">
        <v>17.3</v>
      </c>
      <c r="E56" s="55">
        <v>5.7</v>
      </c>
      <c r="F56" s="55" t="s">
        <v>15</v>
      </c>
      <c r="G56" s="54">
        <v>5.7</v>
      </c>
      <c r="H56" s="55">
        <v>164.7</v>
      </c>
    </row>
    <row r="57" spans="1:8" ht="15.75" thickBot="1" x14ac:dyDescent="0.3">
      <c r="A57" s="101">
        <v>2005</v>
      </c>
      <c r="B57" s="55">
        <v>123.1</v>
      </c>
      <c r="C57" s="55">
        <v>23.5</v>
      </c>
      <c r="D57" s="55">
        <v>19</v>
      </c>
      <c r="E57" s="55">
        <v>6.3</v>
      </c>
      <c r="F57" s="55" t="s">
        <v>15</v>
      </c>
      <c r="G57" s="54">
        <v>9.3000000000000007</v>
      </c>
      <c r="H57" s="55">
        <v>181.2</v>
      </c>
    </row>
    <row r="58" spans="1:8" ht="15.75" thickBot="1" x14ac:dyDescent="0.3">
      <c r="A58" s="101">
        <v>2006</v>
      </c>
      <c r="B58" s="54">
        <v>146.6</v>
      </c>
      <c r="C58" s="54">
        <v>26.3</v>
      </c>
      <c r="D58" s="54">
        <v>20.2</v>
      </c>
      <c r="E58" s="54">
        <v>5.3</v>
      </c>
      <c r="F58" s="54" t="s">
        <v>15</v>
      </c>
      <c r="G58" s="54">
        <v>23.2</v>
      </c>
      <c r="H58" s="54">
        <v>221.4</v>
      </c>
    </row>
    <row r="59" spans="1:8" ht="15.75" thickBot="1" x14ac:dyDescent="0.3">
      <c r="A59" s="101">
        <v>2007</v>
      </c>
      <c r="B59" s="54">
        <v>135.5</v>
      </c>
      <c r="C59" s="54" t="s">
        <v>763</v>
      </c>
      <c r="D59" s="54">
        <v>19</v>
      </c>
      <c r="E59" s="54" t="s">
        <v>764</v>
      </c>
      <c r="F59" s="54">
        <v>35.1</v>
      </c>
      <c r="G59" s="54">
        <v>6.1</v>
      </c>
      <c r="H59" s="54" t="s">
        <v>765</v>
      </c>
    </row>
    <row r="60" spans="1:8" ht="15.75" thickBot="1" x14ac:dyDescent="0.3">
      <c r="A60" s="101">
        <v>2008</v>
      </c>
      <c r="B60" s="54">
        <v>142.5</v>
      </c>
      <c r="C60" s="54">
        <v>90.1</v>
      </c>
      <c r="D60" s="54">
        <v>18.100000000000001</v>
      </c>
      <c r="E60" s="54" t="s">
        <v>764</v>
      </c>
      <c r="F60" s="54">
        <v>55.4</v>
      </c>
      <c r="G60" s="54">
        <v>2.2999999999999998</v>
      </c>
      <c r="H60" s="54">
        <v>308.39999999999998</v>
      </c>
    </row>
    <row r="61" spans="1:8" ht="15.75" thickBot="1" x14ac:dyDescent="0.3">
      <c r="A61" s="101">
        <v>2009</v>
      </c>
      <c r="B61" s="54">
        <v>145.30000000000001</v>
      </c>
      <c r="C61" s="54">
        <v>122.6</v>
      </c>
      <c r="D61" s="54">
        <v>25.5</v>
      </c>
      <c r="E61" s="54" t="s">
        <v>764</v>
      </c>
      <c r="F61" s="54">
        <v>47.4</v>
      </c>
      <c r="G61" s="54">
        <v>7.9</v>
      </c>
      <c r="H61" s="54">
        <v>368.7</v>
      </c>
    </row>
    <row r="62" spans="1:8" ht="15.75" thickBot="1" x14ac:dyDescent="0.3">
      <c r="A62" s="101">
        <v>2010</v>
      </c>
      <c r="B62" s="54">
        <v>129.4</v>
      </c>
      <c r="C62" s="54">
        <v>130.30000000000001</v>
      </c>
      <c r="D62" s="54">
        <v>23</v>
      </c>
      <c r="E62" s="54" t="s">
        <v>764</v>
      </c>
      <c r="F62" s="54">
        <v>55.7</v>
      </c>
      <c r="G62" s="54">
        <v>3.9</v>
      </c>
      <c r="H62" s="54">
        <v>342.3</v>
      </c>
    </row>
    <row r="63" spans="1:8" ht="15.75" thickBot="1" x14ac:dyDescent="0.3">
      <c r="A63" s="101">
        <v>2011</v>
      </c>
      <c r="B63" s="54">
        <v>135.1</v>
      </c>
      <c r="C63" s="54">
        <v>142.9</v>
      </c>
      <c r="D63" s="54">
        <v>21.6</v>
      </c>
      <c r="E63" s="54" t="s">
        <v>764</v>
      </c>
      <c r="F63" s="54">
        <v>63.4</v>
      </c>
      <c r="G63" s="54">
        <v>4.8</v>
      </c>
      <c r="H63" s="54">
        <v>367.9</v>
      </c>
    </row>
    <row r="64" spans="1:8" ht="15.75" thickBot="1" x14ac:dyDescent="0.3">
      <c r="A64" s="101">
        <v>2012</v>
      </c>
      <c r="B64" s="54">
        <v>131.5</v>
      </c>
      <c r="C64" s="54">
        <v>153.80000000000001</v>
      </c>
      <c r="D64" s="54">
        <v>19.600000000000001</v>
      </c>
      <c r="E64" s="54" t="s">
        <v>764</v>
      </c>
      <c r="F64" s="54">
        <v>68</v>
      </c>
      <c r="G64" s="54">
        <v>7.3</v>
      </c>
      <c r="H64" s="54">
        <v>380.2</v>
      </c>
    </row>
    <row r="65" spans="1:1" x14ac:dyDescent="0.25">
      <c r="A65" s="17" t="s">
        <v>766</v>
      </c>
    </row>
    <row r="66" spans="1:1" x14ac:dyDescent="0.25">
      <c r="A66" s="17" t="s">
        <v>767</v>
      </c>
    </row>
    <row r="67" spans="1:1" x14ac:dyDescent="0.25">
      <c r="A67" s="17" t="s">
        <v>768</v>
      </c>
    </row>
    <row r="68" spans="1:1" x14ac:dyDescent="0.25">
      <c r="A68" s="20" t="s">
        <v>24</v>
      </c>
    </row>
  </sheetData>
  <mergeCells count="4">
    <mergeCell ref="A1:H1"/>
    <mergeCell ref="A2:H2"/>
    <mergeCell ref="A3:H3"/>
    <mergeCell ref="J4:J6"/>
  </mergeCells>
  <hyperlinks>
    <hyperlink ref="J4:J6" location="TOC!A1" display="Back to Table of Contents"/>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J1" sqref="J1:K1048576"/>
    </sheetView>
  </sheetViews>
  <sheetFormatPr defaultRowHeight="15" x14ac:dyDescent="0.25"/>
  <sheetData>
    <row r="1" spans="1:11" x14ac:dyDescent="0.25">
      <c r="A1" s="304" t="s">
        <v>747</v>
      </c>
      <c r="B1" s="304"/>
      <c r="C1" s="304"/>
      <c r="D1" s="304"/>
      <c r="E1" s="304"/>
      <c r="F1" s="304"/>
      <c r="G1" s="304"/>
      <c r="H1" s="304"/>
      <c r="I1" s="304"/>
    </row>
    <row r="2" spans="1:11" ht="15.75" thickBot="1" x14ac:dyDescent="0.3">
      <c r="A2" s="305" t="s">
        <v>1</v>
      </c>
      <c r="B2" s="305"/>
      <c r="C2" s="305"/>
      <c r="D2" s="305"/>
      <c r="E2" s="305"/>
      <c r="F2" s="305"/>
      <c r="G2" s="305"/>
      <c r="H2" s="305"/>
      <c r="I2" s="305"/>
    </row>
    <row r="3" spans="1:11" ht="15.75" thickBot="1" x14ac:dyDescent="0.3">
      <c r="A3" s="306" t="s">
        <v>769</v>
      </c>
      <c r="B3" s="307"/>
      <c r="C3" s="307"/>
      <c r="D3" s="307"/>
      <c r="E3" s="307"/>
      <c r="F3" s="307"/>
      <c r="G3" s="307"/>
      <c r="H3" s="307"/>
      <c r="I3" s="308"/>
    </row>
    <row r="4" spans="1:11" ht="45.75" thickBot="1" x14ac:dyDescent="0.3">
      <c r="A4" s="101" t="s">
        <v>3</v>
      </c>
      <c r="B4" s="57" t="s">
        <v>770</v>
      </c>
      <c r="C4" s="57" t="s">
        <v>771</v>
      </c>
      <c r="D4" s="57" t="s">
        <v>305</v>
      </c>
      <c r="E4" s="57" t="s">
        <v>759</v>
      </c>
      <c r="F4" s="57" t="s">
        <v>760</v>
      </c>
      <c r="G4" s="57" t="s">
        <v>306</v>
      </c>
      <c r="H4" s="57" t="s">
        <v>319</v>
      </c>
      <c r="I4" s="57" t="s">
        <v>762</v>
      </c>
      <c r="K4" s="217" t="s">
        <v>2199</v>
      </c>
    </row>
    <row r="5" spans="1:11" ht="15.75" thickBot="1" x14ac:dyDescent="0.3">
      <c r="A5" s="101">
        <v>1995</v>
      </c>
      <c r="B5" s="54">
        <v>563.79999999999995</v>
      </c>
      <c r="C5" s="54">
        <v>10</v>
      </c>
      <c r="D5" s="54">
        <v>2.2999999999999998</v>
      </c>
      <c r="E5" s="54">
        <v>1.7</v>
      </c>
      <c r="F5" s="54">
        <v>0.3</v>
      </c>
      <c r="G5" s="54" t="s">
        <v>15</v>
      </c>
      <c r="H5" s="54">
        <v>12</v>
      </c>
      <c r="I5" s="54">
        <v>590.1</v>
      </c>
      <c r="K5" s="218"/>
    </row>
    <row r="6" spans="1:11" ht="15.75" thickBot="1" x14ac:dyDescent="0.3">
      <c r="A6" s="101">
        <v>1996</v>
      </c>
      <c r="B6" s="54">
        <v>577.70000000000005</v>
      </c>
      <c r="C6" s="54">
        <v>11.5</v>
      </c>
      <c r="D6" s="54">
        <v>1.8</v>
      </c>
      <c r="E6" s="54">
        <v>2.2999999999999998</v>
      </c>
      <c r="F6" s="54">
        <v>0.6</v>
      </c>
      <c r="G6" s="54" t="s">
        <v>15</v>
      </c>
      <c r="H6" s="54">
        <v>11.6</v>
      </c>
      <c r="I6" s="54">
        <v>605.5</v>
      </c>
      <c r="K6" s="219"/>
    </row>
    <row r="7" spans="1:11" ht="15.75" thickBot="1" x14ac:dyDescent="0.3">
      <c r="A7" s="101">
        <v>1997</v>
      </c>
      <c r="B7" s="54">
        <v>597.6</v>
      </c>
      <c r="C7" s="54">
        <v>20</v>
      </c>
      <c r="D7" s="54">
        <v>2.7</v>
      </c>
      <c r="E7" s="54">
        <v>3.3</v>
      </c>
      <c r="F7" s="54">
        <v>1</v>
      </c>
      <c r="G7" s="54" t="s">
        <v>15</v>
      </c>
      <c r="H7" s="54">
        <v>8.6999999999999993</v>
      </c>
      <c r="I7" s="54">
        <v>633.29999999999995</v>
      </c>
    </row>
    <row r="8" spans="1:11" ht="15.75" thickBot="1" x14ac:dyDescent="0.3">
      <c r="A8" s="101">
        <v>1998</v>
      </c>
      <c r="B8" s="54">
        <v>606.6</v>
      </c>
      <c r="C8" s="54">
        <v>32.6</v>
      </c>
      <c r="D8" s="54">
        <v>2</v>
      </c>
      <c r="E8" s="54">
        <v>3.1</v>
      </c>
      <c r="F8" s="54">
        <v>0.9</v>
      </c>
      <c r="G8" s="54" t="s">
        <v>15</v>
      </c>
      <c r="H8" s="54">
        <v>5</v>
      </c>
      <c r="I8" s="54">
        <v>650.20000000000005</v>
      </c>
    </row>
    <row r="9" spans="1:11" ht="15.75" thickBot="1" x14ac:dyDescent="0.3">
      <c r="A9" s="101">
        <v>1999</v>
      </c>
      <c r="B9" s="54">
        <v>618</v>
      </c>
      <c r="C9" s="54">
        <v>39.9</v>
      </c>
      <c r="D9" s="54">
        <v>1.4</v>
      </c>
      <c r="E9" s="54">
        <v>5.3</v>
      </c>
      <c r="F9" s="54">
        <v>0.7</v>
      </c>
      <c r="G9" s="54" t="s">
        <v>15</v>
      </c>
      <c r="H9" s="54">
        <v>2.7</v>
      </c>
      <c r="I9" s="54">
        <v>668</v>
      </c>
    </row>
    <row r="10" spans="1:11" ht="15.75" thickBot="1" x14ac:dyDescent="0.3">
      <c r="A10" s="101">
        <v>2000</v>
      </c>
      <c r="B10" s="54">
        <v>635.20000000000005</v>
      </c>
      <c r="C10" s="54">
        <v>50.4</v>
      </c>
      <c r="D10" s="54">
        <v>1.3</v>
      </c>
      <c r="E10" s="54">
        <v>10.5</v>
      </c>
      <c r="F10" s="54">
        <v>0.7</v>
      </c>
      <c r="G10" s="54" t="s">
        <v>15</v>
      </c>
      <c r="H10" s="54">
        <v>0.8</v>
      </c>
      <c r="I10" s="54">
        <v>698.9</v>
      </c>
    </row>
    <row r="11" spans="1:11" ht="15.75" thickBot="1" x14ac:dyDescent="0.3">
      <c r="A11" s="101">
        <v>2001</v>
      </c>
      <c r="B11" s="54">
        <v>587.20000000000005</v>
      </c>
      <c r="C11" s="54">
        <v>60.9</v>
      </c>
      <c r="D11" s="54">
        <v>1.5</v>
      </c>
      <c r="E11" s="54">
        <v>11.7</v>
      </c>
      <c r="F11" s="54">
        <v>1.2</v>
      </c>
      <c r="G11" s="54" t="s">
        <v>15</v>
      </c>
      <c r="H11" s="54">
        <v>0.8</v>
      </c>
      <c r="I11" s="54">
        <v>663.3</v>
      </c>
    </row>
    <row r="12" spans="1:11" ht="15.75" thickBot="1" x14ac:dyDescent="0.3">
      <c r="A12" s="101">
        <v>2002</v>
      </c>
      <c r="B12" s="54">
        <v>559</v>
      </c>
      <c r="C12" s="54">
        <v>77.8</v>
      </c>
      <c r="D12" s="54">
        <v>1.3</v>
      </c>
      <c r="E12" s="54">
        <v>16.8</v>
      </c>
      <c r="F12" s="54">
        <v>1.8</v>
      </c>
      <c r="G12" s="54" t="s">
        <v>15</v>
      </c>
      <c r="H12" s="54">
        <v>1.8</v>
      </c>
      <c r="I12" s="54">
        <v>658.5</v>
      </c>
    </row>
    <row r="13" spans="1:11" ht="15.75" thickBot="1" x14ac:dyDescent="0.3">
      <c r="A13" s="101">
        <v>2003</v>
      </c>
      <c r="B13" s="54">
        <v>536</v>
      </c>
      <c r="C13" s="54">
        <v>94.9</v>
      </c>
      <c r="D13" s="54">
        <v>1.1000000000000001</v>
      </c>
      <c r="E13" s="54">
        <v>14.2</v>
      </c>
      <c r="F13" s="54">
        <v>1.8</v>
      </c>
      <c r="G13" s="54" t="s">
        <v>15</v>
      </c>
      <c r="H13" s="54">
        <v>1.9</v>
      </c>
      <c r="I13" s="54">
        <v>649.9</v>
      </c>
    </row>
    <row r="14" spans="1:11" ht="15.75" thickBot="1" x14ac:dyDescent="0.3">
      <c r="A14" s="101">
        <v>2004</v>
      </c>
      <c r="B14" s="54">
        <v>550.5</v>
      </c>
      <c r="C14" s="54">
        <v>106.7</v>
      </c>
      <c r="D14" s="54">
        <v>1.8</v>
      </c>
      <c r="E14" s="54">
        <v>16.5</v>
      </c>
      <c r="F14" s="54">
        <v>1.7</v>
      </c>
      <c r="G14" s="54" t="s">
        <v>15</v>
      </c>
      <c r="H14" s="54">
        <v>4.7</v>
      </c>
      <c r="I14" s="54">
        <v>681.9</v>
      </c>
    </row>
    <row r="15" spans="1:11" ht="15.75" thickBot="1" x14ac:dyDescent="0.3">
      <c r="A15" s="101">
        <v>2005</v>
      </c>
      <c r="B15" s="54">
        <v>533.79999999999995</v>
      </c>
      <c r="C15" s="54">
        <v>117.2</v>
      </c>
      <c r="D15" s="54">
        <v>1</v>
      </c>
      <c r="E15" s="54">
        <v>18.3</v>
      </c>
      <c r="F15" s="54">
        <v>2</v>
      </c>
      <c r="G15" s="54" t="s">
        <v>15</v>
      </c>
      <c r="H15" s="54">
        <v>8.1</v>
      </c>
      <c r="I15" s="54">
        <v>680.4</v>
      </c>
    </row>
    <row r="16" spans="1:11" ht="15.75" thickBot="1" x14ac:dyDescent="0.3">
      <c r="A16" s="101">
        <v>2006</v>
      </c>
      <c r="B16" s="54">
        <v>536.70000000000005</v>
      </c>
      <c r="C16" s="54">
        <v>138.80000000000001</v>
      </c>
      <c r="D16" s="54">
        <v>2.2999999999999998</v>
      </c>
      <c r="E16" s="54">
        <v>19.600000000000001</v>
      </c>
      <c r="F16" s="54">
        <v>1.6</v>
      </c>
      <c r="G16" s="54" t="s">
        <v>15</v>
      </c>
      <c r="H16" s="54">
        <v>21.4</v>
      </c>
      <c r="I16" s="54">
        <v>720.4</v>
      </c>
    </row>
    <row r="17" spans="1:9" ht="15.75" thickBot="1" x14ac:dyDescent="0.3">
      <c r="A17" s="101">
        <v>2007</v>
      </c>
      <c r="B17" s="54" t="s">
        <v>772</v>
      </c>
      <c r="C17" s="54">
        <v>129.1</v>
      </c>
      <c r="D17" s="54">
        <v>2.5</v>
      </c>
      <c r="E17" s="54">
        <v>18.3</v>
      </c>
      <c r="F17" s="54" t="s">
        <v>15</v>
      </c>
      <c r="G17" s="54">
        <v>25.8</v>
      </c>
      <c r="H17" s="54">
        <v>1.3</v>
      </c>
      <c r="I17" s="54">
        <v>671.1</v>
      </c>
    </row>
    <row r="18" spans="1:9" ht="15.75" thickBot="1" x14ac:dyDescent="0.3">
      <c r="A18" s="101">
        <v>2008</v>
      </c>
      <c r="B18" s="54">
        <v>493.3</v>
      </c>
      <c r="C18" s="54">
        <v>135.5</v>
      </c>
      <c r="D18" s="54">
        <v>3.8</v>
      </c>
      <c r="E18" s="54">
        <v>17.899999999999999</v>
      </c>
      <c r="F18" s="54" t="s">
        <v>15</v>
      </c>
      <c r="G18" s="54">
        <v>41.8</v>
      </c>
      <c r="H18" s="54">
        <v>0.9</v>
      </c>
      <c r="I18" s="54">
        <v>693.2</v>
      </c>
    </row>
    <row r="19" spans="1:9" ht="15.75" thickBot="1" x14ac:dyDescent="0.3">
      <c r="A19" s="101">
        <v>2009</v>
      </c>
      <c r="B19" s="54">
        <v>455.5</v>
      </c>
      <c r="C19" s="54">
        <v>141.6</v>
      </c>
      <c r="D19" s="54">
        <v>6.7</v>
      </c>
      <c r="E19" s="54">
        <v>25.5</v>
      </c>
      <c r="F19" s="54" t="s">
        <v>15</v>
      </c>
      <c r="G19" s="54">
        <v>40.6</v>
      </c>
      <c r="H19" s="54">
        <v>4.3</v>
      </c>
      <c r="I19" s="54">
        <v>674.2</v>
      </c>
    </row>
    <row r="20" spans="1:9" ht="15.75" thickBot="1" x14ac:dyDescent="0.3">
      <c r="A20" s="101">
        <v>2010</v>
      </c>
      <c r="B20" s="54">
        <v>435.4</v>
      </c>
      <c r="C20" s="54">
        <v>126.2</v>
      </c>
      <c r="D20" s="54">
        <v>8.1</v>
      </c>
      <c r="E20" s="54">
        <v>23</v>
      </c>
      <c r="F20" s="54" t="s">
        <v>15</v>
      </c>
      <c r="G20" s="54">
        <v>43.5</v>
      </c>
      <c r="H20" s="54">
        <v>3.5</v>
      </c>
      <c r="I20" s="54">
        <v>639.70000000000005</v>
      </c>
    </row>
    <row r="21" spans="1:9" ht="15.75" thickBot="1" x14ac:dyDescent="0.3">
      <c r="A21" s="101">
        <v>2011</v>
      </c>
      <c r="B21" s="54">
        <v>455.1</v>
      </c>
      <c r="C21" s="54">
        <v>131.1</v>
      </c>
      <c r="D21" s="54">
        <v>8.9</v>
      </c>
      <c r="E21" s="54">
        <v>21.6</v>
      </c>
      <c r="F21" s="54" t="s">
        <v>15</v>
      </c>
      <c r="G21" s="54">
        <v>51.1</v>
      </c>
      <c r="H21" s="54">
        <v>3.9</v>
      </c>
      <c r="I21" s="54">
        <v>671.7</v>
      </c>
    </row>
    <row r="22" spans="1:9" ht="15.75" thickBot="1" x14ac:dyDescent="0.3">
      <c r="A22" s="101">
        <v>2012</v>
      </c>
      <c r="B22" s="54">
        <v>439</v>
      </c>
      <c r="C22" s="54">
        <v>127.3</v>
      </c>
      <c r="D22" s="54">
        <v>12.5</v>
      </c>
      <c r="E22" s="54">
        <v>19.600000000000001</v>
      </c>
      <c r="F22" s="54" t="s">
        <v>15</v>
      </c>
      <c r="G22" s="54">
        <v>56.5</v>
      </c>
      <c r="H22" s="54">
        <v>4</v>
      </c>
      <c r="I22" s="54">
        <v>658.9</v>
      </c>
    </row>
    <row r="23" spans="1:9" x14ac:dyDescent="0.25">
      <c r="A23" s="17" t="s">
        <v>773</v>
      </c>
    </row>
    <row r="24" spans="1:9" x14ac:dyDescent="0.25">
      <c r="A24" s="17" t="s">
        <v>774</v>
      </c>
    </row>
    <row r="25" spans="1:9" x14ac:dyDescent="0.25">
      <c r="A25" s="17" t="s">
        <v>775</v>
      </c>
    </row>
    <row r="26" spans="1:9" x14ac:dyDescent="0.25">
      <c r="A26" s="17" t="s">
        <v>776</v>
      </c>
    </row>
    <row r="27" spans="1:9" x14ac:dyDescent="0.25">
      <c r="A27" s="17" t="s">
        <v>24</v>
      </c>
    </row>
  </sheetData>
  <mergeCells count="4">
    <mergeCell ref="A1:I1"/>
    <mergeCell ref="A2:I2"/>
    <mergeCell ref="A3:I3"/>
    <mergeCell ref="K4:K6"/>
  </mergeCells>
  <hyperlinks>
    <hyperlink ref="K4:K6" location="TOC!A1" display="Back to Table of Contents"/>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J1" sqref="J1:K1048576"/>
    </sheetView>
  </sheetViews>
  <sheetFormatPr defaultRowHeight="15" x14ac:dyDescent="0.25"/>
  <sheetData>
    <row r="1" spans="1:11" x14ac:dyDescent="0.25">
      <c r="A1" s="304" t="s">
        <v>747</v>
      </c>
      <c r="B1" s="304"/>
      <c r="C1" s="304"/>
      <c r="D1" s="304"/>
      <c r="E1" s="304"/>
      <c r="F1" s="304"/>
      <c r="G1" s="304"/>
      <c r="H1" s="304"/>
      <c r="I1" s="304"/>
    </row>
    <row r="2" spans="1:11" ht="15.75" thickBot="1" x14ac:dyDescent="0.3">
      <c r="A2" s="305" t="s">
        <v>1</v>
      </c>
      <c r="B2" s="305"/>
      <c r="C2" s="305"/>
      <c r="D2" s="305"/>
      <c r="E2" s="305"/>
      <c r="F2" s="305"/>
      <c r="G2" s="305"/>
      <c r="H2" s="305"/>
      <c r="I2" s="305"/>
    </row>
    <row r="3" spans="1:11" ht="15.75" thickBot="1" x14ac:dyDescent="0.3">
      <c r="A3" s="306" t="s">
        <v>777</v>
      </c>
      <c r="B3" s="307"/>
      <c r="C3" s="307"/>
      <c r="D3" s="307"/>
      <c r="E3" s="307"/>
      <c r="F3" s="307"/>
      <c r="G3" s="307"/>
      <c r="H3" s="307"/>
      <c r="I3" s="308"/>
    </row>
    <row r="4" spans="1:11" ht="45.75" thickBot="1" x14ac:dyDescent="0.3">
      <c r="A4" s="101" t="s">
        <v>3</v>
      </c>
      <c r="B4" s="57" t="s">
        <v>770</v>
      </c>
      <c r="C4" s="57" t="s">
        <v>758</v>
      </c>
      <c r="D4" s="57" t="s">
        <v>305</v>
      </c>
      <c r="E4" s="57" t="s">
        <v>759</v>
      </c>
      <c r="F4" s="57" t="s">
        <v>760</v>
      </c>
      <c r="G4" s="57" t="s">
        <v>306</v>
      </c>
      <c r="H4" s="57" t="s">
        <v>761</v>
      </c>
      <c r="I4" s="57" t="s">
        <v>762</v>
      </c>
      <c r="K4" s="217" t="s">
        <v>2199</v>
      </c>
    </row>
    <row r="5" spans="1:11" ht="15.75" thickBot="1" x14ac:dyDescent="0.3">
      <c r="A5" s="101">
        <v>1994</v>
      </c>
      <c r="B5" s="54">
        <v>29.9</v>
      </c>
      <c r="C5" s="54">
        <v>1.7</v>
      </c>
      <c r="D5" s="54">
        <v>39.9</v>
      </c>
      <c r="E5" s="54">
        <v>0.3</v>
      </c>
      <c r="F5" s="54">
        <v>1.6</v>
      </c>
      <c r="G5" s="54" t="s">
        <v>15</v>
      </c>
      <c r="H5" s="54">
        <v>0</v>
      </c>
      <c r="I5" s="54">
        <v>73.400000000000006</v>
      </c>
      <c r="K5" s="218"/>
    </row>
    <row r="6" spans="1:11" ht="15.75" thickBot="1" x14ac:dyDescent="0.3">
      <c r="A6" s="101">
        <v>1995</v>
      </c>
      <c r="B6" s="54">
        <v>29</v>
      </c>
      <c r="C6" s="54">
        <v>0.7</v>
      </c>
      <c r="D6" s="54">
        <v>38.200000000000003</v>
      </c>
      <c r="E6" s="54">
        <v>0.5</v>
      </c>
      <c r="F6" s="54">
        <v>3.4</v>
      </c>
      <c r="G6" s="54" t="s">
        <v>15</v>
      </c>
      <c r="H6" s="54">
        <v>0</v>
      </c>
      <c r="I6" s="54">
        <v>71.8</v>
      </c>
      <c r="K6" s="219"/>
    </row>
    <row r="7" spans="1:11" ht="15.75" thickBot="1" x14ac:dyDescent="0.3">
      <c r="A7" s="101">
        <v>1996</v>
      </c>
      <c r="B7" s="54">
        <v>30.9</v>
      </c>
      <c r="C7" s="54">
        <v>3.6</v>
      </c>
      <c r="D7" s="54">
        <v>37.200000000000003</v>
      </c>
      <c r="E7" s="54">
        <v>0.6</v>
      </c>
      <c r="F7" s="54">
        <v>4.5999999999999996</v>
      </c>
      <c r="G7" s="54" t="s">
        <v>15</v>
      </c>
      <c r="H7" s="54">
        <v>0</v>
      </c>
      <c r="I7" s="54">
        <v>76.900000000000006</v>
      </c>
    </row>
    <row r="8" spans="1:11" ht="15.75" thickBot="1" x14ac:dyDescent="0.3">
      <c r="A8" s="101">
        <v>1997</v>
      </c>
      <c r="B8" s="54">
        <v>32</v>
      </c>
      <c r="C8" s="54">
        <v>3.9</v>
      </c>
      <c r="D8" s="54">
        <v>35.700000000000003</v>
      </c>
      <c r="E8" s="54">
        <v>0.8</v>
      </c>
      <c r="F8" s="54">
        <v>4.0999999999999996</v>
      </c>
      <c r="G8" s="54" t="s">
        <v>15</v>
      </c>
      <c r="H8" s="54">
        <v>0</v>
      </c>
      <c r="I8" s="54">
        <v>76.5</v>
      </c>
    </row>
    <row r="9" spans="1:11" ht="15.75" thickBot="1" x14ac:dyDescent="0.3">
      <c r="A9" s="101">
        <v>1998</v>
      </c>
      <c r="B9" s="54">
        <v>38.700000000000003</v>
      </c>
      <c r="C9" s="54">
        <v>4.5999999999999996</v>
      </c>
      <c r="D9" s="54">
        <v>29.5</v>
      </c>
      <c r="E9" s="54">
        <v>2.2999999999999998</v>
      </c>
      <c r="F9" s="54">
        <v>5.7</v>
      </c>
      <c r="G9" s="54" t="s">
        <v>15</v>
      </c>
      <c r="H9" s="54">
        <v>0</v>
      </c>
      <c r="I9" s="54">
        <v>80.8</v>
      </c>
    </row>
    <row r="10" spans="1:11" ht="15.75" thickBot="1" x14ac:dyDescent="0.3">
      <c r="A10" s="101">
        <v>1999</v>
      </c>
      <c r="B10" s="54">
        <v>43.2</v>
      </c>
      <c r="C10" s="54">
        <v>4.5</v>
      </c>
      <c r="D10" s="54">
        <v>26.8</v>
      </c>
      <c r="E10" s="54">
        <v>2.4</v>
      </c>
      <c r="F10" s="54">
        <v>4.9000000000000004</v>
      </c>
      <c r="G10" s="54" t="s">
        <v>15</v>
      </c>
      <c r="H10" s="54">
        <v>0</v>
      </c>
      <c r="I10" s="54">
        <v>81.8</v>
      </c>
    </row>
    <row r="11" spans="1:11" ht="15.75" thickBot="1" x14ac:dyDescent="0.3">
      <c r="A11" s="101">
        <v>2000</v>
      </c>
      <c r="B11" s="54">
        <v>48.1</v>
      </c>
      <c r="C11" s="54">
        <v>4.3</v>
      </c>
      <c r="D11" s="54">
        <v>23.9</v>
      </c>
      <c r="E11" s="54">
        <v>2.1</v>
      </c>
      <c r="F11" s="54">
        <v>4.3</v>
      </c>
      <c r="G11" s="54" t="s">
        <v>15</v>
      </c>
      <c r="H11" s="54">
        <v>0</v>
      </c>
      <c r="I11" s="54">
        <v>82.7</v>
      </c>
    </row>
    <row r="12" spans="1:11" ht="15.75" thickBot="1" x14ac:dyDescent="0.3">
      <c r="A12" s="101">
        <v>2001</v>
      </c>
      <c r="B12" s="54">
        <v>54.9</v>
      </c>
      <c r="C12" s="54">
        <v>5.3</v>
      </c>
      <c r="D12" s="54">
        <v>20.3</v>
      </c>
      <c r="E12" s="54">
        <v>2.1</v>
      </c>
      <c r="F12" s="54">
        <v>3.5</v>
      </c>
      <c r="G12" s="54" t="s">
        <v>15</v>
      </c>
      <c r="H12" s="54">
        <v>0</v>
      </c>
      <c r="I12" s="54">
        <v>86.1</v>
      </c>
    </row>
    <row r="13" spans="1:11" ht="15.75" thickBot="1" x14ac:dyDescent="0.3">
      <c r="A13" s="101">
        <v>2002</v>
      </c>
      <c r="B13" s="54">
        <v>61.6</v>
      </c>
      <c r="C13" s="54">
        <v>3.2</v>
      </c>
      <c r="D13" s="54">
        <v>17.399999999999999</v>
      </c>
      <c r="E13" s="54">
        <v>1.7</v>
      </c>
      <c r="F13" s="54">
        <v>3.8</v>
      </c>
      <c r="G13" s="54" t="s">
        <v>15</v>
      </c>
      <c r="H13" s="54">
        <v>0.3</v>
      </c>
      <c r="I13" s="54">
        <v>88</v>
      </c>
    </row>
    <row r="14" spans="1:11" ht="15.75" thickBot="1" x14ac:dyDescent="0.3">
      <c r="A14" s="101">
        <v>2003</v>
      </c>
      <c r="B14" s="54">
        <v>69.5</v>
      </c>
      <c r="C14" s="54">
        <v>5.2</v>
      </c>
      <c r="D14" s="54">
        <v>16.5</v>
      </c>
      <c r="E14" s="54">
        <v>1.6</v>
      </c>
      <c r="F14" s="54">
        <v>3.7</v>
      </c>
      <c r="G14" s="54" t="s">
        <v>15</v>
      </c>
      <c r="H14" s="54">
        <v>0.3</v>
      </c>
      <c r="I14" s="54">
        <v>96.8</v>
      </c>
    </row>
    <row r="15" spans="1:11" ht="15.75" thickBot="1" x14ac:dyDescent="0.3">
      <c r="A15" s="101">
        <v>2004</v>
      </c>
      <c r="B15" s="54">
        <v>73</v>
      </c>
      <c r="C15" s="54">
        <v>5.0999999999999996</v>
      </c>
      <c r="D15" s="54">
        <v>16.7</v>
      </c>
      <c r="E15" s="54">
        <v>0.8</v>
      </c>
      <c r="F15" s="54">
        <v>3.9</v>
      </c>
      <c r="G15" s="54" t="s">
        <v>15</v>
      </c>
      <c r="H15" s="54">
        <v>0.9</v>
      </c>
      <c r="I15" s="54">
        <v>100.4</v>
      </c>
    </row>
    <row r="16" spans="1:11" ht="15.75" thickBot="1" x14ac:dyDescent="0.3">
      <c r="A16" s="101">
        <v>2005</v>
      </c>
      <c r="B16" s="54">
        <v>82.5</v>
      </c>
      <c r="C16" s="54">
        <v>5.8</v>
      </c>
      <c r="D16" s="54">
        <v>16.5</v>
      </c>
      <c r="E16" s="54">
        <v>0.7</v>
      </c>
      <c r="F16" s="54">
        <v>4.4000000000000004</v>
      </c>
      <c r="G16" s="54" t="s">
        <v>15</v>
      </c>
      <c r="H16" s="54">
        <v>1</v>
      </c>
      <c r="I16" s="54">
        <v>110.9</v>
      </c>
    </row>
    <row r="17" spans="1:9" ht="15.75" thickBot="1" x14ac:dyDescent="0.3">
      <c r="A17" s="101">
        <v>2006</v>
      </c>
      <c r="B17" s="54">
        <v>86.1</v>
      </c>
      <c r="C17" s="54">
        <v>7.6</v>
      </c>
      <c r="D17" s="54">
        <v>17.100000000000001</v>
      </c>
      <c r="E17" s="54">
        <v>0.6</v>
      </c>
      <c r="F17" s="54">
        <v>3.7</v>
      </c>
      <c r="G17" s="54" t="s">
        <v>15</v>
      </c>
      <c r="H17" s="54">
        <v>1.7</v>
      </c>
      <c r="I17" s="54">
        <v>116.8</v>
      </c>
    </row>
    <row r="18" spans="1:9" ht="15.75" thickBot="1" x14ac:dyDescent="0.3">
      <c r="A18" s="101">
        <v>2007</v>
      </c>
      <c r="B18" s="54" t="s">
        <v>778</v>
      </c>
      <c r="C18" s="54">
        <v>6.4</v>
      </c>
      <c r="D18" s="54" t="s">
        <v>779</v>
      </c>
      <c r="E18" s="54">
        <v>0.7</v>
      </c>
      <c r="F18" s="54" t="s">
        <v>15</v>
      </c>
      <c r="G18" s="54">
        <v>9.1999999999999993</v>
      </c>
      <c r="H18" s="54">
        <v>4.0999999999999996</v>
      </c>
      <c r="I18" s="54">
        <v>189</v>
      </c>
    </row>
    <row r="19" spans="1:9" ht="15.75" thickBot="1" x14ac:dyDescent="0.3">
      <c r="A19" s="101">
        <v>2008</v>
      </c>
      <c r="B19" s="54">
        <v>103.2</v>
      </c>
      <c r="C19" s="54">
        <v>6.9</v>
      </c>
      <c r="D19" s="54">
        <v>75.2</v>
      </c>
      <c r="E19" s="54">
        <v>0.2</v>
      </c>
      <c r="F19" s="54" t="s">
        <v>15</v>
      </c>
      <c r="G19" s="54">
        <v>11.5</v>
      </c>
      <c r="H19" s="54">
        <v>1.4</v>
      </c>
      <c r="I19" s="54">
        <v>198.4</v>
      </c>
    </row>
    <row r="20" spans="1:9" ht="15.75" thickBot="1" x14ac:dyDescent="0.3">
      <c r="A20" s="101">
        <v>2009</v>
      </c>
      <c r="B20" s="54">
        <v>71.400000000000006</v>
      </c>
      <c r="C20" s="54">
        <v>3.7</v>
      </c>
      <c r="D20" s="54">
        <v>100.7</v>
      </c>
      <c r="E20" s="54" t="s">
        <v>15</v>
      </c>
      <c r="F20" s="54" t="s">
        <v>15</v>
      </c>
      <c r="G20" s="54">
        <v>6.6</v>
      </c>
      <c r="H20" s="54">
        <v>2.4</v>
      </c>
      <c r="I20" s="54">
        <v>184.8</v>
      </c>
    </row>
    <row r="21" spans="1:9" ht="15.75" thickBot="1" x14ac:dyDescent="0.3">
      <c r="A21" s="101">
        <v>2010</v>
      </c>
      <c r="B21" s="54">
        <v>64.599999999999994</v>
      </c>
      <c r="C21" s="54">
        <v>3.3</v>
      </c>
      <c r="D21" s="54">
        <v>107.1</v>
      </c>
      <c r="E21" s="54">
        <v>0</v>
      </c>
      <c r="F21" s="54" t="s">
        <v>15</v>
      </c>
      <c r="G21" s="54">
        <v>8.1999999999999993</v>
      </c>
      <c r="H21" s="54">
        <v>0.4</v>
      </c>
      <c r="I21" s="54">
        <v>183.6</v>
      </c>
    </row>
    <row r="22" spans="1:9" ht="15.75" thickBot="1" x14ac:dyDescent="0.3">
      <c r="A22" s="101">
        <v>2011</v>
      </c>
      <c r="B22" s="54">
        <v>63.4</v>
      </c>
      <c r="C22" s="54">
        <v>4</v>
      </c>
      <c r="D22" s="54">
        <v>117.8</v>
      </c>
      <c r="E22" s="54">
        <v>0</v>
      </c>
      <c r="F22" s="54" t="s">
        <v>15</v>
      </c>
      <c r="G22" s="54">
        <v>10.7</v>
      </c>
      <c r="H22" s="54">
        <v>0.8</v>
      </c>
      <c r="I22" s="54">
        <v>196.7</v>
      </c>
    </row>
    <row r="23" spans="1:9" ht="15.75" thickBot="1" x14ac:dyDescent="0.3">
      <c r="A23" s="101">
        <v>2012</v>
      </c>
      <c r="B23" s="54">
        <v>62.2</v>
      </c>
      <c r="C23" s="54">
        <v>4.2</v>
      </c>
      <c r="D23" s="54">
        <v>125.3</v>
      </c>
      <c r="E23" s="54">
        <v>0</v>
      </c>
      <c r="F23" s="54" t="s">
        <v>15</v>
      </c>
      <c r="G23" s="54">
        <v>9.6999999999999993</v>
      </c>
      <c r="H23" s="54">
        <v>3.2</v>
      </c>
      <c r="I23" s="54">
        <v>204.6</v>
      </c>
    </row>
    <row r="24" spans="1:9" x14ac:dyDescent="0.25">
      <c r="A24" s="17" t="s">
        <v>780</v>
      </c>
    </row>
    <row r="25" spans="1:9" x14ac:dyDescent="0.25">
      <c r="A25" s="17" t="s">
        <v>781</v>
      </c>
    </row>
    <row r="26" spans="1:9" x14ac:dyDescent="0.25">
      <c r="A26" s="17" t="s">
        <v>768</v>
      </c>
    </row>
    <row r="27" spans="1:9" x14ac:dyDescent="0.25">
      <c r="A27" s="17" t="s">
        <v>24</v>
      </c>
    </row>
  </sheetData>
  <mergeCells count="4">
    <mergeCell ref="A1:I1"/>
    <mergeCell ref="A2:I2"/>
    <mergeCell ref="A3:I3"/>
    <mergeCell ref="K4:K6"/>
  </mergeCells>
  <hyperlinks>
    <hyperlink ref="K4:K6" location="TOC!A1" display="Back to Table of Contents"/>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I1048576"/>
    </sheetView>
  </sheetViews>
  <sheetFormatPr defaultRowHeight="15" x14ac:dyDescent="0.25"/>
  <sheetData>
    <row r="1" spans="1:9" x14ac:dyDescent="0.25">
      <c r="A1" s="304" t="s">
        <v>747</v>
      </c>
      <c r="B1" s="304"/>
      <c r="C1" s="304"/>
      <c r="D1" s="304"/>
      <c r="E1" s="304"/>
      <c r="F1" s="304"/>
      <c r="G1" s="304"/>
    </row>
    <row r="2" spans="1:9" ht="15.75" thickBot="1" x14ac:dyDescent="0.3">
      <c r="A2" s="305" t="s">
        <v>1</v>
      </c>
      <c r="B2" s="305"/>
      <c r="C2" s="305"/>
      <c r="D2" s="305"/>
      <c r="E2" s="305"/>
      <c r="F2" s="305"/>
      <c r="G2" s="305"/>
    </row>
    <row r="3" spans="1:9" ht="15.75" thickBot="1" x14ac:dyDescent="0.3">
      <c r="A3" s="306" t="s">
        <v>782</v>
      </c>
      <c r="B3" s="307"/>
      <c r="C3" s="307"/>
      <c r="D3" s="307"/>
      <c r="E3" s="307"/>
      <c r="F3" s="307"/>
      <c r="G3" s="308"/>
    </row>
    <row r="4" spans="1:9" ht="15.75" thickBot="1" x14ac:dyDescent="0.3">
      <c r="A4" s="156"/>
      <c r="B4" s="111" t="s">
        <v>783</v>
      </c>
      <c r="C4" s="392" t="s">
        <v>784</v>
      </c>
      <c r="D4" s="393"/>
      <c r="E4" s="393"/>
      <c r="F4" s="393"/>
      <c r="G4" s="394"/>
      <c r="I4" s="217" t="s">
        <v>2199</v>
      </c>
    </row>
    <row r="5" spans="1:9" ht="34.5" thickBot="1" x14ac:dyDescent="0.3">
      <c r="A5" s="27" t="s">
        <v>3</v>
      </c>
      <c r="B5" s="57" t="s">
        <v>785</v>
      </c>
      <c r="C5" s="57" t="s">
        <v>785</v>
      </c>
      <c r="D5" s="57" t="s">
        <v>27</v>
      </c>
      <c r="E5" s="57" t="s">
        <v>786</v>
      </c>
      <c r="F5" s="57" t="s">
        <v>682</v>
      </c>
      <c r="G5" s="57" t="s">
        <v>166</v>
      </c>
      <c r="I5" s="218"/>
    </row>
    <row r="6" spans="1:9" ht="15.75" thickBot="1" x14ac:dyDescent="0.3">
      <c r="A6" s="101">
        <v>1996</v>
      </c>
      <c r="B6" s="54">
        <v>61.9</v>
      </c>
      <c r="C6" s="65">
        <v>1255.2</v>
      </c>
      <c r="D6" s="65">
        <v>3332.3</v>
      </c>
      <c r="E6" s="54">
        <v>321.39999999999998</v>
      </c>
      <c r="F6" s="54">
        <v>28.6</v>
      </c>
      <c r="G6" s="65">
        <v>4937.3999999999996</v>
      </c>
      <c r="I6" s="219"/>
    </row>
    <row r="7" spans="1:9" ht="15.75" thickBot="1" x14ac:dyDescent="0.3">
      <c r="A7" s="101">
        <v>1997</v>
      </c>
      <c r="B7" s="54">
        <v>63.2</v>
      </c>
      <c r="C7" s="65">
        <v>1270.3</v>
      </c>
      <c r="D7" s="65">
        <v>3252.5</v>
      </c>
      <c r="E7" s="54">
        <v>361.3</v>
      </c>
      <c r="F7" s="54">
        <v>24.9</v>
      </c>
      <c r="G7" s="65">
        <v>4909</v>
      </c>
    </row>
    <row r="8" spans="1:9" ht="15.75" thickBot="1" x14ac:dyDescent="0.3">
      <c r="A8" s="101">
        <v>1998</v>
      </c>
      <c r="B8" s="54">
        <v>69.2</v>
      </c>
      <c r="C8" s="65">
        <v>1297.5999999999999</v>
      </c>
      <c r="D8" s="65">
        <v>3279.7</v>
      </c>
      <c r="E8" s="54">
        <v>381.5</v>
      </c>
      <c r="F8" s="54">
        <v>38.6</v>
      </c>
      <c r="G8" s="65">
        <v>4997.3999999999996</v>
      </c>
    </row>
    <row r="9" spans="1:9" ht="15.75" thickBot="1" x14ac:dyDescent="0.3">
      <c r="A9" s="101">
        <v>1999</v>
      </c>
      <c r="B9" s="54">
        <v>73</v>
      </c>
      <c r="C9" s="65">
        <v>1321.8</v>
      </c>
      <c r="D9" s="65">
        <v>3384.5</v>
      </c>
      <c r="E9" s="54">
        <v>415.6</v>
      </c>
      <c r="F9" s="54">
        <v>38.9</v>
      </c>
      <c r="G9" s="65">
        <v>5160.8</v>
      </c>
    </row>
    <row r="10" spans="1:9" ht="15.75" thickBot="1" x14ac:dyDescent="0.3">
      <c r="A10" s="101">
        <v>2000</v>
      </c>
      <c r="B10" s="54">
        <v>70.8</v>
      </c>
      <c r="C10" s="65">
        <v>1370.5</v>
      </c>
      <c r="D10" s="65">
        <v>3548.9</v>
      </c>
      <c r="E10" s="54">
        <v>463.2</v>
      </c>
      <c r="F10" s="54">
        <v>48.9</v>
      </c>
      <c r="G10" s="65">
        <v>5431.5</v>
      </c>
    </row>
    <row r="11" spans="1:9" ht="15.75" thickBot="1" x14ac:dyDescent="0.3">
      <c r="A11" s="101">
        <v>2001</v>
      </c>
      <c r="B11" s="54">
        <v>72.2</v>
      </c>
      <c r="C11" s="65">
        <v>1353.8</v>
      </c>
      <c r="D11" s="65">
        <v>3645.9</v>
      </c>
      <c r="E11" s="54">
        <v>487.1</v>
      </c>
      <c r="F11" s="54">
        <v>47.9</v>
      </c>
      <c r="G11" s="65">
        <v>5534.7</v>
      </c>
    </row>
    <row r="12" spans="1:9" ht="15.75" thickBot="1" x14ac:dyDescent="0.3">
      <c r="A12" s="101">
        <v>2002</v>
      </c>
      <c r="B12" s="54">
        <v>72.8</v>
      </c>
      <c r="C12" s="65">
        <v>1334.4</v>
      </c>
      <c r="D12" s="65">
        <v>3683.1</v>
      </c>
      <c r="E12" s="54">
        <v>509.6</v>
      </c>
      <c r="F12" s="54">
        <v>45.5</v>
      </c>
      <c r="G12" s="65">
        <v>5572.6</v>
      </c>
    </row>
    <row r="13" spans="1:9" ht="15.75" thickBot="1" x14ac:dyDescent="0.3">
      <c r="A13" s="101">
        <v>2003</v>
      </c>
      <c r="B13" s="54">
        <v>72.3</v>
      </c>
      <c r="C13" s="65">
        <v>1383.3</v>
      </c>
      <c r="D13" s="65">
        <v>3631.6</v>
      </c>
      <c r="E13" s="54">
        <v>506.7</v>
      </c>
      <c r="F13" s="54">
        <v>50.8</v>
      </c>
      <c r="G13" s="65">
        <v>5572.4</v>
      </c>
    </row>
    <row r="14" spans="1:9" ht="15.75" thickBot="1" x14ac:dyDescent="0.3">
      <c r="A14" s="101">
        <v>2004</v>
      </c>
      <c r="B14" s="54">
        <v>72</v>
      </c>
      <c r="C14" s="65">
        <v>1449</v>
      </c>
      <c r="D14" s="65">
        <v>3683.7</v>
      </c>
      <c r="E14" s="54">
        <v>553</v>
      </c>
      <c r="F14" s="54">
        <v>69.5</v>
      </c>
      <c r="G14" s="65">
        <v>5825.3</v>
      </c>
    </row>
    <row r="15" spans="1:9" ht="15.75" thickBot="1" x14ac:dyDescent="0.3">
      <c r="A15" s="101">
        <v>2005</v>
      </c>
      <c r="B15" s="54">
        <v>76.7</v>
      </c>
      <c r="C15" s="65">
        <v>1483.6</v>
      </c>
      <c r="D15" s="65">
        <v>3768.6</v>
      </c>
      <c r="E15" s="54">
        <v>570.70000000000005</v>
      </c>
      <c r="F15" s="54">
        <v>62.5</v>
      </c>
      <c r="G15" s="65">
        <v>5885.5</v>
      </c>
    </row>
    <row r="16" spans="1:9" ht="15.75" thickBot="1" x14ac:dyDescent="0.3">
      <c r="A16" s="101">
        <v>2006</v>
      </c>
      <c r="B16" s="54">
        <v>78.599999999999994</v>
      </c>
      <c r="C16" s="65">
        <v>1478</v>
      </c>
      <c r="D16" s="65">
        <v>3708.8</v>
      </c>
      <c r="E16" s="54">
        <v>634.20000000000005</v>
      </c>
      <c r="F16" s="54">
        <v>66.900000000000006</v>
      </c>
      <c r="G16" s="65">
        <v>5888</v>
      </c>
    </row>
    <row r="17" spans="1:7" ht="15.75" thickBot="1" x14ac:dyDescent="0.3">
      <c r="A17" s="101">
        <v>2007</v>
      </c>
      <c r="B17" s="54">
        <v>80.7</v>
      </c>
      <c r="C17" s="65">
        <v>1762.9</v>
      </c>
      <c r="D17" s="65">
        <v>3817.2</v>
      </c>
      <c r="E17" s="54">
        <v>687.3</v>
      </c>
      <c r="F17" s="54">
        <v>58.3</v>
      </c>
      <c r="G17" s="65">
        <v>6325.7</v>
      </c>
    </row>
    <row r="18" spans="1:7" ht="15.75" thickBot="1" x14ac:dyDescent="0.3">
      <c r="A18" s="101">
        <v>2008</v>
      </c>
      <c r="B18" s="54">
        <v>83.5</v>
      </c>
      <c r="C18" s="65">
        <v>1717.7</v>
      </c>
      <c r="D18" s="65">
        <v>3897.7</v>
      </c>
      <c r="E18" s="54">
        <v>720.9</v>
      </c>
      <c r="F18" s="54">
        <v>59.5</v>
      </c>
      <c r="G18" s="65">
        <v>6395.8</v>
      </c>
    </row>
    <row r="19" spans="1:7" ht="15.75" thickBot="1" x14ac:dyDescent="0.3">
      <c r="A19" s="101">
        <v>2009</v>
      </c>
      <c r="B19" s="54">
        <v>95</v>
      </c>
      <c r="C19" s="65">
        <v>1779.7</v>
      </c>
      <c r="D19" s="65">
        <v>3885.6</v>
      </c>
      <c r="E19" s="54">
        <v>738.1</v>
      </c>
      <c r="F19" s="54">
        <v>69.7</v>
      </c>
      <c r="G19" s="65">
        <v>6473.1</v>
      </c>
    </row>
    <row r="20" spans="1:7" ht="15.75" thickBot="1" x14ac:dyDescent="0.3">
      <c r="A20" s="101">
        <v>2010</v>
      </c>
      <c r="B20" s="54">
        <v>93.2</v>
      </c>
      <c r="C20" s="65">
        <v>1797</v>
      </c>
      <c r="D20" s="65">
        <v>3779.8</v>
      </c>
      <c r="E20" s="54">
        <v>749.1</v>
      </c>
      <c r="F20" s="54">
        <v>58.6</v>
      </c>
      <c r="G20" s="65">
        <v>6384.5</v>
      </c>
    </row>
    <row r="21" spans="1:7" ht="15.75" thickBot="1" x14ac:dyDescent="0.3">
      <c r="A21" s="101">
        <v>2011</v>
      </c>
      <c r="B21" s="54">
        <v>95</v>
      </c>
      <c r="C21" s="65">
        <v>1813.1</v>
      </c>
      <c r="D21" s="65">
        <v>3853.8</v>
      </c>
      <c r="E21" s="54">
        <v>789.4</v>
      </c>
      <c r="F21" s="54">
        <v>67.099999999999994</v>
      </c>
      <c r="G21" s="65">
        <v>6523.4</v>
      </c>
    </row>
    <row r="22" spans="1:7" ht="15.75" thickBot="1" x14ac:dyDescent="0.3">
      <c r="A22" s="101">
        <v>2012</v>
      </c>
      <c r="B22" s="54">
        <v>94</v>
      </c>
      <c r="C22" s="65">
        <v>1808.4</v>
      </c>
      <c r="D22" s="65">
        <v>3795.1</v>
      </c>
      <c r="E22" s="54">
        <v>806.4</v>
      </c>
      <c r="F22" s="54">
        <v>62.9</v>
      </c>
      <c r="G22" s="65">
        <v>6472.8</v>
      </c>
    </row>
    <row r="23" spans="1:7" x14ac:dyDescent="0.25">
      <c r="A23" s="17" t="s">
        <v>787</v>
      </c>
    </row>
    <row r="24" spans="1:7" x14ac:dyDescent="0.25">
      <c r="A24" s="17" t="s">
        <v>788</v>
      </c>
    </row>
    <row r="25" spans="1:7" x14ac:dyDescent="0.25">
      <c r="A25" s="17" t="s">
        <v>24</v>
      </c>
    </row>
  </sheetData>
  <mergeCells count="5">
    <mergeCell ref="A1:G1"/>
    <mergeCell ref="A2:G2"/>
    <mergeCell ref="A3:G3"/>
    <mergeCell ref="C4:G4"/>
    <mergeCell ref="I4:I6"/>
  </mergeCells>
  <hyperlinks>
    <hyperlink ref="I4:I6" location="TOC!A1" display="Back to Table of Contents"/>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9"/>
  <sheetViews>
    <sheetView workbookViewId="0">
      <selection activeCell="W1" sqref="W1:X1048576"/>
    </sheetView>
  </sheetViews>
  <sheetFormatPr defaultRowHeight="15" x14ac:dyDescent="0.25"/>
  <sheetData>
    <row r="1" spans="1:24" x14ac:dyDescent="0.25">
      <c r="A1" s="229" t="s">
        <v>789</v>
      </c>
      <c r="B1" s="229"/>
      <c r="C1" s="229"/>
      <c r="D1" s="229"/>
      <c r="E1" s="229"/>
      <c r="F1" s="229"/>
      <c r="G1" s="229"/>
      <c r="H1" s="229"/>
      <c r="I1" s="229"/>
      <c r="J1" s="229"/>
      <c r="K1" s="229" t="s">
        <v>789</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43" t="s">
        <v>790</v>
      </c>
      <c r="B3" s="227"/>
      <c r="C3" s="227"/>
      <c r="D3" s="227"/>
      <c r="E3" s="227"/>
      <c r="F3" s="227"/>
      <c r="G3" s="227"/>
      <c r="H3" s="227"/>
      <c r="I3" s="227"/>
      <c r="J3" s="228"/>
      <c r="K3" s="226" t="s">
        <v>803</v>
      </c>
      <c r="L3" s="227"/>
      <c r="M3" s="227"/>
      <c r="N3" s="227"/>
      <c r="O3" s="227"/>
      <c r="P3" s="227"/>
      <c r="Q3" s="227"/>
      <c r="R3" s="227"/>
      <c r="S3" s="227"/>
      <c r="T3" s="227"/>
      <c r="U3" s="227"/>
      <c r="V3" s="228"/>
    </row>
    <row r="4" spans="1:24" ht="25.5" customHeight="1" thickBot="1" x14ac:dyDescent="0.3">
      <c r="A4" s="234" t="s">
        <v>3</v>
      </c>
      <c r="B4" s="220" t="s">
        <v>4</v>
      </c>
      <c r="C4" s="221"/>
      <c r="D4" s="221"/>
      <c r="E4" s="222"/>
      <c r="F4" s="234" t="s">
        <v>5</v>
      </c>
      <c r="G4" s="234" t="s">
        <v>791</v>
      </c>
      <c r="H4" s="234" t="s">
        <v>7</v>
      </c>
      <c r="I4" s="234" t="s">
        <v>8</v>
      </c>
      <c r="J4" s="234" t="s">
        <v>792</v>
      </c>
      <c r="K4" s="234" t="s">
        <v>3</v>
      </c>
      <c r="L4" s="220" t="s">
        <v>26</v>
      </c>
      <c r="M4" s="221"/>
      <c r="N4" s="222"/>
      <c r="O4" s="223" t="s">
        <v>27</v>
      </c>
      <c r="P4" s="240" t="s">
        <v>28</v>
      </c>
      <c r="Q4" s="241"/>
      <c r="R4" s="242"/>
      <c r="S4" s="231" t="s">
        <v>29</v>
      </c>
      <c r="T4" s="234" t="s">
        <v>804</v>
      </c>
      <c r="U4" s="234" t="s">
        <v>805</v>
      </c>
      <c r="V4" s="251" t="s">
        <v>82</v>
      </c>
      <c r="X4" s="217" t="s">
        <v>2199</v>
      </c>
    </row>
    <row r="5" spans="1:24" ht="18" customHeight="1" x14ac:dyDescent="0.25">
      <c r="A5" s="235"/>
      <c r="B5" s="237" t="s">
        <v>10</v>
      </c>
      <c r="C5" s="237" t="s">
        <v>11</v>
      </c>
      <c r="D5" s="1" t="s">
        <v>12</v>
      </c>
      <c r="E5" s="237" t="s">
        <v>14</v>
      </c>
      <c r="F5" s="235"/>
      <c r="G5" s="235"/>
      <c r="H5" s="235"/>
      <c r="I5" s="235"/>
      <c r="J5" s="235"/>
      <c r="K5" s="235"/>
      <c r="L5" s="237" t="s">
        <v>33</v>
      </c>
      <c r="M5" s="1" t="s">
        <v>34</v>
      </c>
      <c r="N5" s="237" t="s">
        <v>36</v>
      </c>
      <c r="O5" s="224"/>
      <c r="P5" s="238" t="s">
        <v>37</v>
      </c>
      <c r="Q5" s="238" t="s">
        <v>38</v>
      </c>
      <c r="R5" s="238" t="s">
        <v>39</v>
      </c>
      <c r="S5" s="232"/>
      <c r="T5" s="235"/>
      <c r="U5" s="235"/>
      <c r="V5" s="252"/>
      <c r="X5" s="218"/>
    </row>
    <row r="6" spans="1:24" ht="15.75" thickBot="1" x14ac:dyDescent="0.3">
      <c r="A6" s="236"/>
      <c r="B6" s="236"/>
      <c r="C6" s="236"/>
      <c r="D6" s="2" t="s">
        <v>13</v>
      </c>
      <c r="E6" s="236"/>
      <c r="F6" s="236"/>
      <c r="G6" s="236"/>
      <c r="H6" s="236"/>
      <c r="I6" s="236"/>
      <c r="J6" s="236"/>
      <c r="K6" s="236"/>
      <c r="L6" s="236"/>
      <c r="M6" s="2" t="s">
        <v>35</v>
      </c>
      <c r="N6" s="236"/>
      <c r="O6" s="225"/>
      <c r="P6" s="239"/>
      <c r="Q6" s="239"/>
      <c r="R6" s="239"/>
      <c r="S6" s="233"/>
      <c r="T6" s="236"/>
      <c r="U6" s="236"/>
      <c r="V6" s="253"/>
      <c r="X6" s="219"/>
    </row>
    <row r="7" spans="1:24" ht="15.75" thickBot="1" x14ac:dyDescent="0.3">
      <c r="A7" s="397" t="s">
        <v>793</v>
      </c>
      <c r="B7" s="398"/>
      <c r="C7" s="398"/>
      <c r="D7" s="398"/>
      <c r="E7" s="398"/>
      <c r="F7" s="398"/>
      <c r="G7" s="398"/>
      <c r="H7" s="398"/>
      <c r="I7" s="398"/>
      <c r="J7" s="399"/>
      <c r="K7" s="400" t="s">
        <v>793</v>
      </c>
      <c r="L7" s="401"/>
      <c r="M7" s="401"/>
      <c r="N7" s="401"/>
      <c r="O7" s="401"/>
      <c r="P7" s="401"/>
      <c r="Q7" s="401"/>
      <c r="R7" s="401"/>
      <c r="S7" s="401"/>
      <c r="T7" s="401"/>
      <c r="U7" s="401"/>
      <c r="V7" s="402"/>
    </row>
    <row r="8" spans="1:24" ht="15.75" thickBot="1" x14ac:dyDescent="0.3">
      <c r="A8" s="97">
        <v>1992</v>
      </c>
      <c r="B8" s="4" t="s">
        <v>223</v>
      </c>
      <c r="C8" s="4" t="s">
        <v>15</v>
      </c>
      <c r="D8" s="4" t="s">
        <v>223</v>
      </c>
      <c r="E8" s="45">
        <v>1301.9000000000001</v>
      </c>
      <c r="F8" s="7">
        <v>34.799999999999997</v>
      </c>
      <c r="G8" s="7">
        <v>67.599999999999994</v>
      </c>
      <c r="H8" s="7" t="s">
        <v>15</v>
      </c>
      <c r="I8" s="7" t="s">
        <v>15</v>
      </c>
      <c r="J8" s="45">
        <v>1404.3</v>
      </c>
      <c r="K8" s="97">
        <v>1992</v>
      </c>
      <c r="L8" s="45">
        <v>1310.5</v>
      </c>
      <c r="M8" s="4" t="s">
        <v>15</v>
      </c>
      <c r="N8" s="45">
        <v>1310.5</v>
      </c>
      <c r="O8" s="45">
        <v>2054.1</v>
      </c>
      <c r="P8" s="7">
        <v>494.9</v>
      </c>
      <c r="Q8" s="4" t="s">
        <v>41</v>
      </c>
      <c r="R8" s="7">
        <v>494.9</v>
      </c>
      <c r="S8" s="7" t="s">
        <v>15</v>
      </c>
      <c r="T8" s="7">
        <v>171.9</v>
      </c>
      <c r="U8" s="45">
        <v>4031.4</v>
      </c>
      <c r="V8" s="45">
        <v>5435.7</v>
      </c>
    </row>
    <row r="9" spans="1:24" ht="15.75" thickBot="1" x14ac:dyDescent="0.3">
      <c r="A9" s="97">
        <v>1993</v>
      </c>
      <c r="B9" s="4" t="s">
        <v>223</v>
      </c>
      <c r="C9" s="4" t="s">
        <v>15</v>
      </c>
      <c r="D9" s="4" t="s">
        <v>223</v>
      </c>
      <c r="E9" s="45">
        <v>1567.3</v>
      </c>
      <c r="F9" s="7">
        <v>18.8</v>
      </c>
      <c r="G9" s="7">
        <v>91.8</v>
      </c>
      <c r="H9" s="7" t="s">
        <v>15</v>
      </c>
      <c r="I9" s="7" t="s">
        <v>15</v>
      </c>
      <c r="J9" s="45">
        <v>1677.9</v>
      </c>
      <c r="K9" s="97">
        <v>1993</v>
      </c>
      <c r="L9" s="45">
        <v>1645.1</v>
      </c>
      <c r="M9" s="4" t="s">
        <v>15</v>
      </c>
      <c r="N9" s="45">
        <v>1645.1</v>
      </c>
      <c r="O9" s="45">
        <v>1901.5</v>
      </c>
      <c r="P9" s="7">
        <v>488.3</v>
      </c>
      <c r="Q9" s="4" t="s">
        <v>41</v>
      </c>
      <c r="R9" s="7">
        <v>488.3</v>
      </c>
      <c r="S9" s="7" t="s">
        <v>15</v>
      </c>
      <c r="T9" s="7">
        <v>126.8</v>
      </c>
      <c r="U9" s="45">
        <v>4161.7</v>
      </c>
      <c r="V9" s="45">
        <v>5839.6</v>
      </c>
    </row>
    <row r="10" spans="1:24" ht="15.75" thickBot="1" x14ac:dyDescent="0.3">
      <c r="A10" s="97">
        <v>1994</v>
      </c>
      <c r="B10" s="4" t="s">
        <v>223</v>
      </c>
      <c r="C10" s="4" t="s">
        <v>15</v>
      </c>
      <c r="D10" s="4" t="s">
        <v>223</v>
      </c>
      <c r="E10" s="45">
        <v>1470.3</v>
      </c>
      <c r="F10" s="7">
        <v>57.4</v>
      </c>
      <c r="G10" s="7">
        <v>99.3</v>
      </c>
      <c r="H10" s="7" t="s">
        <v>15</v>
      </c>
      <c r="I10" s="7" t="s">
        <v>15</v>
      </c>
      <c r="J10" s="45">
        <v>1627</v>
      </c>
      <c r="K10" s="97">
        <v>1994</v>
      </c>
      <c r="L10" s="45">
        <v>1436.4</v>
      </c>
      <c r="M10" s="4" t="s">
        <v>15</v>
      </c>
      <c r="N10" s="45">
        <v>1436.4</v>
      </c>
      <c r="O10" s="45">
        <v>2070.1</v>
      </c>
      <c r="P10" s="7">
        <v>544.1</v>
      </c>
      <c r="Q10" s="4" t="s">
        <v>41</v>
      </c>
      <c r="R10" s="7">
        <v>544.1</v>
      </c>
      <c r="S10" s="7" t="s">
        <v>15</v>
      </c>
      <c r="T10" s="7">
        <v>155.1</v>
      </c>
      <c r="U10" s="45">
        <v>4205.7</v>
      </c>
      <c r="V10" s="45">
        <v>5832.7</v>
      </c>
    </row>
    <row r="11" spans="1:24" ht="15.75" thickBot="1" x14ac:dyDescent="0.3">
      <c r="A11" s="97">
        <v>1995</v>
      </c>
      <c r="B11" s="4" t="s">
        <v>223</v>
      </c>
      <c r="C11" s="4" t="s">
        <v>15</v>
      </c>
      <c r="D11" s="4" t="s">
        <v>223</v>
      </c>
      <c r="E11" s="45">
        <v>2050.8000000000002</v>
      </c>
      <c r="F11" s="7">
        <v>15.5</v>
      </c>
      <c r="G11" s="7">
        <v>86.2</v>
      </c>
      <c r="H11" s="7" t="s">
        <v>15</v>
      </c>
      <c r="I11" s="7" t="s">
        <v>15</v>
      </c>
      <c r="J11" s="45">
        <v>2152.5</v>
      </c>
      <c r="K11" s="97">
        <v>1995</v>
      </c>
      <c r="L11" s="45">
        <v>1689.2</v>
      </c>
      <c r="M11" s="4" t="s">
        <v>15</v>
      </c>
      <c r="N11" s="45">
        <v>1689.2</v>
      </c>
      <c r="O11" s="45">
        <v>2560.5</v>
      </c>
      <c r="P11" s="7">
        <v>688.4</v>
      </c>
      <c r="Q11" s="4" t="s">
        <v>41</v>
      </c>
      <c r="R11" s="7">
        <v>688.4</v>
      </c>
      <c r="S11" s="7">
        <v>95.4</v>
      </c>
      <c r="T11" s="7">
        <v>44.3</v>
      </c>
      <c r="U11" s="45">
        <v>5077.8</v>
      </c>
      <c r="V11" s="45">
        <v>7230.3</v>
      </c>
    </row>
    <row r="12" spans="1:24" ht="15.75" thickBot="1" x14ac:dyDescent="0.3">
      <c r="A12" s="97">
        <v>1996</v>
      </c>
      <c r="B12" s="4" t="s">
        <v>223</v>
      </c>
      <c r="C12" s="4" t="s">
        <v>15</v>
      </c>
      <c r="D12" s="4" t="s">
        <v>223</v>
      </c>
      <c r="E12" s="45">
        <v>2035.6</v>
      </c>
      <c r="F12" s="7">
        <v>19.2</v>
      </c>
      <c r="G12" s="7">
        <v>105.2</v>
      </c>
      <c r="H12" s="7">
        <v>5.7</v>
      </c>
      <c r="I12" s="7" t="s">
        <v>15</v>
      </c>
      <c r="J12" s="45">
        <v>2165.6999999999998</v>
      </c>
      <c r="K12" s="97">
        <v>1996</v>
      </c>
      <c r="L12" s="45">
        <v>1690.1</v>
      </c>
      <c r="M12" s="4" t="s">
        <v>15</v>
      </c>
      <c r="N12" s="45">
        <v>1690.1</v>
      </c>
      <c r="O12" s="45">
        <v>2228</v>
      </c>
      <c r="P12" s="7">
        <v>849.9</v>
      </c>
      <c r="Q12" s="4" t="s">
        <v>41</v>
      </c>
      <c r="R12" s="7">
        <v>849.9</v>
      </c>
      <c r="S12" s="7">
        <v>116.8</v>
      </c>
      <c r="T12" s="7">
        <v>33.299999999999997</v>
      </c>
      <c r="U12" s="45">
        <v>4918.1000000000004</v>
      </c>
      <c r="V12" s="45">
        <v>7083.8</v>
      </c>
    </row>
    <row r="13" spans="1:24" ht="15.75" thickBot="1" x14ac:dyDescent="0.3">
      <c r="A13" s="97">
        <v>1997</v>
      </c>
      <c r="B13" s="4" t="s">
        <v>223</v>
      </c>
      <c r="C13" s="4" t="s">
        <v>15</v>
      </c>
      <c r="D13" s="4" t="s">
        <v>223</v>
      </c>
      <c r="E13" s="45">
        <v>2423.5</v>
      </c>
      <c r="F13" s="7">
        <v>54.1</v>
      </c>
      <c r="G13" s="7">
        <v>118.5</v>
      </c>
      <c r="H13" s="7">
        <v>13.2</v>
      </c>
      <c r="I13" s="7" t="s">
        <v>15</v>
      </c>
      <c r="J13" s="45">
        <v>2609.3000000000002</v>
      </c>
      <c r="K13" s="97">
        <v>1997</v>
      </c>
      <c r="L13" s="45">
        <v>1817.5</v>
      </c>
      <c r="M13" s="4" t="s">
        <v>15</v>
      </c>
      <c r="N13" s="45">
        <v>1817.5</v>
      </c>
      <c r="O13" s="45">
        <v>2346.1</v>
      </c>
      <c r="P13" s="7">
        <v>876.5</v>
      </c>
      <c r="Q13" s="4" t="s">
        <v>41</v>
      </c>
      <c r="R13" s="7">
        <v>876.5</v>
      </c>
      <c r="S13" s="7">
        <v>173.7</v>
      </c>
      <c r="T13" s="7">
        <v>26.4</v>
      </c>
      <c r="U13" s="45">
        <v>5240.2</v>
      </c>
      <c r="V13" s="45">
        <v>7849.5</v>
      </c>
    </row>
    <row r="14" spans="1:24" ht="15.75" thickBot="1" x14ac:dyDescent="0.3">
      <c r="A14" s="97">
        <v>1998</v>
      </c>
      <c r="B14" s="4" t="s">
        <v>223</v>
      </c>
      <c r="C14" s="4" t="s">
        <v>15</v>
      </c>
      <c r="D14" s="4" t="s">
        <v>223</v>
      </c>
      <c r="E14" s="45">
        <v>2804.9</v>
      </c>
      <c r="F14" s="7">
        <v>67</v>
      </c>
      <c r="G14" s="7">
        <v>131.5</v>
      </c>
      <c r="H14" s="7">
        <v>11.9</v>
      </c>
      <c r="I14" s="7" t="s">
        <v>15</v>
      </c>
      <c r="J14" s="45">
        <v>3015.3</v>
      </c>
      <c r="K14" s="97">
        <v>1998</v>
      </c>
      <c r="L14" s="45">
        <v>1402.2</v>
      </c>
      <c r="M14" s="4" t="s">
        <v>15</v>
      </c>
      <c r="N14" s="45">
        <v>1402.2</v>
      </c>
      <c r="O14" s="45">
        <v>2350.8000000000002</v>
      </c>
      <c r="P14" s="7">
        <v>967.2</v>
      </c>
      <c r="Q14" s="4" t="s">
        <v>41</v>
      </c>
      <c r="R14" s="7">
        <v>967.2</v>
      </c>
      <c r="S14" s="7">
        <v>136.30000000000001</v>
      </c>
      <c r="T14" s="7">
        <v>21</v>
      </c>
      <c r="U14" s="45">
        <v>4877.5</v>
      </c>
      <c r="V14" s="45">
        <v>7892.8</v>
      </c>
    </row>
    <row r="15" spans="1:24" ht="15.75" thickBot="1" x14ac:dyDescent="0.3">
      <c r="A15" s="97">
        <v>1999</v>
      </c>
      <c r="B15" s="4" t="s">
        <v>223</v>
      </c>
      <c r="C15" s="4" t="s">
        <v>15</v>
      </c>
      <c r="D15" s="4" t="s">
        <v>223</v>
      </c>
      <c r="E15" s="45">
        <v>3249</v>
      </c>
      <c r="F15" s="7">
        <v>89.8</v>
      </c>
      <c r="G15" s="7">
        <v>122</v>
      </c>
      <c r="H15" s="7">
        <v>12.1</v>
      </c>
      <c r="I15" s="7" t="s">
        <v>15</v>
      </c>
      <c r="J15" s="45">
        <v>3472.9</v>
      </c>
      <c r="K15" s="97">
        <v>1999</v>
      </c>
      <c r="L15" s="45">
        <v>1622</v>
      </c>
      <c r="M15" s="4" t="s">
        <v>15</v>
      </c>
      <c r="N15" s="45">
        <v>1622</v>
      </c>
      <c r="O15" s="45">
        <v>2706.7</v>
      </c>
      <c r="P15" s="45">
        <v>1004.8</v>
      </c>
      <c r="Q15" s="4" t="s">
        <v>41</v>
      </c>
      <c r="R15" s="45">
        <v>1004.8</v>
      </c>
      <c r="S15" s="7">
        <v>136.6</v>
      </c>
      <c r="T15" s="7">
        <v>31.4</v>
      </c>
      <c r="U15" s="45">
        <v>5501.5</v>
      </c>
      <c r="V15" s="45">
        <v>8974.7000000000007</v>
      </c>
    </row>
    <row r="16" spans="1:24" ht="15.75" thickBot="1" x14ac:dyDescent="0.3">
      <c r="A16" s="97">
        <v>2000</v>
      </c>
      <c r="B16" s="4" t="s">
        <v>223</v>
      </c>
      <c r="C16" s="4" t="s">
        <v>223</v>
      </c>
      <c r="D16" s="4" t="s">
        <v>223</v>
      </c>
      <c r="E16" s="45">
        <v>3248.8</v>
      </c>
      <c r="F16" s="7">
        <v>148.9</v>
      </c>
      <c r="G16" s="7">
        <v>134.19999999999999</v>
      </c>
      <c r="H16" s="7">
        <v>18.2</v>
      </c>
      <c r="I16" s="7" t="s">
        <v>15</v>
      </c>
      <c r="J16" s="45">
        <v>3550.1</v>
      </c>
      <c r="K16" s="97">
        <v>2000</v>
      </c>
      <c r="L16" s="45">
        <v>1783.5</v>
      </c>
      <c r="M16" s="4" t="s">
        <v>15</v>
      </c>
      <c r="N16" s="45">
        <v>1783.5</v>
      </c>
      <c r="O16" s="45">
        <v>2852.2</v>
      </c>
      <c r="P16" s="45">
        <v>1244.8</v>
      </c>
      <c r="Q16" s="4" t="s">
        <v>41</v>
      </c>
      <c r="R16" s="45">
        <v>1244.8</v>
      </c>
      <c r="S16" s="7">
        <v>139.80000000000001</v>
      </c>
      <c r="T16" s="7">
        <v>16.5</v>
      </c>
      <c r="U16" s="45">
        <v>6036.8</v>
      </c>
      <c r="V16" s="45">
        <v>9587</v>
      </c>
    </row>
    <row r="17" spans="1:22" ht="15.75" thickBot="1" x14ac:dyDescent="0.3">
      <c r="A17" s="97">
        <v>2001</v>
      </c>
      <c r="B17" s="4" t="s">
        <v>223</v>
      </c>
      <c r="C17" s="4" t="s">
        <v>223</v>
      </c>
      <c r="D17" s="4" t="s">
        <v>223</v>
      </c>
      <c r="E17" s="45">
        <v>3737.9</v>
      </c>
      <c r="F17" s="7">
        <v>157.80000000000001</v>
      </c>
      <c r="G17" s="7">
        <v>154</v>
      </c>
      <c r="H17" s="7">
        <v>11.5</v>
      </c>
      <c r="I17" s="7" t="s">
        <v>15</v>
      </c>
      <c r="J17" s="45">
        <v>4061.2</v>
      </c>
      <c r="K17" s="97">
        <v>2001</v>
      </c>
      <c r="L17" s="45">
        <v>2291.1999999999998</v>
      </c>
      <c r="M17" s="4" t="s">
        <v>15</v>
      </c>
      <c r="N17" s="45">
        <v>2291.1999999999998</v>
      </c>
      <c r="O17" s="45">
        <v>3506.5</v>
      </c>
      <c r="P17" s="45">
        <v>1444.2</v>
      </c>
      <c r="Q17" s="4" t="s">
        <v>41</v>
      </c>
      <c r="R17" s="45">
        <v>1444.2</v>
      </c>
      <c r="S17" s="7">
        <v>107.5</v>
      </c>
      <c r="T17" s="7">
        <v>8.1</v>
      </c>
      <c r="U17" s="45">
        <v>7357.5</v>
      </c>
      <c r="V17" s="45">
        <v>11418.7</v>
      </c>
    </row>
    <row r="18" spans="1:22" ht="15.75" thickBot="1" x14ac:dyDescent="0.3">
      <c r="A18" s="97">
        <v>2002</v>
      </c>
      <c r="B18" s="4" t="s">
        <v>223</v>
      </c>
      <c r="C18" s="4" t="s">
        <v>223</v>
      </c>
      <c r="D18" s="4" t="s">
        <v>223</v>
      </c>
      <c r="E18" s="45">
        <v>3513.2</v>
      </c>
      <c r="F18" s="7">
        <v>187.6</v>
      </c>
      <c r="G18" s="7">
        <v>218.4</v>
      </c>
      <c r="H18" s="7">
        <v>15</v>
      </c>
      <c r="I18" s="7" t="s">
        <v>15</v>
      </c>
      <c r="J18" s="45">
        <v>3934.2</v>
      </c>
      <c r="K18" s="97">
        <v>2002</v>
      </c>
      <c r="L18" s="45">
        <v>2378</v>
      </c>
      <c r="M18" s="4" t="s">
        <v>15</v>
      </c>
      <c r="N18" s="45">
        <v>2378</v>
      </c>
      <c r="O18" s="45">
        <v>4564.2</v>
      </c>
      <c r="P18" s="45">
        <v>1723.5</v>
      </c>
      <c r="Q18" s="4" t="s">
        <v>41</v>
      </c>
      <c r="R18" s="45">
        <v>1723.5</v>
      </c>
      <c r="S18" s="7">
        <v>237.8</v>
      </c>
      <c r="T18" s="7">
        <v>9.9</v>
      </c>
      <c r="U18" s="45">
        <v>8913.4</v>
      </c>
      <c r="V18" s="45">
        <v>12847.6</v>
      </c>
    </row>
    <row r="19" spans="1:22" ht="15.75" thickBot="1" x14ac:dyDescent="0.3">
      <c r="A19" s="97">
        <v>2003</v>
      </c>
      <c r="B19" s="4" t="s">
        <v>223</v>
      </c>
      <c r="C19" s="4" t="s">
        <v>223</v>
      </c>
      <c r="D19" s="4" t="s">
        <v>223</v>
      </c>
      <c r="E19" s="45">
        <v>3241.7</v>
      </c>
      <c r="F19" s="7">
        <v>118.8</v>
      </c>
      <c r="G19" s="7">
        <v>241.8</v>
      </c>
      <c r="H19" s="7">
        <v>19.7</v>
      </c>
      <c r="I19" s="7" t="s">
        <v>15</v>
      </c>
      <c r="J19" s="45">
        <v>3622</v>
      </c>
      <c r="K19" s="97">
        <v>2003</v>
      </c>
      <c r="L19" s="45">
        <v>2479.1999999999998</v>
      </c>
      <c r="M19" s="4" t="s">
        <v>15</v>
      </c>
      <c r="N19" s="45">
        <v>2479.1999999999998</v>
      </c>
      <c r="O19" s="45">
        <v>4437</v>
      </c>
      <c r="P19" s="45">
        <v>2325.1</v>
      </c>
      <c r="Q19" s="4" t="s">
        <v>41</v>
      </c>
      <c r="R19" s="45">
        <v>2325.1</v>
      </c>
      <c r="S19" s="7">
        <v>270.2</v>
      </c>
      <c r="T19" s="7">
        <v>107.1</v>
      </c>
      <c r="U19" s="45">
        <v>9618.6</v>
      </c>
      <c r="V19" s="45">
        <v>13240.6</v>
      </c>
    </row>
    <row r="20" spans="1:22" ht="15.75" thickBot="1" x14ac:dyDescent="0.3">
      <c r="A20" s="97">
        <v>2004</v>
      </c>
      <c r="B20" s="4" t="s">
        <v>223</v>
      </c>
      <c r="C20" s="4" t="s">
        <v>223</v>
      </c>
      <c r="D20" s="4" t="s">
        <v>223</v>
      </c>
      <c r="E20" s="45">
        <v>3747.3</v>
      </c>
      <c r="F20" s="7">
        <v>143.1</v>
      </c>
      <c r="G20" s="7">
        <v>243.9</v>
      </c>
      <c r="H20" s="7">
        <v>14.3</v>
      </c>
      <c r="I20" s="7" t="s">
        <v>15</v>
      </c>
      <c r="J20" s="45">
        <v>4148.6000000000004</v>
      </c>
      <c r="K20" s="97">
        <v>2004</v>
      </c>
      <c r="L20" s="45">
        <v>2585.8000000000002</v>
      </c>
      <c r="M20" s="4" t="s">
        <v>45</v>
      </c>
      <c r="N20" s="45">
        <v>2585.8000000000002</v>
      </c>
      <c r="O20" s="45">
        <v>3795.8</v>
      </c>
      <c r="P20" s="45">
        <v>2441.3000000000002</v>
      </c>
      <c r="Q20" s="4" t="s">
        <v>41</v>
      </c>
      <c r="R20" s="45">
        <v>2441.3000000000002</v>
      </c>
      <c r="S20" s="7">
        <v>268.10000000000002</v>
      </c>
      <c r="T20" s="7">
        <v>6.3</v>
      </c>
      <c r="U20" s="45">
        <v>9097.2999999999993</v>
      </c>
      <c r="V20" s="45">
        <v>13246</v>
      </c>
    </row>
    <row r="21" spans="1:22" ht="15.75" thickBot="1" x14ac:dyDescent="0.3">
      <c r="A21" s="99">
        <v>2005</v>
      </c>
      <c r="B21" s="9" t="s">
        <v>223</v>
      </c>
      <c r="C21" s="9" t="s">
        <v>223</v>
      </c>
      <c r="D21" s="9" t="s">
        <v>223</v>
      </c>
      <c r="E21" s="46">
        <v>3252.4</v>
      </c>
      <c r="F21" s="11">
        <v>83.8</v>
      </c>
      <c r="G21" s="11">
        <v>248.6</v>
      </c>
      <c r="H21" s="11">
        <v>20.8</v>
      </c>
      <c r="I21" s="11" t="s">
        <v>15</v>
      </c>
      <c r="J21" s="46">
        <v>3605.6</v>
      </c>
      <c r="K21" s="99">
        <v>2005</v>
      </c>
      <c r="L21" s="46">
        <v>2488.3000000000002</v>
      </c>
      <c r="M21" s="9" t="s">
        <v>45</v>
      </c>
      <c r="N21" s="46">
        <v>2488.3000000000002</v>
      </c>
      <c r="O21" s="46">
        <v>3455.1</v>
      </c>
      <c r="P21" s="46">
        <v>2488.6</v>
      </c>
      <c r="Q21" s="9" t="s">
        <v>41</v>
      </c>
      <c r="R21" s="46">
        <v>2488.6</v>
      </c>
      <c r="S21" s="11">
        <v>340.3</v>
      </c>
      <c r="T21" s="11">
        <v>5.7</v>
      </c>
      <c r="U21" s="46">
        <v>8778</v>
      </c>
      <c r="V21" s="46">
        <v>12383.4</v>
      </c>
    </row>
    <row r="22" spans="1:22" ht="15.75" thickBot="1" x14ac:dyDescent="0.3">
      <c r="A22" s="99">
        <v>2006</v>
      </c>
      <c r="B22" s="9" t="s">
        <v>223</v>
      </c>
      <c r="C22" s="9" t="s">
        <v>223</v>
      </c>
      <c r="D22" s="9" t="s">
        <v>223</v>
      </c>
      <c r="E22" s="46">
        <v>3687.7</v>
      </c>
      <c r="F22" s="11">
        <v>43.7</v>
      </c>
      <c r="G22" s="11">
        <v>208.8</v>
      </c>
      <c r="H22" s="11">
        <v>31.1</v>
      </c>
      <c r="I22" s="11" t="s">
        <v>15</v>
      </c>
      <c r="J22" s="46">
        <v>3971.3</v>
      </c>
      <c r="K22" s="99">
        <v>2006</v>
      </c>
      <c r="L22" s="46">
        <v>2487.5</v>
      </c>
      <c r="M22" s="9" t="s">
        <v>45</v>
      </c>
      <c r="N22" s="46">
        <v>2487.5</v>
      </c>
      <c r="O22" s="46">
        <v>3692.4</v>
      </c>
      <c r="P22" s="46">
        <v>2999.6</v>
      </c>
      <c r="Q22" s="9" t="s">
        <v>41</v>
      </c>
      <c r="R22" s="46">
        <v>2999.6</v>
      </c>
      <c r="S22" s="11">
        <v>147.69999999999999</v>
      </c>
      <c r="T22" s="11">
        <v>41.9</v>
      </c>
      <c r="U22" s="46">
        <v>9369.1</v>
      </c>
      <c r="V22" s="46">
        <v>13340.4</v>
      </c>
    </row>
    <row r="23" spans="1:22" ht="15.75" thickBot="1" x14ac:dyDescent="0.3">
      <c r="A23" s="99">
        <v>2007</v>
      </c>
      <c r="B23" s="9" t="s">
        <v>223</v>
      </c>
      <c r="C23" s="9" t="s">
        <v>223</v>
      </c>
      <c r="D23" s="9" t="s">
        <v>223</v>
      </c>
      <c r="E23" s="11" t="s">
        <v>794</v>
      </c>
      <c r="F23" s="11">
        <v>31.5</v>
      </c>
      <c r="G23" s="11" t="s">
        <v>795</v>
      </c>
      <c r="H23" s="11" t="s">
        <v>796</v>
      </c>
      <c r="I23" s="11" t="s">
        <v>15</v>
      </c>
      <c r="J23" s="46">
        <v>4117.3999999999996</v>
      </c>
      <c r="K23" s="99">
        <v>2007</v>
      </c>
      <c r="L23" s="46">
        <v>2446.4</v>
      </c>
      <c r="M23" s="9" t="s">
        <v>45</v>
      </c>
      <c r="N23" s="46">
        <v>2446.4</v>
      </c>
      <c r="O23" s="46">
        <v>4690.6000000000004</v>
      </c>
      <c r="P23" s="46">
        <v>3041.7</v>
      </c>
      <c r="Q23" s="9" t="s">
        <v>41</v>
      </c>
      <c r="R23" s="46">
        <v>3041.7</v>
      </c>
      <c r="S23" s="11">
        <v>173.1</v>
      </c>
      <c r="T23" s="11">
        <v>59.1</v>
      </c>
      <c r="U23" s="46">
        <v>10410.9</v>
      </c>
      <c r="V23" s="46">
        <v>14528.3</v>
      </c>
    </row>
    <row r="24" spans="1:22" ht="15.75" thickBot="1" x14ac:dyDescent="0.3">
      <c r="A24" s="99">
        <v>2008</v>
      </c>
      <c r="B24" s="9" t="s">
        <v>223</v>
      </c>
      <c r="C24" s="9" t="s">
        <v>223</v>
      </c>
      <c r="D24" s="9" t="s">
        <v>223</v>
      </c>
      <c r="E24" s="46">
        <v>4085</v>
      </c>
      <c r="F24" s="11">
        <v>44.6</v>
      </c>
      <c r="G24" s="11">
        <v>840.8</v>
      </c>
      <c r="H24" s="11">
        <v>51.8</v>
      </c>
      <c r="I24" s="11" t="s">
        <v>15</v>
      </c>
      <c r="J24" s="46">
        <v>5022.2</v>
      </c>
      <c r="K24" s="99">
        <v>2008</v>
      </c>
      <c r="L24" s="46">
        <v>2743</v>
      </c>
      <c r="M24" s="9" t="s">
        <v>45</v>
      </c>
      <c r="N24" s="46">
        <v>2743</v>
      </c>
      <c r="O24" s="46">
        <v>6152.8</v>
      </c>
      <c r="P24" s="46">
        <v>3660</v>
      </c>
      <c r="Q24" s="9" t="s">
        <v>41</v>
      </c>
      <c r="R24" s="46">
        <v>3660</v>
      </c>
      <c r="S24" s="11">
        <v>136.1</v>
      </c>
      <c r="T24" s="11">
        <v>50.8</v>
      </c>
      <c r="U24" s="46">
        <v>12742.7</v>
      </c>
      <c r="V24" s="46">
        <v>17764.8</v>
      </c>
    </row>
    <row r="25" spans="1:22" ht="15.75" thickBot="1" x14ac:dyDescent="0.3">
      <c r="A25" s="99">
        <v>2009</v>
      </c>
      <c r="B25" s="9" t="s">
        <v>223</v>
      </c>
      <c r="C25" s="9" t="s">
        <v>223</v>
      </c>
      <c r="D25" s="9" t="s">
        <v>223</v>
      </c>
      <c r="E25" s="46">
        <v>4138.5</v>
      </c>
      <c r="F25" s="11">
        <v>22.9</v>
      </c>
      <c r="G25" s="11">
        <v>763.5</v>
      </c>
      <c r="H25" s="11">
        <v>47.5</v>
      </c>
      <c r="I25" s="11" t="s">
        <v>15</v>
      </c>
      <c r="J25" s="46">
        <v>4972.3999999999996</v>
      </c>
      <c r="K25" s="99">
        <v>2009</v>
      </c>
      <c r="L25" s="46">
        <v>2751.4</v>
      </c>
      <c r="M25" s="9" t="s">
        <v>45</v>
      </c>
      <c r="N25" s="46">
        <v>2751.4</v>
      </c>
      <c r="O25" s="46">
        <v>6227.7</v>
      </c>
      <c r="P25" s="46">
        <v>3647</v>
      </c>
      <c r="Q25" s="9" t="s">
        <v>41</v>
      </c>
      <c r="R25" s="46">
        <v>3647</v>
      </c>
      <c r="S25" s="11">
        <v>190.4</v>
      </c>
      <c r="T25" s="11">
        <v>130.30000000000001</v>
      </c>
      <c r="U25" s="46">
        <v>12946.8</v>
      </c>
      <c r="V25" s="46">
        <v>17919.2</v>
      </c>
    </row>
    <row r="26" spans="1:22" ht="15.75" thickBot="1" x14ac:dyDescent="0.3">
      <c r="A26" s="99">
        <v>2010</v>
      </c>
      <c r="B26" s="9" t="s">
        <v>223</v>
      </c>
      <c r="C26" s="9" t="s">
        <v>223</v>
      </c>
      <c r="D26" s="9" t="s">
        <v>223</v>
      </c>
      <c r="E26" s="46">
        <v>4513.3999999999996</v>
      </c>
      <c r="F26" s="11">
        <v>5.3</v>
      </c>
      <c r="G26" s="46">
        <v>1002.4</v>
      </c>
      <c r="H26" s="11">
        <v>30.6</v>
      </c>
      <c r="I26" s="11" t="s">
        <v>15</v>
      </c>
      <c r="J26" s="46">
        <v>5551.7</v>
      </c>
      <c r="K26" s="99">
        <v>2010</v>
      </c>
      <c r="L26" s="46">
        <v>3074.8</v>
      </c>
      <c r="M26" s="9" t="s">
        <v>45</v>
      </c>
      <c r="N26" s="46">
        <v>3074.8</v>
      </c>
      <c r="O26" s="46">
        <v>5671</v>
      </c>
      <c r="P26" s="46">
        <v>3249.6</v>
      </c>
      <c r="Q26" s="9" t="s">
        <v>41</v>
      </c>
      <c r="R26" s="46">
        <v>3249.6</v>
      </c>
      <c r="S26" s="11">
        <v>250.5</v>
      </c>
      <c r="T26" s="11">
        <v>26.7</v>
      </c>
      <c r="U26" s="46">
        <v>12272.6</v>
      </c>
      <c r="V26" s="46">
        <v>17824.400000000001</v>
      </c>
    </row>
    <row r="27" spans="1:22" ht="15.75" thickBot="1" x14ac:dyDescent="0.3">
      <c r="A27" s="99">
        <v>2011</v>
      </c>
      <c r="B27" s="47">
        <v>4425.6000000000004</v>
      </c>
      <c r="C27" s="11">
        <v>59.9</v>
      </c>
      <c r="D27" s="11">
        <v>199.9</v>
      </c>
      <c r="E27" s="46">
        <v>4685.5</v>
      </c>
      <c r="F27" s="11">
        <v>26.8</v>
      </c>
      <c r="G27" s="11">
        <v>693.9</v>
      </c>
      <c r="H27" s="11">
        <v>52.1</v>
      </c>
      <c r="I27" s="11" t="s">
        <v>15</v>
      </c>
      <c r="J27" s="46">
        <v>5458.2</v>
      </c>
      <c r="K27" s="99">
        <v>2011</v>
      </c>
      <c r="L27" s="46">
        <v>2498.4</v>
      </c>
      <c r="M27" s="11">
        <v>11.8</v>
      </c>
      <c r="N27" s="46">
        <v>2510.1999999999998</v>
      </c>
      <c r="O27" s="46">
        <v>5474.3</v>
      </c>
      <c r="P27" s="46">
        <v>3226.5</v>
      </c>
      <c r="Q27" s="11">
        <v>36.4</v>
      </c>
      <c r="R27" s="46">
        <v>3262.9</v>
      </c>
      <c r="S27" s="11">
        <v>314.60000000000002</v>
      </c>
      <c r="T27" s="11">
        <v>37</v>
      </c>
      <c r="U27" s="46">
        <v>11598.9</v>
      </c>
      <c r="V27" s="46">
        <v>17057.099999999999</v>
      </c>
    </row>
    <row r="28" spans="1:22" ht="15.75" thickBot="1" x14ac:dyDescent="0.3">
      <c r="A28" s="99">
        <v>2012</v>
      </c>
      <c r="B28" s="47">
        <v>4597.8</v>
      </c>
      <c r="C28" s="11">
        <v>108.5</v>
      </c>
      <c r="D28" s="11">
        <v>250.9</v>
      </c>
      <c r="E28" s="46">
        <v>4957.2</v>
      </c>
      <c r="F28" s="11">
        <v>21.9</v>
      </c>
      <c r="G28" s="11">
        <v>578.5</v>
      </c>
      <c r="H28" s="11">
        <v>67.3</v>
      </c>
      <c r="I28" s="11" t="s">
        <v>15</v>
      </c>
      <c r="J28" s="46">
        <v>5624.9</v>
      </c>
      <c r="K28" s="99">
        <v>2012</v>
      </c>
      <c r="L28" s="46">
        <v>2949.2</v>
      </c>
      <c r="M28" s="11">
        <v>5.8</v>
      </c>
      <c r="N28" s="46">
        <v>2954.9</v>
      </c>
      <c r="O28" s="46">
        <v>5876.6</v>
      </c>
      <c r="P28" s="46">
        <v>3325.8</v>
      </c>
      <c r="Q28" s="11">
        <v>102.1</v>
      </c>
      <c r="R28" s="46">
        <v>3427.9</v>
      </c>
      <c r="S28" s="11">
        <v>238.9</v>
      </c>
      <c r="T28" s="11">
        <v>44.6</v>
      </c>
      <c r="U28" s="46">
        <v>12542.9</v>
      </c>
      <c r="V28" s="46">
        <v>18167.8</v>
      </c>
    </row>
    <row r="29" spans="1:22" ht="15.75" thickBot="1" x14ac:dyDescent="0.3">
      <c r="A29" s="349" t="s">
        <v>797</v>
      </c>
      <c r="B29" s="325"/>
      <c r="C29" s="325"/>
      <c r="D29" s="325"/>
      <c r="E29" s="325"/>
      <c r="F29" s="325"/>
      <c r="G29" s="325"/>
      <c r="H29" s="325"/>
      <c r="I29" s="325"/>
      <c r="J29" s="348"/>
      <c r="K29" s="349" t="s">
        <v>797</v>
      </c>
      <c r="L29" s="325"/>
      <c r="M29" s="325"/>
      <c r="N29" s="325"/>
      <c r="O29" s="325"/>
      <c r="P29" s="325"/>
      <c r="Q29" s="325"/>
      <c r="R29" s="325"/>
      <c r="S29" s="325"/>
      <c r="T29" s="325"/>
      <c r="U29" s="325"/>
      <c r="V29" s="348"/>
    </row>
    <row r="30" spans="1:22" ht="15.75" thickBot="1" x14ac:dyDescent="0.3">
      <c r="A30" s="98">
        <v>1992</v>
      </c>
      <c r="B30" s="11" t="s">
        <v>223</v>
      </c>
      <c r="C30" s="11" t="s">
        <v>15</v>
      </c>
      <c r="D30" s="11" t="s">
        <v>223</v>
      </c>
      <c r="E30" s="22">
        <v>0.24</v>
      </c>
      <c r="F30" s="22">
        <v>6.0000000000000001E-3</v>
      </c>
      <c r="G30" s="22">
        <v>1.2E-2</v>
      </c>
      <c r="H30" s="11" t="s">
        <v>15</v>
      </c>
      <c r="I30" s="11" t="s">
        <v>15</v>
      </c>
      <c r="J30" s="22">
        <v>0.25800000000000001</v>
      </c>
      <c r="K30" s="99">
        <v>1992</v>
      </c>
      <c r="L30" s="22">
        <v>0.24099999999999999</v>
      </c>
      <c r="M30" s="9" t="s">
        <v>15</v>
      </c>
      <c r="N30" s="22">
        <v>0.24099999999999999</v>
      </c>
      <c r="O30" s="22">
        <v>0.378</v>
      </c>
      <c r="P30" s="22">
        <v>9.0999999999999998E-2</v>
      </c>
      <c r="Q30" s="9" t="s">
        <v>41</v>
      </c>
      <c r="R30" s="22">
        <v>9.0999999999999998E-2</v>
      </c>
      <c r="S30" s="11" t="s">
        <v>15</v>
      </c>
      <c r="T30" s="11" t="s">
        <v>15</v>
      </c>
      <c r="U30" s="22">
        <v>0.74199999999999999</v>
      </c>
      <c r="V30" s="22">
        <v>1</v>
      </c>
    </row>
    <row r="31" spans="1:22" ht="15.75" thickBot="1" x14ac:dyDescent="0.3">
      <c r="A31" s="98">
        <v>1993</v>
      </c>
      <c r="B31" s="11" t="s">
        <v>223</v>
      </c>
      <c r="C31" s="11" t="s">
        <v>15</v>
      </c>
      <c r="D31" s="11" t="s">
        <v>223</v>
      </c>
      <c r="E31" s="22">
        <v>0.26800000000000002</v>
      </c>
      <c r="F31" s="22">
        <v>3.0000000000000001E-3</v>
      </c>
      <c r="G31" s="22">
        <v>1.6E-2</v>
      </c>
      <c r="H31" s="11" t="s">
        <v>15</v>
      </c>
      <c r="I31" s="11" t="s">
        <v>15</v>
      </c>
      <c r="J31" s="22">
        <v>0.28699999999999998</v>
      </c>
      <c r="K31" s="99">
        <v>1993</v>
      </c>
      <c r="L31" s="22">
        <v>0.28199999999999997</v>
      </c>
      <c r="M31" s="9" t="s">
        <v>15</v>
      </c>
      <c r="N31" s="22">
        <v>0.28199999999999997</v>
      </c>
      <c r="O31" s="22">
        <v>0.32600000000000001</v>
      </c>
      <c r="P31" s="22">
        <v>8.4000000000000005E-2</v>
      </c>
      <c r="Q31" s="9" t="s">
        <v>41</v>
      </c>
      <c r="R31" s="22">
        <v>8.4000000000000005E-2</v>
      </c>
      <c r="S31" s="11" t="s">
        <v>15</v>
      </c>
      <c r="T31" s="11" t="s">
        <v>15</v>
      </c>
      <c r="U31" s="22">
        <v>0.71299999999999997</v>
      </c>
      <c r="V31" s="22">
        <v>1</v>
      </c>
    </row>
    <row r="32" spans="1:22" ht="15.75" thickBot="1" x14ac:dyDescent="0.3">
      <c r="A32" s="98">
        <v>1994</v>
      </c>
      <c r="B32" s="11" t="s">
        <v>223</v>
      </c>
      <c r="C32" s="11" t="s">
        <v>15</v>
      </c>
      <c r="D32" s="11" t="s">
        <v>223</v>
      </c>
      <c r="E32" s="22">
        <v>0.252</v>
      </c>
      <c r="F32" s="22">
        <v>0.01</v>
      </c>
      <c r="G32" s="22">
        <v>1.7000000000000001E-2</v>
      </c>
      <c r="H32" s="11" t="s">
        <v>15</v>
      </c>
      <c r="I32" s="11" t="s">
        <v>15</v>
      </c>
      <c r="J32" s="22">
        <v>0.27900000000000003</v>
      </c>
      <c r="K32" s="99">
        <v>1994</v>
      </c>
      <c r="L32" s="22">
        <v>0.246</v>
      </c>
      <c r="M32" s="9" t="s">
        <v>15</v>
      </c>
      <c r="N32" s="22">
        <v>0.246</v>
      </c>
      <c r="O32" s="22">
        <v>0.35499999999999998</v>
      </c>
      <c r="P32" s="22">
        <v>9.2999999999999999E-2</v>
      </c>
      <c r="Q32" s="9" t="s">
        <v>41</v>
      </c>
      <c r="R32" s="22">
        <v>9.2999999999999999E-2</v>
      </c>
      <c r="S32" s="11" t="s">
        <v>15</v>
      </c>
      <c r="T32" s="11" t="s">
        <v>15</v>
      </c>
      <c r="U32" s="22">
        <v>0.72099999999999997</v>
      </c>
      <c r="V32" s="22">
        <v>1</v>
      </c>
    </row>
    <row r="33" spans="1:22" ht="15.75" thickBot="1" x14ac:dyDescent="0.3">
      <c r="A33" s="98">
        <v>1995</v>
      </c>
      <c r="B33" s="11" t="s">
        <v>223</v>
      </c>
      <c r="C33" s="11" t="s">
        <v>15</v>
      </c>
      <c r="D33" s="11" t="s">
        <v>223</v>
      </c>
      <c r="E33" s="22">
        <v>0.28399999999999997</v>
      </c>
      <c r="F33" s="22">
        <v>2E-3</v>
      </c>
      <c r="G33" s="22">
        <v>1.2E-2</v>
      </c>
      <c r="H33" s="11" t="s">
        <v>15</v>
      </c>
      <c r="I33" s="11" t="s">
        <v>15</v>
      </c>
      <c r="J33" s="22">
        <v>0.29799999999999999</v>
      </c>
      <c r="K33" s="99">
        <v>1995</v>
      </c>
      <c r="L33" s="22">
        <v>0.23400000000000001</v>
      </c>
      <c r="M33" s="9" t="s">
        <v>15</v>
      </c>
      <c r="N33" s="22">
        <v>0.23400000000000001</v>
      </c>
      <c r="O33" s="22">
        <v>0.35399999999999998</v>
      </c>
      <c r="P33" s="22">
        <v>9.5000000000000001E-2</v>
      </c>
      <c r="Q33" s="9" t="s">
        <v>41</v>
      </c>
      <c r="R33" s="22">
        <v>9.5000000000000001E-2</v>
      </c>
      <c r="S33" s="22">
        <v>1.2999999999999999E-2</v>
      </c>
      <c r="T33" s="22">
        <v>6.0000000000000001E-3</v>
      </c>
      <c r="U33" s="22">
        <v>0.70199999999999996</v>
      </c>
      <c r="V33" s="22">
        <v>1</v>
      </c>
    </row>
    <row r="34" spans="1:22" ht="15.75" thickBot="1" x14ac:dyDescent="0.3">
      <c r="A34" s="98">
        <v>1996</v>
      </c>
      <c r="B34" s="11" t="s">
        <v>223</v>
      </c>
      <c r="C34" s="11" t="s">
        <v>15</v>
      </c>
      <c r="D34" s="11" t="s">
        <v>223</v>
      </c>
      <c r="E34" s="22">
        <v>0.28699999999999998</v>
      </c>
      <c r="F34" s="22">
        <v>3.0000000000000001E-3</v>
      </c>
      <c r="G34" s="22">
        <v>1.4999999999999999E-2</v>
      </c>
      <c r="H34" s="22">
        <v>1E-3</v>
      </c>
      <c r="I34" s="11" t="s">
        <v>15</v>
      </c>
      <c r="J34" s="22">
        <v>0.30599999999999999</v>
      </c>
      <c r="K34" s="99">
        <v>1996</v>
      </c>
      <c r="L34" s="22">
        <v>0.23899999999999999</v>
      </c>
      <c r="M34" s="9" t="s">
        <v>15</v>
      </c>
      <c r="N34" s="22">
        <v>0.23899999999999999</v>
      </c>
      <c r="O34" s="22">
        <v>0.315</v>
      </c>
      <c r="P34" s="22">
        <v>0.12</v>
      </c>
      <c r="Q34" s="9" t="s">
        <v>41</v>
      </c>
      <c r="R34" s="22">
        <v>0.12</v>
      </c>
      <c r="S34" s="22">
        <v>1.6E-2</v>
      </c>
      <c r="T34" s="22">
        <v>5.0000000000000001E-3</v>
      </c>
      <c r="U34" s="22">
        <v>0.69399999999999995</v>
      </c>
      <c r="V34" s="22">
        <v>1</v>
      </c>
    </row>
    <row r="35" spans="1:22" ht="15.75" thickBot="1" x14ac:dyDescent="0.3">
      <c r="A35" s="98">
        <v>1997</v>
      </c>
      <c r="B35" s="11" t="s">
        <v>223</v>
      </c>
      <c r="C35" s="11" t="s">
        <v>15</v>
      </c>
      <c r="D35" s="11" t="s">
        <v>223</v>
      </c>
      <c r="E35" s="22">
        <v>0.309</v>
      </c>
      <c r="F35" s="22">
        <v>7.0000000000000001E-3</v>
      </c>
      <c r="G35" s="22">
        <v>1.4999999999999999E-2</v>
      </c>
      <c r="H35" s="22">
        <v>2E-3</v>
      </c>
      <c r="I35" s="11" t="s">
        <v>15</v>
      </c>
      <c r="J35" s="22">
        <v>0.33200000000000002</v>
      </c>
      <c r="K35" s="99">
        <v>1997</v>
      </c>
      <c r="L35" s="22">
        <v>0.23200000000000001</v>
      </c>
      <c r="M35" s="9" t="s">
        <v>15</v>
      </c>
      <c r="N35" s="22">
        <v>0.23200000000000001</v>
      </c>
      <c r="O35" s="22">
        <v>0.29899999999999999</v>
      </c>
      <c r="P35" s="22">
        <v>0.112</v>
      </c>
      <c r="Q35" s="9" t="s">
        <v>41</v>
      </c>
      <c r="R35" s="22">
        <v>0.112</v>
      </c>
      <c r="S35" s="22">
        <v>2.1999999999999999E-2</v>
      </c>
      <c r="T35" s="22">
        <v>3.0000000000000001E-3</v>
      </c>
      <c r="U35" s="22">
        <v>0.66800000000000004</v>
      </c>
      <c r="V35" s="22">
        <v>1</v>
      </c>
    </row>
    <row r="36" spans="1:22" ht="15.75" thickBot="1" x14ac:dyDescent="0.3">
      <c r="A36" s="98">
        <v>1998</v>
      </c>
      <c r="B36" s="11" t="s">
        <v>223</v>
      </c>
      <c r="C36" s="11" t="s">
        <v>15</v>
      </c>
      <c r="D36" s="11" t="s">
        <v>223</v>
      </c>
      <c r="E36" s="22">
        <v>0.35499999999999998</v>
      </c>
      <c r="F36" s="22">
        <v>8.0000000000000002E-3</v>
      </c>
      <c r="G36" s="22">
        <v>1.7000000000000001E-2</v>
      </c>
      <c r="H36" s="22">
        <v>2E-3</v>
      </c>
      <c r="I36" s="11" t="s">
        <v>15</v>
      </c>
      <c r="J36" s="22">
        <v>0.38200000000000001</v>
      </c>
      <c r="K36" s="99">
        <v>1998</v>
      </c>
      <c r="L36" s="22">
        <v>0.17799999999999999</v>
      </c>
      <c r="M36" s="9" t="s">
        <v>15</v>
      </c>
      <c r="N36" s="22">
        <v>0.17799999999999999</v>
      </c>
      <c r="O36" s="22">
        <v>0.29799999999999999</v>
      </c>
      <c r="P36" s="22">
        <v>0.123</v>
      </c>
      <c r="Q36" s="9" t="s">
        <v>41</v>
      </c>
      <c r="R36" s="22">
        <v>0.123</v>
      </c>
      <c r="S36" s="22">
        <v>1.7000000000000001E-2</v>
      </c>
      <c r="T36" s="22">
        <v>3.0000000000000001E-3</v>
      </c>
      <c r="U36" s="22">
        <v>0.61799999999999999</v>
      </c>
      <c r="V36" s="22">
        <v>1</v>
      </c>
    </row>
    <row r="37" spans="1:22" ht="15.75" thickBot="1" x14ac:dyDescent="0.3">
      <c r="A37" s="98">
        <v>1999</v>
      </c>
      <c r="B37" s="11" t="s">
        <v>223</v>
      </c>
      <c r="C37" s="11" t="s">
        <v>15</v>
      </c>
      <c r="D37" s="11" t="s">
        <v>223</v>
      </c>
      <c r="E37" s="22">
        <v>0.36199999999999999</v>
      </c>
      <c r="F37" s="22">
        <v>0.01</v>
      </c>
      <c r="G37" s="22">
        <v>1.4E-2</v>
      </c>
      <c r="H37" s="22">
        <v>1E-3</v>
      </c>
      <c r="I37" s="11" t="s">
        <v>15</v>
      </c>
      <c r="J37" s="22">
        <v>0.38700000000000001</v>
      </c>
      <c r="K37" s="99">
        <v>1999</v>
      </c>
      <c r="L37" s="22">
        <v>0.18099999999999999</v>
      </c>
      <c r="M37" s="9" t="s">
        <v>15</v>
      </c>
      <c r="N37" s="22">
        <v>0.18099999999999999</v>
      </c>
      <c r="O37" s="22">
        <v>0.30199999999999999</v>
      </c>
      <c r="P37" s="22">
        <v>0.112</v>
      </c>
      <c r="Q37" s="9" t="s">
        <v>41</v>
      </c>
      <c r="R37" s="22">
        <v>0.112</v>
      </c>
      <c r="S37" s="22">
        <v>1.4999999999999999E-2</v>
      </c>
      <c r="T37" s="22">
        <v>3.0000000000000001E-3</v>
      </c>
      <c r="U37" s="22">
        <v>0.61299999999999999</v>
      </c>
      <c r="V37" s="22">
        <v>1</v>
      </c>
    </row>
    <row r="38" spans="1:22" ht="15.75" thickBot="1" x14ac:dyDescent="0.3">
      <c r="A38" s="98">
        <v>2000</v>
      </c>
      <c r="B38" s="11" t="s">
        <v>223</v>
      </c>
      <c r="C38" s="11" t="s">
        <v>223</v>
      </c>
      <c r="D38" s="11" t="s">
        <v>223</v>
      </c>
      <c r="E38" s="22">
        <v>0.33900000000000002</v>
      </c>
      <c r="F38" s="22">
        <v>1.6E-2</v>
      </c>
      <c r="G38" s="22">
        <v>1.4E-2</v>
      </c>
      <c r="H38" s="22">
        <v>2E-3</v>
      </c>
      <c r="I38" s="11" t="s">
        <v>15</v>
      </c>
      <c r="J38" s="22">
        <v>0.37</v>
      </c>
      <c r="K38" s="99">
        <v>2000</v>
      </c>
      <c r="L38" s="22">
        <v>0.186</v>
      </c>
      <c r="M38" s="9" t="s">
        <v>15</v>
      </c>
      <c r="N38" s="22">
        <v>0.186</v>
      </c>
      <c r="O38" s="22">
        <v>0.29799999999999999</v>
      </c>
      <c r="P38" s="22">
        <v>0.13</v>
      </c>
      <c r="Q38" s="9" t="s">
        <v>41</v>
      </c>
      <c r="R38" s="22">
        <v>0.13</v>
      </c>
      <c r="S38" s="22">
        <v>1.4999999999999999E-2</v>
      </c>
      <c r="T38" s="22">
        <v>2E-3</v>
      </c>
      <c r="U38" s="22">
        <v>0.63</v>
      </c>
      <c r="V38" s="22">
        <v>1</v>
      </c>
    </row>
    <row r="39" spans="1:22" ht="15.75" thickBot="1" x14ac:dyDescent="0.3">
      <c r="A39" s="98">
        <v>2001</v>
      </c>
      <c r="B39" s="11" t="s">
        <v>223</v>
      </c>
      <c r="C39" s="11" t="s">
        <v>223</v>
      </c>
      <c r="D39" s="11" t="s">
        <v>223</v>
      </c>
      <c r="E39" s="22">
        <v>0.32700000000000001</v>
      </c>
      <c r="F39" s="22">
        <v>1.4E-2</v>
      </c>
      <c r="G39" s="22">
        <v>1.2999999999999999E-2</v>
      </c>
      <c r="H39" s="22">
        <v>1E-3</v>
      </c>
      <c r="I39" s="11" t="s">
        <v>15</v>
      </c>
      <c r="J39" s="22">
        <v>0.35599999999999998</v>
      </c>
      <c r="K39" s="99">
        <v>2001</v>
      </c>
      <c r="L39" s="22">
        <v>0.20100000000000001</v>
      </c>
      <c r="M39" s="9" t="s">
        <v>15</v>
      </c>
      <c r="N39" s="22">
        <v>0.20100000000000001</v>
      </c>
      <c r="O39" s="22">
        <v>0.307</v>
      </c>
      <c r="P39" s="22">
        <v>0.126</v>
      </c>
      <c r="Q39" s="9" t="s">
        <v>41</v>
      </c>
      <c r="R39" s="22">
        <v>0.126</v>
      </c>
      <c r="S39" s="22">
        <v>8.9999999999999993E-3</v>
      </c>
      <c r="T39" s="22">
        <v>1E-3</v>
      </c>
      <c r="U39" s="22">
        <v>0.64400000000000002</v>
      </c>
      <c r="V39" s="22">
        <v>1</v>
      </c>
    </row>
    <row r="40" spans="1:22" ht="15.75" thickBot="1" x14ac:dyDescent="0.3">
      <c r="A40" s="98">
        <v>2002</v>
      </c>
      <c r="B40" s="11" t="s">
        <v>223</v>
      </c>
      <c r="C40" s="11" t="s">
        <v>223</v>
      </c>
      <c r="D40" s="11" t="s">
        <v>223</v>
      </c>
      <c r="E40" s="22">
        <v>0.27300000000000002</v>
      </c>
      <c r="F40" s="22">
        <v>1.4999999999999999E-2</v>
      </c>
      <c r="G40" s="22">
        <v>1.7000000000000001E-2</v>
      </c>
      <c r="H40" s="22">
        <v>1E-3</v>
      </c>
      <c r="I40" s="11" t="s">
        <v>15</v>
      </c>
      <c r="J40" s="22">
        <v>0.30599999999999999</v>
      </c>
      <c r="K40" s="99">
        <v>2002</v>
      </c>
      <c r="L40" s="22">
        <v>0.185</v>
      </c>
      <c r="M40" s="9" t="s">
        <v>15</v>
      </c>
      <c r="N40" s="22">
        <v>0.185</v>
      </c>
      <c r="O40" s="22">
        <v>0.35499999999999998</v>
      </c>
      <c r="P40" s="22">
        <v>0.13400000000000001</v>
      </c>
      <c r="Q40" s="9" t="s">
        <v>41</v>
      </c>
      <c r="R40" s="22">
        <v>0.13400000000000001</v>
      </c>
      <c r="S40" s="22">
        <v>1.9E-2</v>
      </c>
      <c r="T40" s="22">
        <v>1E-3</v>
      </c>
      <c r="U40" s="22">
        <v>0.69399999999999995</v>
      </c>
      <c r="V40" s="22">
        <v>1</v>
      </c>
    </row>
    <row r="41" spans="1:22" ht="15.75" thickBot="1" x14ac:dyDescent="0.3">
      <c r="A41" s="98">
        <v>2003</v>
      </c>
      <c r="B41" s="11" t="s">
        <v>223</v>
      </c>
      <c r="C41" s="11" t="s">
        <v>223</v>
      </c>
      <c r="D41" s="11" t="s">
        <v>223</v>
      </c>
      <c r="E41" s="22">
        <v>0.245</v>
      </c>
      <c r="F41" s="22">
        <v>8.9999999999999993E-3</v>
      </c>
      <c r="G41" s="22">
        <v>1.7999999999999999E-2</v>
      </c>
      <c r="H41" s="22">
        <v>1E-3</v>
      </c>
      <c r="I41" s="11" t="s">
        <v>15</v>
      </c>
      <c r="J41" s="22">
        <v>0.27400000000000002</v>
      </c>
      <c r="K41" s="99">
        <v>2003</v>
      </c>
      <c r="L41" s="22">
        <v>0.187</v>
      </c>
      <c r="M41" s="9" t="s">
        <v>15</v>
      </c>
      <c r="N41" s="22">
        <v>0.187</v>
      </c>
      <c r="O41" s="22">
        <v>0.33500000000000002</v>
      </c>
      <c r="P41" s="22">
        <v>0.17599999999999999</v>
      </c>
      <c r="Q41" s="9" t="s">
        <v>41</v>
      </c>
      <c r="R41" s="22">
        <v>0.17599999999999999</v>
      </c>
      <c r="S41" s="22">
        <v>0.02</v>
      </c>
      <c r="T41" s="22">
        <v>8.0000000000000002E-3</v>
      </c>
      <c r="U41" s="22">
        <v>0.72599999999999998</v>
      </c>
      <c r="V41" s="22">
        <v>1</v>
      </c>
    </row>
    <row r="42" spans="1:22" ht="15.75" thickBot="1" x14ac:dyDescent="0.3">
      <c r="A42" s="98">
        <v>2004</v>
      </c>
      <c r="B42" s="11" t="s">
        <v>223</v>
      </c>
      <c r="C42" s="11" t="s">
        <v>223</v>
      </c>
      <c r="D42" s="11" t="s">
        <v>223</v>
      </c>
      <c r="E42" s="22">
        <v>0.28299999999999997</v>
      </c>
      <c r="F42" s="22">
        <v>1.0999999999999999E-2</v>
      </c>
      <c r="G42" s="22">
        <v>1.7999999999999999E-2</v>
      </c>
      <c r="H42" s="22">
        <v>1E-3</v>
      </c>
      <c r="I42" s="11" t="s">
        <v>15</v>
      </c>
      <c r="J42" s="22">
        <v>0.313</v>
      </c>
      <c r="K42" s="99">
        <v>2004</v>
      </c>
      <c r="L42" s="22">
        <v>0.19500000000000001</v>
      </c>
      <c r="M42" s="9" t="s">
        <v>45</v>
      </c>
      <c r="N42" s="22">
        <v>0.19500000000000001</v>
      </c>
      <c r="O42" s="22">
        <v>0.28699999999999998</v>
      </c>
      <c r="P42" s="22">
        <v>0.184</v>
      </c>
      <c r="Q42" s="9" t="s">
        <v>41</v>
      </c>
      <c r="R42" s="22">
        <v>0.184</v>
      </c>
      <c r="S42" s="22">
        <v>0.02</v>
      </c>
      <c r="T42" s="22">
        <v>0</v>
      </c>
      <c r="U42" s="22">
        <v>0.68700000000000006</v>
      </c>
      <c r="V42" s="22">
        <v>1</v>
      </c>
    </row>
    <row r="43" spans="1:22" ht="15.75" thickBot="1" x14ac:dyDescent="0.3">
      <c r="A43" s="98">
        <v>2005</v>
      </c>
      <c r="B43" s="11" t="s">
        <v>223</v>
      </c>
      <c r="C43" s="11" t="s">
        <v>223</v>
      </c>
      <c r="D43" s="11" t="s">
        <v>223</v>
      </c>
      <c r="E43" s="22">
        <v>0.26300000000000001</v>
      </c>
      <c r="F43" s="22">
        <v>7.0000000000000001E-3</v>
      </c>
      <c r="G43" s="22">
        <v>0.02</v>
      </c>
      <c r="H43" s="22">
        <v>2E-3</v>
      </c>
      <c r="I43" s="11" t="s">
        <v>15</v>
      </c>
      <c r="J43" s="22">
        <v>0.29099999999999998</v>
      </c>
      <c r="K43" s="99">
        <v>2005</v>
      </c>
      <c r="L43" s="22">
        <v>0.20100000000000001</v>
      </c>
      <c r="M43" s="9" t="s">
        <v>45</v>
      </c>
      <c r="N43" s="22">
        <v>0.20100000000000001</v>
      </c>
      <c r="O43" s="22">
        <v>0.27900000000000003</v>
      </c>
      <c r="P43" s="22">
        <v>0.20100000000000001</v>
      </c>
      <c r="Q43" s="9" t="s">
        <v>41</v>
      </c>
      <c r="R43" s="22">
        <v>0.20100000000000001</v>
      </c>
      <c r="S43" s="22">
        <v>2.7E-2</v>
      </c>
      <c r="T43" s="22">
        <v>0</v>
      </c>
      <c r="U43" s="22">
        <v>0.70899999999999996</v>
      </c>
      <c r="V43" s="22">
        <v>1</v>
      </c>
    </row>
    <row r="44" spans="1:22" ht="15.75" thickBot="1" x14ac:dyDescent="0.3">
      <c r="A44" s="98">
        <v>2006</v>
      </c>
      <c r="B44" s="11" t="s">
        <v>223</v>
      </c>
      <c r="C44" s="11" t="s">
        <v>223</v>
      </c>
      <c r="D44" s="11" t="s">
        <v>223</v>
      </c>
      <c r="E44" s="22">
        <v>0.27600000000000002</v>
      </c>
      <c r="F44" s="22">
        <v>3.0000000000000001E-3</v>
      </c>
      <c r="G44" s="22">
        <v>1.6E-2</v>
      </c>
      <c r="H44" s="22">
        <v>2E-3</v>
      </c>
      <c r="I44" s="11" t="s">
        <v>15</v>
      </c>
      <c r="J44" s="22">
        <v>0.29799999999999999</v>
      </c>
      <c r="K44" s="99">
        <v>2006</v>
      </c>
      <c r="L44" s="22">
        <v>0.186</v>
      </c>
      <c r="M44" s="9" t="s">
        <v>45</v>
      </c>
      <c r="N44" s="22">
        <v>0.186</v>
      </c>
      <c r="O44" s="22">
        <v>0.27700000000000002</v>
      </c>
      <c r="P44" s="22">
        <v>0.22500000000000001</v>
      </c>
      <c r="Q44" s="9" t="s">
        <v>41</v>
      </c>
      <c r="R44" s="22">
        <v>0.22500000000000001</v>
      </c>
      <c r="S44" s="22">
        <v>1.0999999999999999E-2</v>
      </c>
      <c r="T44" s="22">
        <v>3.0000000000000001E-3</v>
      </c>
      <c r="U44" s="22">
        <v>0.70199999999999996</v>
      </c>
      <c r="V44" s="22">
        <v>1</v>
      </c>
    </row>
    <row r="45" spans="1:22" ht="15.75" thickBot="1" x14ac:dyDescent="0.3">
      <c r="A45" s="98">
        <v>2007</v>
      </c>
      <c r="B45" s="11" t="s">
        <v>223</v>
      </c>
      <c r="C45" s="11" t="s">
        <v>223</v>
      </c>
      <c r="D45" s="11" t="s">
        <v>223</v>
      </c>
      <c r="E45" s="11" t="s">
        <v>798</v>
      </c>
      <c r="F45" s="22">
        <v>2E-3</v>
      </c>
      <c r="G45" s="11" t="s">
        <v>799</v>
      </c>
      <c r="H45" s="11" t="s">
        <v>800</v>
      </c>
      <c r="I45" s="11" t="s">
        <v>15</v>
      </c>
      <c r="J45" s="22">
        <v>0.28299999999999997</v>
      </c>
      <c r="K45" s="99">
        <v>2007</v>
      </c>
      <c r="L45" s="22">
        <v>0.16800000000000001</v>
      </c>
      <c r="M45" s="9" t="s">
        <v>45</v>
      </c>
      <c r="N45" s="22">
        <v>0.16800000000000001</v>
      </c>
      <c r="O45" s="22">
        <v>0.32300000000000001</v>
      </c>
      <c r="P45" s="22">
        <v>0.20899999999999999</v>
      </c>
      <c r="Q45" s="9" t="s">
        <v>41</v>
      </c>
      <c r="R45" s="22">
        <v>0.20899999999999999</v>
      </c>
      <c r="S45" s="22">
        <v>1.2E-2</v>
      </c>
      <c r="T45" s="22">
        <v>4.0000000000000001E-3</v>
      </c>
      <c r="U45" s="22">
        <v>0.71699999999999997</v>
      </c>
      <c r="V45" s="22">
        <v>1</v>
      </c>
    </row>
    <row r="46" spans="1:22" ht="15.75" thickBot="1" x14ac:dyDescent="0.3">
      <c r="A46" s="98">
        <v>2008</v>
      </c>
      <c r="B46" s="11" t="s">
        <v>223</v>
      </c>
      <c r="C46" s="11" t="s">
        <v>223</v>
      </c>
      <c r="D46" s="11" t="s">
        <v>223</v>
      </c>
      <c r="E46" s="22">
        <v>0.23</v>
      </c>
      <c r="F46" s="22">
        <v>3.0000000000000001E-3</v>
      </c>
      <c r="G46" s="22">
        <v>4.7E-2</v>
      </c>
      <c r="H46" s="22">
        <v>3.0000000000000001E-3</v>
      </c>
      <c r="I46" s="11" t="s">
        <v>15</v>
      </c>
      <c r="J46" s="22">
        <v>0.28299999999999997</v>
      </c>
      <c r="K46" s="99">
        <v>2008</v>
      </c>
      <c r="L46" s="22">
        <v>0.154</v>
      </c>
      <c r="M46" s="9" t="s">
        <v>45</v>
      </c>
      <c r="N46" s="22">
        <v>0.154</v>
      </c>
      <c r="O46" s="22">
        <v>0.34599999999999997</v>
      </c>
      <c r="P46" s="22">
        <v>0.20599999999999999</v>
      </c>
      <c r="Q46" s="9" t="s">
        <v>41</v>
      </c>
      <c r="R46" s="22">
        <v>0.20599999999999999</v>
      </c>
      <c r="S46" s="22">
        <v>8.0000000000000002E-3</v>
      </c>
      <c r="T46" s="22">
        <v>3.0000000000000001E-3</v>
      </c>
      <c r="U46" s="22">
        <v>0.71699999999999997</v>
      </c>
      <c r="V46" s="22">
        <v>1</v>
      </c>
    </row>
    <row r="47" spans="1:22" ht="15.75" thickBot="1" x14ac:dyDescent="0.3">
      <c r="A47" s="98">
        <v>2009</v>
      </c>
      <c r="B47" s="11" t="s">
        <v>223</v>
      </c>
      <c r="C47" s="11" t="s">
        <v>223</v>
      </c>
      <c r="D47" s="11" t="s">
        <v>223</v>
      </c>
      <c r="E47" s="22">
        <v>0.23100000000000001</v>
      </c>
      <c r="F47" s="22">
        <v>1E-3</v>
      </c>
      <c r="G47" s="22">
        <v>4.2999999999999997E-2</v>
      </c>
      <c r="H47" s="22">
        <v>3.0000000000000001E-3</v>
      </c>
      <c r="I47" s="11" t="s">
        <v>15</v>
      </c>
      <c r="J47" s="22">
        <v>0.27700000000000002</v>
      </c>
      <c r="K47" s="99">
        <v>2009</v>
      </c>
      <c r="L47" s="22">
        <v>0.154</v>
      </c>
      <c r="M47" s="9" t="s">
        <v>45</v>
      </c>
      <c r="N47" s="22">
        <v>0.154</v>
      </c>
      <c r="O47" s="22">
        <v>0.34799999999999998</v>
      </c>
      <c r="P47" s="22">
        <v>0.20399999999999999</v>
      </c>
      <c r="Q47" s="9" t="s">
        <v>41</v>
      </c>
      <c r="R47" s="22">
        <v>0.20399999999999999</v>
      </c>
      <c r="S47" s="22">
        <v>1.0999999999999999E-2</v>
      </c>
      <c r="T47" s="22">
        <v>7.0000000000000001E-3</v>
      </c>
      <c r="U47" s="22">
        <v>0.72299999999999998</v>
      </c>
      <c r="V47" s="22">
        <v>1</v>
      </c>
    </row>
    <row r="48" spans="1:22" ht="15.75" thickBot="1" x14ac:dyDescent="0.3">
      <c r="A48" s="98">
        <v>2010</v>
      </c>
      <c r="B48" s="11" t="s">
        <v>223</v>
      </c>
      <c r="C48" s="11" t="s">
        <v>223</v>
      </c>
      <c r="D48" s="11" t="s">
        <v>223</v>
      </c>
      <c r="E48" s="22">
        <v>0.253</v>
      </c>
      <c r="F48" s="22">
        <v>0</v>
      </c>
      <c r="G48" s="22">
        <v>5.6000000000000001E-2</v>
      </c>
      <c r="H48" s="22">
        <v>2E-3</v>
      </c>
      <c r="I48" s="11" t="s">
        <v>15</v>
      </c>
      <c r="J48" s="22">
        <v>0.311</v>
      </c>
      <c r="K48" s="99">
        <v>2010</v>
      </c>
      <c r="L48" s="22">
        <v>0.17299999999999999</v>
      </c>
      <c r="M48" s="9" t="s">
        <v>45</v>
      </c>
      <c r="N48" s="22">
        <v>0.17299999999999999</v>
      </c>
      <c r="O48" s="22">
        <v>0.318</v>
      </c>
      <c r="P48" s="22">
        <v>0.182</v>
      </c>
      <c r="Q48" s="9" t="s">
        <v>41</v>
      </c>
      <c r="R48" s="22">
        <v>0.182</v>
      </c>
      <c r="S48" s="22">
        <v>1.4E-2</v>
      </c>
      <c r="T48" s="22">
        <v>1E-3</v>
      </c>
      <c r="U48" s="22">
        <v>0.68899999999999995</v>
      </c>
      <c r="V48" s="22">
        <v>1</v>
      </c>
    </row>
    <row r="49" spans="1:22" ht="15.75" thickBot="1" x14ac:dyDescent="0.3">
      <c r="A49" s="98">
        <v>2011</v>
      </c>
      <c r="B49" s="159">
        <v>0.25900000000000001</v>
      </c>
      <c r="C49" s="159">
        <v>4.0000000000000001E-3</v>
      </c>
      <c r="D49" s="159">
        <v>1.2E-2</v>
      </c>
      <c r="E49" s="159">
        <v>0.27500000000000002</v>
      </c>
      <c r="F49" s="159">
        <v>2E-3</v>
      </c>
      <c r="G49" s="159">
        <v>4.1000000000000002E-2</v>
      </c>
      <c r="H49" s="159">
        <v>3.0000000000000001E-3</v>
      </c>
      <c r="I49" s="9" t="s">
        <v>15</v>
      </c>
      <c r="J49" s="159">
        <v>0.32</v>
      </c>
      <c r="K49" s="99">
        <v>2011</v>
      </c>
      <c r="L49" s="159">
        <v>0.14599999999999999</v>
      </c>
      <c r="M49" s="159">
        <v>1E-3</v>
      </c>
      <c r="N49" s="159">
        <v>0.14699999999999999</v>
      </c>
      <c r="O49" s="159">
        <v>0.32100000000000001</v>
      </c>
      <c r="P49" s="159">
        <v>0.189</v>
      </c>
      <c r="Q49" s="159">
        <v>2E-3</v>
      </c>
      <c r="R49" s="159">
        <v>0.191</v>
      </c>
      <c r="S49" s="159">
        <v>1.7999999999999999E-2</v>
      </c>
      <c r="T49" s="159">
        <v>2E-3</v>
      </c>
      <c r="U49" s="159">
        <v>0.68</v>
      </c>
      <c r="V49" s="159">
        <v>1</v>
      </c>
    </row>
    <row r="50" spans="1:22" ht="15.75" thickBot="1" x14ac:dyDescent="0.3">
      <c r="A50" s="98">
        <v>2012</v>
      </c>
      <c r="B50" s="159">
        <v>0.253</v>
      </c>
      <c r="C50" s="159">
        <v>6.0000000000000001E-3</v>
      </c>
      <c r="D50" s="159">
        <v>1.4E-2</v>
      </c>
      <c r="E50" s="159">
        <v>0.27300000000000002</v>
      </c>
      <c r="F50" s="159">
        <v>1E-3</v>
      </c>
      <c r="G50" s="159">
        <v>3.2000000000000001E-2</v>
      </c>
      <c r="H50" s="159">
        <v>4.0000000000000001E-3</v>
      </c>
      <c r="I50" s="11" t="s">
        <v>15</v>
      </c>
      <c r="J50" s="159">
        <v>0.31</v>
      </c>
      <c r="K50" s="99">
        <v>2012</v>
      </c>
      <c r="L50" s="159">
        <v>0.16200000000000001</v>
      </c>
      <c r="M50" s="11" t="s">
        <v>104</v>
      </c>
      <c r="N50" s="159">
        <v>0.16300000000000001</v>
      </c>
      <c r="O50" s="159">
        <v>0.32300000000000001</v>
      </c>
      <c r="P50" s="159">
        <v>0.183</v>
      </c>
      <c r="Q50" s="159">
        <v>6.0000000000000001E-3</v>
      </c>
      <c r="R50" s="159">
        <v>0.189</v>
      </c>
      <c r="S50" s="159">
        <v>1.2999999999999999E-2</v>
      </c>
      <c r="T50" s="159">
        <v>2E-3</v>
      </c>
      <c r="U50" s="159">
        <v>0.69</v>
      </c>
      <c r="V50" s="159">
        <v>1</v>
      </c>
    </row>
    <row r="51" spans="1:22" x14ac:dyDescent="0.25">
      <c r="A51" s="17" t="s">
        <v>20</v>
      </c>
    </row>
    <row r="52" spans="1:22" x14ac:dyDescent="0.25">
      <c r="A52" s="17" t="s">
        <v>21</v>
      </c>
    </row>
    <row r="53" spans="1:22" x14ac:dyDescent="0.25">
      <c r="A53" s="17" t="s">
        <v>801</v>
      </c>
    </row>
    <row r="54" spans="1:22" x14ac:dyDescent="0.25">
      <c r="A54" s="17" t="s">
        <v>802</v>
      </c>
    </row>
    <row r="55" spans="1:22" x14ac:dyDescent="0.25">
      <c r="A55" s="17" t="s">
        <v>443</v>
      </c>
    </row>
    <row r="56" spans="1:22" x14ac:dyDescent="0.25">
      <c r="A56" s="17" t="s">
        <v>806</v>
      </c>
    </row>
    <row r="57" spans="1:22" x14ac:dyDescent="0.25">
      <c r="A57" s="17" t="s">
        <v>48</v>
      </c>
    </row>
    <row r="58" spans="1:22" x14ac:dyDescent="0.25">
      <c r="A58" s="17" t="s">
        <v>49</v>
      </c>
    </row>
    <row r="59" spans="1:22" x14ac:dyDescent="0.25">
      <c r="A59" s="20" t="s">
        <v>24</v>
      </c>
    </row>
  </sheetData>
  <mergeCells count="34">
    <mergeCell ref="K29:V29"/>
    <mergeCell ref="L5:L6"/>
    <mergeCell ref="N5:N6"/>
    <mergeCell ref="P5:P6"/>
    <mergeCell ref="Q5:Q6"/>
    <mergeCell ref="R5:R6"/>
    <mergeCell ref="K7:V7"/>
    <mergeCell ref="O4:O6"/>
    <mergeCell ref="P4:R4"/>
    <mergeCell ref="S4:S6"/>
    <mergeCell ref="T4:T6"/>
    <mergeCell ref="U4:U6"/>
    <mergeCell ref="V4:V6"/>
    <mergeCell ref="B5:B6"/>
    <mergeCell ref="C5:C6"/>
    <mergeCell ref="E5:E6"/>
    <mergeCell ref="A7:J7"/>
    <mergeCell ref="A29:J29"/>
    <mergeCell ref="X4:X6"/>
    <mergeCell ref="A1:J1"/>
    <mergeCell ref="A2:J2"/>
    <mergeCell ref="A3:J3"/>
    <mergeCell ref="A4:A6"/>
    <mergeCell ref="B4:E4"/>
    <mergeCell ref="F4:F6"/>
    <mergeCell ref="G4:G6"/>
    <mergeCell ref="H4:H6"/>
    <mergeCell ref="I4:I6"/>
    <mergeCell ref="J4:J6"/>
    <mergeCell ref="K1:V1"/>
    <mergeCell ref="K2:V2"/>
    <mergeCell ref="K3:V3"/>
    <mergeCell ref="K4:K6"/>
    <mergeCell ref="L4:N4"/>
  </mergeCells>
  <hyperlinks>
    <hyperlink ref="X4:X6" location="TOC!A1" display="Back to Table of Contents"/>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28" workbookViewId="0">
      <selection activeCell="F28" sqref="F1:G1048576"/>
    </sheetView>
  </sheetViews>
  <sheetFormatPr defaultRowHeight="15" x14ac:dyDescent="0.25"/>
  <sheetData>
    <row r="1" spans="1:7" x14ac:dyDescent="0.25">
      <c r="A1" s="291" t="s">
        <v>789</v>
      </c>
      <c r="B1" s="291"/>
      <c r="C1" s="291"/>
      <c r="D1" s="291"/>
      <c r="E1" s="291"/>
    </row>
    <row r="2" spans="1:7" ht="15.75" thickBot="1" x14ac:dyDescent="0.3">
      <c r="A2" s="292" t="s">
        <v>1</v>
      </c>
      <c r="B2" s="292"/>
      <c r="C2" s="292"/>
      <c r="D2" s="292"/>
      <c r="E2" s="292"/>
    </row>
    <row r="3" spans="1:7" ht="15.75" thickBot="1" x14ac:dyDescent="0.3">
      <c r="A3" s="293" t="s">
        <v>807</v>
      </c>
      <c r="B3" s="294"/>
      <c r="C3" s="294"/>
      <c r="D3" s="294"/>
      <c r="E3" s="295"/>
    </row>
    <row r="4" spans="1:7" ht="23.25" thickBot="1" x14ac:dyDescent="0.3">
      <c r="A4" s="101" t="s">
        <v>3</v>
      </c>
      <c r="B4" s="57" t="s">
        <v>808</v>
      </c>
      <c r="C4" s="57" t="s">
        <v>809</v>
      </c>
      <c r="D4" s="57" t="s">
        <v>307</v>
      </c>
      <c r="E4" s="57" t="s">
        <v>166</v>
      </c>
      <c r="G4" s="217" t="s">
        <v>2199</v>
      </c>
    </row>
    <row r="5" spans="1:7" ht="15.75" thickBot="1" x14ac:dyDescent="0.3">
      <c r="A5" s="324" t="s">
        <v>793</v>
      </c>
      <c r="B5" s="325"/>
      <c r="C5" s="325"/>
      <c r="D5" s="325"/>
      <c r="E5" s="326"/>
      <c r="G5" s="218"/>
    </row>
    <row r="6" spans="1:7" ht="15.75" thickBot="1" x14ac:dyDescent="0.3">
      <c r="A6" s="101">
        <v>1992</v>
      </c>
      <c r="B6" s="64">
        <v>1347.7</v>
      </c>
      <c r="C6" s="64">
        <v>2986.9</v>
      </c>
      <c r="D6" s="64">
        <v>1101.0999999999999</v>
      </c>
      <c r="E6" s="64">
        <v>5435.7</v>
      </c>
      <c r="G6" s="219"/>
    </row>
    <row r="7" spans="1:7" ht="15.75" thickBot="1" x14ac:dyDescent="0.3">
      <c r="A7" s="101">
        <v>1993</v>
      </c>
      <c r="B7" s="64">
        <v>1616.2</v>
      </c>
      <c r="C7" s="64">
        <v>2826.3</v>
      </c>
      <c r="D7" s="64">
        <v>1397.1</v>
      </c>
      <c r="E7" s="64">
        <v>5839.6</v>
      </c>
    </row>
    <row r="8" spans="1:7" ht="15.75" thickBot="1" x14ac:dyDescent="0.3">
      <c r="A8" s="101">
        <v>1994</v>
      </c>
      <c r="B8" s="64">
        <v>1340.6</v>
      </c>
      <c r="C8" s="64">
        <v>3159.2</v>
      </c>
      <c r="D8" s="64">
        <v>1332.9</v>
      </c>
      <c r="E8" s="64">
        <v>5832.7</v>
      </c>
    </row>
    <row r="9" spans="1:7" ht="15.75" thickBot="1" x14ac:dyDescent="0.3">
      <c r="A9" s="101">
        <v>1995</v>
      </c>
      <c r="B9" s="65">
        <v>1834.5</v>
      </c>
      <c r="C9" s="65">
        <v>3836.9</v>
      </c>
      <c r="D9" s="65">
        <v>1558.9</v>
      </c>
      <c r="E9" s="65">
        <v>7230.3</v>
      </c>
    </row>
    <row r="10" spans="1:7" ht="15.75" thickBot="1" x14ac:dyDescent="0.3">
      <c r="A10" s="101">
        <v>1996</v>
      </c>
      <c r="B10" s="65">
        <v>1834.4</v>
      </c>
      <c r="C10" s="65">
        <v>3810.7</v>
      </c>
      <c r="D10" s="65">
        <v>1438.7</v>
      </c>
      <c r="E10" s="65">
        <v>7083.8</v>
      </c>
    </row>
    <row r="11" spans="1:7" ht="15.75" thickBot="1" x14ac:dyDescent="0.3">
      <c r="A11" s="101">
        <v>1997</v>
      </c>
      <c r="B11" s="65">
        <v>2355.6999999999998</v>
      </c>
      <c r="C11" s="65">
        <v>4468.1000000000004</v>
      </c>
      <c r="D11" s="65">
        <v>1025.7</v>
      </c>
      <c r="E11" s="65">
        <v>7849.5</v>
      </c>
    </row>
    <row r="12" spans="1:7" ht="15.75" thickBot="1" x14ac:dyDescent="0.3">
      <c r="A12" s="101">
        <v>1998</v>
      </c>
      <c r="B12" s="65">
        <v>2721.8</v>
      </c>
      <c r="C12" s="65">
        <v>4267.8999999999996</v>
      </c>
      <c r="D12" s="54">
        <v>903.1</v>
      </c>
      <c r="E12" s="65">
        <v>7892.8</v>
      </c>
    </row>
    <row r="13" spans="1:7" ht="15.75" thickBot="1" x14ac:dyDescent="0.3">
      <c r="A13" s="101">
        <v>1999</v>
      </c>
      <c r="B13" s="65">
        <v>3239.4</v>
      </c>
      <c r="C13" s="65">
        <v>4697.8</v>
      </c>
      <c r="D13" s="65">
        <v>1037.5</v>
      </c>
      <c r="E13" s="65">
        <v>8974.7000000000007</v>
      </c>
    </row>
    <row r="14" spans="1:7" ht="15.75" thickBot="1" x14ac:dyDescent="0.3">
      <c r="A14" s="101">
        <v>2000</v>
      </c>
      <c r="B14" s="65">
        <v>3138.6</v>
      </c>
      <c r="C14" s="65">
        <v>5405.2</v>
      </c>
      <c r="D14" s="65">
        <v>1043.2</v>
      </c>
      <c r="E14" s="65">
        <v>9587</v>
      </c>
    </row>
    <row r="15" spans="1:7" ht="15.75" thickBot="1" x14ac:dyDescent="0.3">
      <c r="A15" s="101">
        <v>2001</v>
      </c>
      <c r="B15" s="65">
        <v>4027.4</v>
      </c>
      <c r="C15" s="65">
        <v>6301.8</v>
      </c>
      <c r="D15" s="65">
        <v>1089.5</v>
      </c>
      <c r="E15" s="65">
        <v>11418.7</v>
      </c>
    </row>
    <row r="16" spans="1:7" ht="15.75" thickBot="1" x14ac:dyDescent="0.3">
      <c r="A16" s="101">
        <v>2002</v>
      </c>
      <c r="B16" s="65">
        <v>4351.1000000000004</v>
      </c>
      <c r="C16" s="65">
        <v>7409.1</v>
      </c>
      <c r="D16" s="65">
        <v>1087.4000000000001</v>
      </c>
      <c r="E16" s="65">
        <v>12847.6</v>
      </c>
    </row>
    <row r="17" spans="1:5" ht="15.75" thickBot="1" x14ac:dyDescent="0.3">
      <c r="A17" s="101">
        <v>2003</v>
      </c>
      <c r="B17" s="65">
        <v>3728.2</v>
      </c>
      <c r="C17" s="65">
        <v>7568.9</v>
      </c>
      <c r="D17" s="65">
        <v>1943.6</v>
      </c>
      <c r="E17" s="65">
        <v>13240.6</v>
      </c>
    </row>
    <row r="18" spans="1:5" ht="15.75" thickBot="1" x14ac:dyDescent="0.3">
      <c r="A18" s="101">
        <v>2004</v>
      </c>
      <c r="B18" s="65">
        <v>3687.4</v>
      </c>
      <c r="C18" s="65">
        <v>7543.7</v>
      </c>
      <c r="D18" s="65">
        <v>2015</v>
      </c>
      <c r="E18" s="65">
        <v>13246</v>
      </c>
    </row>
    <row r="19" spans="1:5" ht="15.75" thickBot="1" x14ac:dyDescent="0.3">
      <c r="A19" s="101">
        <v>2005</v>
      </c>
      <c r="B19" s="65">
        <v>3405.9</v>
      </c>
      <c r="C19" s="65">
        <v>7544.5</v>
      </c>
      <c r="D19" s="65">
        <v>1433</v>
      </c>
      <c r="E19" s="65">
        <v>12383.4</v>
      </c>
    </row>
    <row r="20" spans="1:5" ht="15.75" thickBot="1" x14ac:dyDescent="0.3">
      <c r="A20" s="101">
        <v>2006</v>
      </c>
      <c r="B20" s="65">
        <v>3389.8</v>
      </c>
      <c r="C20" s="65">
        <v>8357.5</v>
      </c>
      <c r="D20" s="65">
        <v>1593.1</v>
      </c>
      <c r="E20" s="65">
        <v>13340.4</v>
      </c>
    </row>
    <row r="21" spans="1:5" ht="15.75" thickBot="1" x14ac:dyDescent="0.3">
      <c r="A21" s="101">
        <v>2007</v>
      </c>
      <c r="B21" s="65">
        <v>3837.3</v>
      </c>
      <c r="C21" s="65">
        <v>8842.5</v>
      </c>
      <c r="D21" s="65">
        <v>1848.5</v>
      </c>
      <c r="E21" s="65">
        <v>14528.3</v>
      </c>
    </row>
    <row r="22" spans="1:5" ht="15.75" thickBot="1" x14ac:dyDescent="0.3">
      <c r="A22" s="101">
        <v>2008</v>
      </c>
      <c r="B22" s="67">
        <v>5327</v>
      </c>
      <c r="C22" s="67">
        <v>10451.299999999999</v>
      </c>
      <c r="D22" s="67">
        <v>1986.5</v>
      </c>
      <c r="E22" s="65">
        <v>17764.8</v>
      </c>
    </row>
    <row r="23" spans="1:5" ht="15.75" thickBot="1" x14ac:dyDescent="0.3">
      <c r="A23" s="101">
        <v>2009</v>
      </c>
      <c r="B23" s="67">
        <v>5844.4</v>
      </c>
      <c r="C23" s="67">
        <v>10207.5</v>
      </c>
      <c r="D23" s="67">
        <v>1867.3</v>
      </c>
      <c r="E23" s="65">
        <v>17919.2</v>
      </c>
    </row>
    <row r="24" spans="1:5" ht="15.75" thickBot="1" x14ac:dyDescent="0.3">
      <c r="A24" s="101">
        <v>2010</v>
      </c>
      <c r="B24" s="67">
        <v>5201</v>
      </c>
      <c r="C24" s="67">
        <v>10495.3</v>
      </c>
      <c r="D24" s="67">
        <v>2128.1999999999998</v>
      </c>
      <c r="E24" s="65">
        <v>17824.400000000001</v>
      </c>
    </row>
    <row r="25" spans="1:5" ht="15.75" thickBot="1" x14ac:dyDescent="0.3">
      <c r="A25" s="101">
        <v>2011</v>
      </c>
      <c r="B25" s="67">
        <v>4825.6000000000004</v>
      </c>
      <c r="C25" s="67">
        <v>9982.6</v>
      </c>
      <c r="D25" s="67">
        <v>2249</v>
      </c>
      <c r="E25" s="65">
        <v>17057.099999999999</v>
      </c>
    </row>
    <row r="26" spans="1:5" ht="15.75" thickBot="1" x14ac:dyDescent="0.3">
      <c r="A26" s="101">
        <v>2012</v>
      </c>
      <c r="B26" s="67">
        <v>4497.7</v>
      </c>
      <c r="C26" s="67">
        <v>11222.3</v>
      </c>
      <c r="D26" s="67">
        <v>2447.8000000000002</v>
      </c>
      <c r="E26" s="65">
        <v>18167.8</v>
      </c>
    </row>
    <row r="27" spans="1:5" ht="15.75" thickBot="1" x14ac:dyDescent="0.3">
      <c r="A27" s="403" t="s">
        <v>797</v>
      </c>
      <c r="B27" s="404"/>
      <c r="C27" s="404"/>
      <c r="D27" s="404"/>
      <c r="E27" s="405"/>
    </row>
    <row r="28" spans="1:5" ht="15.75" thickBot="1" x14ac:dyDescent="0.3">
      <c r="A28" s="103">
        <v>1992</v>
      </c>
      <c r="B28" s="33">
        <v>0.248</v>
      </c>
      <c r="C28" s="33">
        <v>0.54900000000000004</v>
      </c>
      <c r="D28" s="33">
        <v>0.20300000000000001</v>
      </c>
      <c r="E28" s="33">
        <v>1</v>
      </c>
    </row>
    <row r="29" spans="1:5" ht="15.75" thickBot="1" x14ac:dyDescent="0.3">
      <c r="A29" s="103">
        <v>1993</v>
      </c>
      <c r="B29" s="33">
        <v>0.27700000000000002</v>
      </c>
      <c r="C29" s="33">
        <v>0.48399999999999999</v>
      </c>
      <c r="D29" s="33">
        <v>0.23899999999999999</v>
      </c>
      <c r="E29" s="33">
        <v>1</v>
      </c>
    </row>
    <row r="30" spans="1:5" ht="15.75" thickBot="1" x14ac:dyDescent="0.3">
      <c r="A30" s="103">
        <v>1994</v>
      </c>
      <c r="B30" s="33">
        <v>0.23</v>
      </c>
      <c r="C30" s="33">
        <v>0.54200000000000004</v>
      </c>
      <c r="D30" s="33">
        <v>0.22900000000000001</v>
      </c>
      <c r="E30" s="33">
        <v>1</v>
      </c>
    </row>
    <row r="31" spans="1:5" ht="15.75" thickBot="1" x14ac:dyDescent="0.3">
      <c r="A31" s="103">
        <v>1995</v>
      </c>
      <c r="B31" s="33">
        <v>0.254</v>
      </c>
      <c r="C31" s="33">
        <v>0.53100000000000003</v>
      </c>
      <c r="D31" s="33">
        <v>0.216</v>
      </c>
      <c r="E31" s="33">
        <v>1</v>
      </c>
    </row>
    <row r="32" spans="1:5" ht="15.75" thickBot="1" x14ac:dyDescent="0.3">
      <c r="A32" s="103">
        <v>1996</v>
      </c>
      <c r="B32" s="33">
        <v>0.25900000000000001</v>
      </c>
      <c r="C32" s="33">
        <v>0.53800000000000003</v>
      </c>
      <c r="D32" s="33">
        <v>0.20300000000000001</v>
      </c>
      <c r="E32" s="33">
        <v>1</v>
      </c>
    </row>
    <row r="33" spans="1:5" ht="15.75" thickBot="1" x14ac:dyDescent="0.3">
      <c r="A33" s="103">
        <v>1997</v>
      </c>
      <c r="B33" s="33">
        <v>0.3</v>
      </c>
      <c r="C33" s="33">
        <v>0.56899999999999995</v>
      </c>
      <c r="D33" s="33">
        <v>0.13100000000000001</v>
      </c>
      <c r="E33" s="33">
        <v>1</v>
      </c>
    </row>
    <row r="34" spans="1:5" ht="15.75" thickBot="1" x14ac:dyDescent="0.3">
      <c r="A34" s="103">
        <v>1998</v>
      </c>
      <c r="B34" s="33">
        <v>0.34499999999999997</v>
      </c>
      <c r="C34" s="33">
        <v>0.54100000000000004</v>
      </c>
      <c r="D34" s="33">
        <v>0.114</v>
      </c>
      <c r="E34" s="33">
        <v>1</v>
      </c>
    </row>
    <row r="35" spans="1:5" ht="15.75" thickBot="1" x14ac:dyDescent="0.3">
      <c r="A35" s="103">
        <v>1999</v>
      </c>
      <c r="B35" s="33">
        <v>0.36099999999999999</v>
      </c>
      <c r="C35" s="33">
        <v>0.52300000000000002</v>
      </c>
      <c r="D35" s="33">
        <v>0.11600000000000001</v>
      </c>
      <c r="E35" s="33">
        <v>1</v>
      </c>
    </row>
    <row r="36" spans="1:5" ht="15.75" thickBot="1" x14ac:dyDescent="0.3">
      <c r="A36" s="103">
        <v>2000</v>
      </c>
      <c r="B36" s="33">
        <v>0.32700000000000001</v>
      </c>
      <c r="C36" s="33">
        <v>0.56399999999999995</v>
      </c>
      <c r="D36" s="33">
        <v>0.109</v>
      </c>
      <c r="E36" s="33">
        <v>1</v>
      </c>
    </row>
    <row r="37" spans="1:5" ht="15.75" thickBot="1" x14ac:dyDescent="0.3">
      <c r="A37" s="103">
        <v>2001</v>
      </c>
      <c r="B37" s="33">
        <v>0.35299999999999998</v>
      </c>
      <c r="C37" s="33">
        <v>0.55200000000000005</v>
      </c>
      <c r="D37" s="33">
        <v>9.5000000000000001E-2</v>
      </c>
      <c r="E37" s="33">
        <v>1</v>
      </c>
    </row>
    <row r="38" spans="1:5" ht="15.75" thickBot="1" x14ac:dyDescent="0.3">
      <c r="A38" s="103">
        <v>2002</v>
      </c>
      <c r="B38" s="33">
        <v>0.33900000000000002</v>
      </c>
      <c r="C38" s="33">
        <v>0.57699999999999996</v>
      </c>
      <c r="D38" s="33">
        <v>8.5000000000000006E-2</v>
      </c>
      <c r="E38" s="33">
        <v>1</v>
      </c>
    </row>
    <row r="39" spans="1:5" ht="15.75" thickBot="1" x14ac:dyDescent="0.3">
      <c r="A39" s="103">
        <v>2003</v>
      </c>
      <c r="B39" s="33">
        <v>0.28199999999999997</v>
      </c>
      <c r="C39" s="33">
        <v>0.57199999999999995</v>
      </c>
      <c r="D39" s="33">
        <v>0.14699999999999999</v>
      </c>
      <c r="E39" s="33">
        <v>1</v>
      </c>
    </row>
    <row r="40" spans="1:5" ht="15.75" thickBot="1" x14ac:dyDescent="0.3">
      <c r="A40" s="103">
        <v>2004</v>
      </c>
      <c r="B40" s="33">
        <v>0.27800000000000002</v>
      </c>
      <c r="C40" s="33">
        <v>0.56999999999999995</v>
      </c>
      <c r="D40" s="33">
        <v>0.152</v>
      </c>
      <c r="E40" s="33">
        <v>1</v>
      </c>
    </row>
    <row r="41" spans="1:5" ht="15.75" thickBot="1" x14ac:dyDescent="0.3">
      <c r="A41" s="103">
        <v>2005</v>
      </c>
      <c r="B41" s="33">
        <v>0.27500000000000002</v>
      </c>
      <c r="C41" s="33">
        <v>0.60899999999999999</v>
      </c>
      <c r="D41" s="33">
        <v>0.11600000000000001</v>
      </c>
      <c r="E41" s="33">
        <v>1</v>
      </c>
    </row>
    <row r="42" spans="1:5" ht="15.75" thickBot="1" x14ac:dyDescent="0.3">
      <c r="A42" s="103">
        <v>2006</v>
      </c>
      <c r="B42" s="33">
        <v>0.254</v>
      </c>
      <c r="C42" s="33">
        <v>0.626</v>
      </c>
      <c r="D42" s="33">
        <v>0.11899999999999999</v>
      </c>
      <c r="E42" s="33">
        <v>1</v>
      </c>
    </row>
    <row r="43" spans="1:5" ht="15.75" thickBot="1" x14ac:dyDescent="0.3">
      <c r="A43" s="103">
        <v>2007</v>
      </c>
      <c r="B43" s="33">
        <v>0.26400000000000001</v>
      </c>
      <c r="C43" s="33">
        <v>0.60899999999999999</v>
      </c>
      <c r="D43" s="33">
        <v>0.127</v>
      </c>
      <c r="E43" s="33">
        <v>1</v>
      </c>
    </row>
    <row r="44" spans="1:5" ht="15.75" thickBot="1" x14ac:dyDescent="0.3">
      <c r="A44" s="103">
        <v>2008</v>
      </c>
      <c r="B44" s="33">
        <v>0.3</v>
      </c>
      <c r="C44" s="33">
        <v>0.58799999999999997</v>
      </c>
      <c r="D44" s="33">
        <v>0.112</v>
      </c>
      <c r="E44" s="33">
        <v>1</v>
      </c>
    </row>
    <row r="45" spans="1:5" ht="15.75" thickBot="1" x14ac:dyDescent="0.3">
      <c r="A45" s="103">
        <v>2009</v>
      </c>
      <c r="B45" s="33">
        <v>0.32600000000000001</v>
      </c>
      <c r="C45" s="33">
        <v>0.56999999999999995</v>
      </c>
      <c r="D45" s="33">
        <v>0.104</v>
      </c>
      <c r="E45" s="33">
        <v>1</v>
      </c>
    </row>
    <row r="46" spans="1:5" ht="15.75" thickBot="1" x14ac:dyDescent="0.3">
      <c r="A46" s="103">
        <v>2010</v>
      </c>
      <c r="B46" s="33">
        <v>0.29199999999999998</v>
      </c>
      <c r="C46" s="33">
        <v>0.58899999999999997</v>
      </c>
      <c r="D46" s="33">
        <v>0.11899999999999999</v>
      </c>
      <c r="E46" s="33">
        <v>1</v>
      </c>
    </row>
    <row r="47" spans="1:5" ht="15.75" thickBot="1" x14ac:dyDescent="0.3">
      <c r="A47" s="103">
        <v>2011</v>
      </c>
      <c r="B47" s="33">
        <v>0.28299999999999997</v>
      </c>
      <c r="C47" s="33">
        <v>0.58499999999999996</v>
      </c>
      <c r="D47" s="33">
        <v>0.13200000000000001</v>
      </c>
      <c r="E47" s="33">
        <v>1</v>
      </c>
    </row>
    <row r="48" spans="1:5" ht="15.75" thickBot="1" x14ac:dyDescent="0.3">
      <c r="A48" s="103">
        <v>2012</v>
      </c>
      <c r="B48" s="33">
        <v>0.248</v>
      </c>
      <c r="C48" s="33">
        <v>0.61799999999999999</v>
      </c>
      <c r="D48" s="33">
        <v>0.13500000000000001</v>
      </c>
      <c r="E48" s="33">
        <v>1</v>
      </c>
    </row>
    <row r="49" spans="1:1" x14ac:dyDescent="0.25">
      <c r="A49" s="17" t="s">
        <v>24</v>
      </c>
    </row>
  </sheetData>
  <mergeCells count="6">
    <mergeCell ref="A27:E27"/>
    <mergeCell ref="G4:G6"/>
    <mergeCell ref="A1:E1"/>
    <mergeCell ref="A2:E2"/>
    <mergeCell ref="A3:E3"/>
    <mergeCell ref="A5:E5"/>
  </mergeCells>
  <hyperlinks>
    <hyperlink ref="G4:G6" location="TOC!A1" display="Back to Table of Contents"/>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J3" sqref="J1:K1048576"/>
    </sheetView>
  </sheetViews>
  <sheetFormatPr defaultRowHeight="15" x14ac:dyDescent="0.25"/>
  <sheetData>
    <row r="1" spans="1:11" x14ac:dyDescent="0.25">
      <c r="A1" s="327" t="s">
        <v>810</v>
      </c>
      <c r="B1" s="327"/>
      <c r="C1" s="327"/>
      <c r="D1" s="327"/>
      <c r="E1" s="327"/>
      <c r="F1" s="327"/>
      <c r="G1" s="327"/>
      <c r="H1" s="327"/>
      <c r="I1" s="327"/>
    </row>
    <row r="2" spans="1:11" ht="15.75" thickBot="1" x14ac:dyDescent="0.3">
      <c r="A2" s="305" t="s">
        <v>1</v>
      </c>
      <c r="B2" s="305"/>
      <c r="C2" s="305"/>
      <c r="D2" s="305"/>
      <c r="E2" s="305"/>
      <c r="F2" s="305"/>
      <c r="G2" s="305"/>
      <c r="H2" s="305"/>
      <c r="I2" s="305"/>
    </row>
    <row r="3" spans="1:11" ht="15.75" thickBot="1" x14ac:dyDescent="0.3">
      <c r="A3" s="328" t="s">
        <v>811</v>
      </c>
      <c r="B3" s="329"/>
      <c r="C3" s="329"/>
      <c r="D3" s="329"/>
      <c r="E3" s="329"/>
      <c r="F3" s="329"/>
      <c r="G3" s="329"/>
      <c r="H3" s="329"/>
      <c r="I3" s="330"/>
    </row>
    <row r="4" spans="1:11" ht="15.75" thickBot="1" x14ac:dyDescent="0.3">
      <c r="A4" s="331" t="s">
        <v>812</v>
      </c>
      <c r="B4" s="332"/>
      <c r="C4" s="332"/>
      <c r="D4" s="332"/>
      <c r="E4" s="332"/>
      <c r="F4" s="332"/>
      <c r="G4" s="332"/>
      <c r="H4" s="332"/>
      <c r="I4" s="333"/>
      <c r="K4" s="217" t="s">
        <v>2199</v>
      </c>
    </row>
    <row r="5" spans="1:11" ht="33" customHeight="1" thickBot="1" x14ac:dyDescent="0.3">
      <c r="A5" s="309" t="s">
        <v>3</v>
      </c>
      <c r="B5" s="311" t="s">
        <v>813</v>
      </c>
      <c r="C5" s="312"/>
      <c r="D5" s="312"/>
      <c r="E5" s="312"/>
      <c r="F5" s="312"/>
      <c r="G5" s="313"/>
      <c r="H5" s="309" t="s">
        <v>814</v>
      </c>
      <c r="I5" s="309" t="s">
        <v>815</v>
      </c>
      <c r="K5" s="218"/>
    </row>
    <row r="6" spans="1:11" ht="23.25" thickBot="1" x14ac:dyDescent="0.3">
      <c r="A6" s="310"/>
      <c r="B6" s="107" t="s">
        <v>750</v>
      </c>
      <c r="C6" s="107" t="s">
        <v>680</v>
      </c>
      <c r="D6" s="57" t="s">
        <v>6</v>
      </c>
      <c r="E6" s="107" t="s">
        <v>27</v>
      </c>
      <c r="F6" s="107" t="s">
        <v>681</v>
      </c>
      <c r="G6" s="107" t="s">
        <v>816</v>
      </c>
      <c r="H6" s="310"/>
      <c r="I6" s="310"/>
      <c r="K6" s="219"/>
    </row>
    <row r="7" spans="1:11" ht="15.75" thickBot="1" x14ac:dyDescent="0.3">
      <c r="A7" s="324" t="s">
        <v>793</v>
      </c>
      <c r="B7" s="325"/>
      <c r="C7" s="325"/>
      <c r="D7" s="325"/>
      <c r="E7" s="325"/>
      <c r="F7" s="325"/>
      <c r="G7" s="325"/>
      <c r="H7" s="325"/>
      <c r="I7" s="348"/>
    </row>
    <row r="8" spans="1:11" ht="15.75" thickBot="1" x14ac:dyDescent="0.3">
      <c r="A8" s="103">
        <v>2003</v>
      </c>
      <c r="B8" s="67">
        <v>1570.3</v>
      </c>
      <c r="C8" s="25">
        <v>712.6</v>
      </c>
      <c r="D8" s="25">
        <v>160.9</v>
      </c>
      <c r="E8" s="24">
        <v>807.5</v>
      </c>
      <c r="F8" s="25">
        <v>327.10000000000002</v>
      </c>
      <c r="G8" s="25">
        <v>151.69999999999999</v>
      </c>
      <c r="H8" s="24">
        <v>70.599999999999994</v>
      </c>
      <c r="I8" s="49">
        <v>3800.7</v>
      </c>
    </row>
    <row r="9" spans="1:11" ht="15.75" thickBot="1" x14ac:dyDescent="0.3">
      <c r="A9" s="103">
        <v>2004</v>
      </c>
      <c r="B9" s="67">
        <v>1953.5</v>
      </c>
      <c r="C9" s="25">
        <v>728.7</v>
      </c>
      <c r="D9" s="25">
        <v>130.5</v>
      </c>
      <c r="E9" s="24">
        <v>329.6</v>
      </c>
      <c r="F9" s="25">
        <v>380.8</v>
      </c>
      <c r="G9" s="25">
        <v>154.19999999999999</v>
      </c>
      <c r="H9" s="24">
        <v>58.7</v>
      </c>
      <c r="I9" s="49">
        <v>3736</v>
      </c>
    </row>
    <row r="10" spans="1:11" ht="15.75" thickBot="1" x14ac:dyDescent="0.3">
      <c r="A10" s="103">
        <v>2005</v>
      </c>
      <c r="B10" s="67">
        <v>1326.3</v>
      </c>
      <c r="C10" s="25">
        <v>945.8</v>
      </c>
      <c r="D10" s="25">
        <v>168.7</v>
      </c>
      <c r="E10" s="24">
        <v>479.2</v>
      </c>
      <c r="F10" s="25">
        <v>311.8</v>
      </c>
      <c r="G10" s="25">
        <v>174</v>
      </c>
      <c r="H10" s="24">
        <v>143.69999999999999</v>
      </c>
      <c r="I10" s="49">
        <v>3549.5</v>
      </c>
    </row>
    <row r="11" spans="1:11" ht="15.75" thickBot="1" x14ac:dyDescent="0.3">
      <c r="A11" s="103">
        <v>2006</v>
      </c>
      <c r="B11" s="67">
        <v>1728.1</v>
      </c>
      <c r="C11" s="25">
        <v>713.3</v>
      </c>
      <c r="D11" s="25">
        <v>143.9</v>
      </c>
      <c r="E11" s="24">
        <v>419.3</v>
      </c>
      <c r="F11" s="25">
        <v>250.7</v>
      </c>
      <c r="G11" s="25">
        <v>134.4</v>
      </c>
      <c r="H11" s="24">
        <v>75.7</v>
      </c>
      <c r="I11" s="49">
        <v>3465.4</v>
      </c>
    </row>
    <row r="12" spans="1:11" ht="15.75" thickBot="1" x14ac:dyDescent="0.3">
      <c r="A12" s="103">
        <v>2007</v>
      </c>
      <c r="B12" s="67">
        <v>1680.5</v>
      </c>
      <c r="C12" s="25">
        <v>427.8</v>
      </c>
      <c r="D12" s="25">
        <v>495.4</v>
      </c>
      <c r="E12" s="24">
        <v>774</v>
      </c>
      <c r="F12" s="25">
        <v>323.39999999999998</v>
      </c>
      <c r="G12" s="25">
        <v>136.30000000000001</v>
      </c>
      <c r="H12" s="24">
        <v>89.7</v>
      </c>
      <c r="I12" s="49">
        <v>3927</v>
      </c>
    </row>
    <row r="13" spans="1:11" ht="15.75" thickBot="1" x14ac:dyDescent="0.3">
      <c r="A13" s="103">
        <v>2008</v>
      </c>
      <c r="B13" s="67">
        <v>2045.8</v>
      </c>
      <c r="C13" s="25">
        <v>698.4</v>
      </c>
      <c r="D13" s="25">
        <v>583</v>
      </c>
      <c r="E13" s="49">
        <v>1212.0999999999999</v>
      </c>
      <c r="F13" s="25">
        <v>514</v>
      </c>
      <c r="G13" s="25">
        <v>162.19999999999999</v>
      </c>
      <c r="H13" s="24">
        <v>111.6</v>
      </c>
      <c r="I13" s="49">
        <v>5327</v>
      </c>
    </row>
    <row r="14" spans="1:11" ht="15.75" thickBot="1" x14ac:dyDescent="0.3">
      <c r="A14" s="103">
        <v>2009</v>
      </c>
      <c r="B14" s="67">
        <v>2439.1999999999998</v>
      </c>
      <c r="C14" s="25">
        <v>456.4</v>
      </c>
      <c r="D14" s="25">
        <v>560.6</v>
      </c>
      <c r="E14" s="67">
        <v>1646.3</v>
      </c>
      <c r="F14" s="25">
        <v>404</v>
      </c>
      <c r="G14" s="25">
        <v>242.1</v>
      </c>
      <c r="H14" s="24">
        <v>95.8</v>
      </c>
      <c r="I14" s="49">
        <v>5844.4</v>
      </c>
    </row>
    <row r="15" spans="1:11" ht="15.75" thickBot="1" x14ac:dyDescent="0.3">
      <c r="A15" s="103">
        <v>2010</v>
      </c>
      <c r="B15" s="67">
        <v>2598.3000000000002</v>
      </c>
      <c r="C15" s="25">
        <v>409</v>
      </c>
      <c r="D15" s="25">
        <v>694.5</v>
      </c>
      <c r="E15" s="25">
        <v>881.3</v>
      </c>
      <c r="F15" s="25">
        <v>328.4</v>
      </c>
      <c r="G15" s="25">
        <v>197.9</v>
      </c>
      <c r="H15" s="24">
        <v>91.5</v>
      </c>
      <c r="I15" s="49">
        <v>5201</v>
      </c>
    </row>
    <row r="16" spans="1:11" ht="15.75" thickBot="1" x14ac:dyDescent="0.3">
      <c r="A16" s="103">
        <v>2011</v>
      </c>
      <c r="B16" s="67">
        <v>2543.9</v>
      </c>
      <c r="C16" s="25">
        <v>741.1</v>
      </c>
      <c r="D16" s="25">
        <v>506.4</v>
      </c>
      <c r="E16" s="25">
        <v>442.2</v>
      </c>
      <c r="F16" s="25">
        <v>270.2</v>
      </c>
      <c r="G16" s="25">
        <v>239.9</v>
      </c>
      <c r="H16" s="24">
        <v>81.900000000000006</v>
      </c>
      <c r="I16" s="49">
        <v>4825.6000000000004</v>
      </c>
    </row>
    <row r="17" spans="1:9" ht="15.75" thickBot="1" x14ac:dyDescent="0.3">
      <c r="A17" s="103">
        <v>2012</v>
      </c>
      <c r="B17" s="67">
        <v>2689.3</v>
      </c>
      <c r="C17" s="25">
        <v>631.5</v>
      </c>
      <c r="D17" s="25">
        <v>392.6</v>
      </c>
      <c r="E17" s="25">
        <v>248.5</v>
      </c>
      <c r="F17" s="25">
        <v>232.3</v>
      </c>
      <c r="G17" s="25">
        <v>189.5</v>
      </c>
      <c r="H17" s="24">
        <v>114</v>
      </c>
      <c r="I17" s="49">
        <v>4497.7</v>
      </c>
    </row>
    <row r="18" spans="1:9" ht="15.75" thickBot="1" x14ac:dyDescent="0.3">
      <c r="A18" s="324" t="s">
        <v>817</v>
      </c>
      <c r="B18" s="325"/>
      <c r="C18" s="325"/>
      <c r="D18" s="325"/>
      <c r="E18" s="325"/>
      <c r="F18" s="325"/>
      <c r="G18" s="325"/>
      <c r="H18" s="325"/>
      <c r="I18" s="326"/>
    </row>
    <row r="19" spans="1:9" ht="15.75" thickBot="1" x14ac:dyDescent="0.3">
      <c r="A19" s="103">
        <v>2003</v>
      </c>
      <c r="B19" s="33">
        <v>0.41299999999999998</v>
      </c>
      <c r="C19" s="33">
        <v>0.187</v>
      </c>
      <c r="D19" s="33">
        <v>4.2000000000000003E-2</v>
      </c>
      <c r="E19" s="33">
        <v>0.21199999999999999</v>
      </c>
      <c r="F19" s="33">
        <v>8.5999999999999993E-2</v>
      </c>
      <c r="G19" s="33">
        <v>0.04</v>
      </c>
      <c r="H19" s="33">
        <v>1.9E-2</v>
      </c>
      <c r="I19" s="33">
        <v>1</v>
      </c>
    </row>
    <row r="20" spans="1:9" ht="15.75" thickBot="1" x14ac:dyDescent="0.3">
      <c r="A20" s="103">
        <v>2004</v>
      </c>
      <c r="B20" s="33">
        <v>0.52300000000000002</v>
      </c>
      <c r="C20" s="33">
        <v>0.19500000000000001</v>
      </c>
      <c r="D20" s="33">
        <v>3.5000000000000003E-2</v>
      </c>
      <c r="E20" s="33">
        <v>8.7999999999999995E-2</v>
      </c>
      <c r="F20" s="33">
        <v>0.10199999999999999</v>
      </c>
      <c r="G20" s="33">
        <v>4.1000000000000002E-2</v>
      </c>
      <c r="H20" s="33">
        <v>1.6E-2</v>
      </c>
      <c r="I20" s="33">
        <v>1</v>
      </c>
    </row>
    <row r="21" spans="1:9" ht="15.75" thickBot="1" x14ac:dyDescent="0.3">
      <c r="A21" s="103">
        <v>2005</v>
      </c>
      <c r="B21" s="33">
        <v>0.374</v>
      </c>
      <c r="C21" s="33">
        <v>0.26600000000000001</v>
      </c>
      <c r="D21" s="33">
        <v>4.8000000000000001E-2</v>
      </c>
      <c r="E21" s="33">
        <v>0.13500000000000001</v>
      </c>
      <c r="F21" s="33">
        <v>8.7999999999999995E-2</v>
      </c>
      <c r="G21" s="33">
        <v>4.9000000000000002E-2</v>
      </c>
      <c r="H21" s="33">
        <v>0.04</v>
      </c>
      <c r="I21" s="33">
        <v>1</v>
      </c>
    </row>
    <row r="22" spans="1:9" ht="15.75" thickBot="1" x14ac:dyDescent="0.3">
      <c r="A22" s="103">
        <v>2006</v>
      </c>
      <c r="B22" s="33">
        <v>0.499</v>
      </c>
      <c r="C22" s="33">
        <v>0.20599999999999999</v>
      </c>
      <c r="D22" s="33">
        <v>4.2000000000000003E-2</v>
      </c>
      <c r="E22" s="33">
        <v>0.121</v>
      </c>
      <c r="F22" s="33">
        <v>7.1999999999999995E-2</v>
      </c>
      <c r="G22" s="33">
        <v>3.9E-2</v>
      </c>
      <c r="H22" s="33">
        <v>2.1999999999999999E-2</v>
      </c>
      <c r="I22" s="33">
        <v>1</v>
      </c>
    </row>
    <row r="23" spans="1:9" ht="15.75" thickBot="1" x14ac:dyDescent="0.3">
      <c r="A23" s="103">
        <v>2007</v>
      </c>
      <c r="B23" s="33">
        <v>0.42799999999999999</v>
      </c>
      <c r="C23" s="33">
        <v>0.109</v>
      </c>
      <c r="D23" s="33">
        <v>0.126</v>
      </c>
      <c r="E23" s="33">
        <v>0.19700000000000001</v>
      </c>
      <c r="F23" s="33">
        <v>8.2000000000000003E-2</v>
      </c>
      <c r="G23" s="33">
        <v>3.5000000000000003E-2</v>
      </c>
      <c r="H23" s="33">
        <v>2.3E-2</v>
      </c>
      <c r="I23" s="33">
        <v>1</v>
      </c>
    </row>
    <row r="24" spans="1:9" ht="15.75" thickBot="1" x14ac:dyDescent="0.3">
      <c r="A24" s="103">
        <v>2008</v>
      </c>
      <c r="B24" s="33">
        <v>0.38400000000000001</v>
      </c>
      <c r="C24" s="33">
        <v>0.13100000000000001</v>
      </c>
      <c r="D24" s="33">
        <v>0.109</v>
      </c>
      <c r="E24" s="33">
        <v>0.22800000000000001</v>
      </c>
      <c r="F24" s="33">
        <v>9.6000000000000002E-2</v>
      </c>
      <c r="G24" s="33">
        <v>0.03</v>
      </c>
      <c r="H24" s="33">
        <v>2.1000000000000001E-2</v>
      </c>
      <c r="I24" s="33">
        <v>1</v>
      </c>
    </row>
    <row r="25" spans="1:9" ht="15.75" thickBot="1" x14ac:dyDescent="0.3">
      <c r="A25" s="103">
        <v>2009</v>
      </c>
      <c r="B25" s="33">
        <v>0.41699999999999998</v>
      </c>
      <c r="C25" s="33">
        <v>7.8E-2</v>
      </c>
      <c r="D25" s="33">
        <v>9.6000000000000002E-2</v>
      </c>
      <c r="E25" s="33">
        <v>0.28199999999999997</v>
      </c>
      <c r="F25" s="33">
        <v>6.9000000000000006E-2</v>
      </c>
      <c r="G25" s="33">
        <v>4.1000000000000002E-2</v>
      </c>
      <c r="H25" s="33">
        <v>1.6E-2</v>
      </c>
      <c r="I25" s="33">
        <v>1</v>
      </c>
    </row>
    <row r="26" spans="1:9" ht="15.75" thickBot="1" x14ac:dyDescent="0.3">
      <c r="A26" s="103">
        <v>2010</v>
      </c>
      <c r="B26" s="33">
        <v>0.5</v>
      </c>
      <c r="C26" s="33">
        <v>7.9000000000000001E-2</v>
      </c>
      <c r="D26" s="33">
        <v>0.13400000000000001</v>
      </c>
      <c r="E26" s="33">
        <v>0.16900000000000001</v>
      </c>
      <c r="F26" s="33">
        <v>6.3E-2</v>
      </c>
      <c r="G26" s="33">
        <v>3.7999999999999999E-2</v>
      </c>
      <c r="H26" s="33">
        <v>1.7999999999999999E-2</v>
      </c>
      <c r="I26" s="33">
        <v>1</v>
      </c>
    </row>
    <row r="27" spans="1:9" ht="15.75" thickBot="1" x14ac:dyDescent="0.3">
      <c r="A27" s="103">
        <v>2011</v>
      </c>
      <c r="B27" s="91">
        <v>0.52700000000000002</v>
      </c>
      <c r="C27" s="91">
        <v>0.154</v>
      </c>
      <c r="D27" s="91">
        <v>0.105</v>
      </c>
      <c r="E27" s="91">
        <v>9.1999999999999998E-2</v>
      </c>
      <c r="F27" s="91">
        <v>5.6000000000000001E-2</v>
      </c>
      <c r="G27" s="91">
        <v>0.05</v>
      </c>
      <c r="H27" s="91">
        <v>1.7000000000000001E-2</v>
      </c>
      <c r="I27" s="91">
        <v>1</v>
      </c>
    </row>
    <row r="28" spans="1:9" ht="15.75" thickBot="1" x14ac:dyDescent="0.3">
      <c r="A28" s="103">
        <v>2012</v>
      </c>
      <c r="B28" s="91">
        <v>0.59799999999999998</v>
      </c>
      <c r="C28" s="91">
        <v>0.14000000000000001</v>
      </c>
      <c r="D28" s="91">
        <v>8.6999999999999994E-2</v>
      </c>
      <c r="E28" s="91">
        <v>5.5E-2</v>
      </c>
      <c r="F28" s="91">
        <v>5.1999999999999998E-2</v>
      </c>
      <c r="G28" s="91">
        <v>4.2000000000000003E-2</v>
      </c>
      <c r="H28" s="91">
        <v>2.5000000000000001E-2</v>
      </c>
      <c r="I28" s="91">
        <v>1</v>
      </c>
    </row>
    <row r="29" spans="1:9" x14ac:dyDescent="0.25">
      <c r="A29" s="108" t="s">
        <v>818</v>
      </c>
    </row>
    <row r="30" spans="1:9" x14ac:dyDescent="0.25">
      <c r="A30" s="108" t="s">
        <v>687</v>
      </c>
    </row>
    <row r="31" spans="1:9" x14ac:dyDescent="0.25">
      <c r="A31" s="108" t="s">
        <v>704</v>
      </c>
    </row>
    <row r="32" spans="1:9" x14ac:dyDescent="0.25">
      <c r="A32" s="17" t="s">
        <v>24</v>
      </c>
    </row>
  </sheetData>
  <mergeCells count="11">
    <mergeCell ref="A7:I7"/>
    <mergeCell ref="A18:I18"/>
    <mergeCell ref="A1:I1"/>
    <mergeCell ref="A2:I2"/>
    <mergeCell ref="A3:I3"/>
    <mergeCell ref="A4:I4"/>
    <mergeCell ref="K4:K6"/>
    <mergeCell ref="A5:A6"/>
    <mergeCell ref="B5:G5"/>
    <mergeCell ref="H5:H6"/>
    <mergeCell ref="I5:I6"/>
  </mergeCells>
  <hyperlinks>
    <hyperlink ref="K4:K6" location="TOC!A1" display="Back to Table of Contents"/>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A7" workbookViewId="0">
      <selection activeCell="G7" sqref="G1:H1048576"/>
    </sheetView>
  </sheetViews>
  <sheetFormatPr defaultRowHeight="15" x14ac:dyDescent="0.25"/>
  <sheetData>
    <row r="1" spans="1:8" x14ac:dyDescent="0.25">
      <c r="A1" s="327" t="s">
        <v>810</v>
      </c>
      <c r="B1" s="327"/>
      <c r="C1" s="327"/>
      <c r="D1" s="327"/>
      <c r="E1" s="327"/>
      <c r="F1" s="327"/>
    </row>
    <row r="2" spans="1:8" ht="15.75" thickBot="1" x14ac:dyDescent="0.3">
      <c r="A2" s="406" t="s">
        <v>1</v>
      </c>
      <c r="B2" s="406"/>
      <c r="C2" s="406"/>
      <c r="D2" s="406"/>
      <c r="E2" s="406"/>
      <c r="F2" s="406"/>
    </row>
    <row r="3" spans="1:8" ht="22.5" customHeight="1" thickBot="1" x14ac:dyDescent="0.3">
      <c r="A3" s="407" t="s">
        <v>819</v>
      </c>
      <c r="B3" s="408"/>
      <c r="C3" s="408"/>
      <c r="D3" s="408"/>
      <c r="E3" s="408"/>
      <c r="F3" s="409"/>
    </row>
    <row r="4" spans="1:8" ht="15.75" thickBot="1" x14ac:dyDescent="0.3">
      <c r="A4" s="331" t="s">
        <v>812</v>
      </c>
      <c r="B4" s="332"/>
      <c r="C4" s="332"/>
      <c r="D4" s="332"/>
      <c r="E4" s="332"/>
      <c r="F4" s="333"/>
      <c r="H4" s="217" t="s">
        <v>2199</v>
      </c>
    </row>
    <row r="5" spans="1:8" ht="45.75" thickBot="1" x14ac:dyDescent="0.3">
      <c r="A5" s="103" t="s">
        <v>3</v>
      </c>
      <c r="B5" s="107" t="s">
        <v>820</v>
      </c>
      <c r="C5" s="107" t="s">
        <v>821</v>
      </c>
      <c r="D5" s="107" t="s">
        <v>822</v>
      </c>
      <c r="E5" s="107" t="s">
        <v>823</v>
      </c>
      <c r="F5" s="107" t="s">
        <v>824</v>
      </c>
      <c r="H5" s="218"/>
    </row>
    <row r="6" spans="1:8" ht="15.75" thickBot="1" x14ac:dyDescent="0.3">
      <c r="A6" s="324" t="s">
        <v>793</v>
      </c>
      <c r="B6" s="325"/>
      <c r="C6" s="325"/>
      <c r="D6" s="325"/>
      <c r="E6" s="325"/>
      <c r="F6" s="348"/>
      <c r="H6" s="219"/>
    </row>
    <row r="7" spans="1:8" ht="15.75" thickBot="1" x14ac:dyDescent="0.3">
      <c r="A7" s="103">
        <v>2003</v>
      </c>
      <c r="B7" s="67">
        <v>3592.1</v>
      </c>
      <c r="C7" s="67">
        <v>1987.1</v>
      </c>
      <c r="D7" s="25">
        <v>121.6</v>
      </c>
      <c r="E7" s="49">
        <v>1868.2</v>
      </c>
      <c r="F7" s="67">
        <v>7569</v>
      </c>
    </row>
    <row r="8" spans="1:8" ht="15.75" thickBot="1" x14ac:dyDescent="0.3">
      <c r="A8" s="103">
        <v>2004</v>
      </c>
      <c r="B8" s="67">
        <v>4072.7</v>
      </c>
      <c r="C8" s="67">
        <v>2116.6999999999998</v>
      </c>
      <c r="D8" s="25">
        <v>151.30000000000001</v>
      </c>
      <c r="E8" s="49">
        <v>1203</v>
      </c>
      <c r="F8" s="67">
        <v>7543.7</v>
      </c>
    </row>
    <row r="9" spans="1:8" ht="15.75" thickBot="1" x14ac:dyDescent="0.3">
      <c r="A9" s="103">
        <v>2005</v>
      </c>
      <c r="B9" s="67">
        <v>3979</v>
      </c>
      <c r="C9" s="67">
        <v>1964.7</v>
      </c>
      <c r="D9" s="25">
        <v>225</v>
      </c>
      <c r="E9" s="49">
        <v>1375.9</v>
      </c>
      <c r="F9" s="67">
        <v>7544.6</v>
      </c>
    </row>
    <row r="10" spans="1:8" ht="15.75" thickBot="1" x14ac:dyDescent="0.3">
      <c r="A10" s="103">
        <v>2006</v>
      </c>
      <c r="B10" s="67">
        <v>4551.7</v>
      </c>
      <c r="C10" s="67">
        <v>2257</v>
      </c>
      <c r="D10" s="25">
        <v>181.5</v>
      </c>
      <c r="E10" s="49">
        <v>1367.4</v>
      </c>
      <c r="F10" s="67">
        <v>8357.6</v>
      </c>
    </row>
    <row r="11" spans="1:8" ht="15.75" thickBot="1" x14ac:dyDescent="0.3">
      <c r="A11" s="103">
        <v>2007</v>
      </c>
      <c r="B11" s="67">
        <v>4820.1000000000004</v>
      </c>
      <c r="C11" s="67">
        <v>2096.8000000000002</v>
      </c>
      <c r="D11" s="25">
        <v>199.9</v>
      </c>
      <c r="E11" s="49">
        <v>1725.7</v>
      </c>
      <c r="F11" s="67">
        <v>8842.5</v>
      </c>
    </row>
    <row r="12" spans="1:8" ht="15.75" thickBot="1" x14ac:dyDescent="0.3">
      <c r="A12" s="103">
        <v>2008</v>
      </c>
      <c r="B12" s="67">
        <v>5889.4</v>
      </c>
      <c r="C12" s="67">
        <v>2267.3000000000002</v>
      </c>
      <c r="D12" s="25">
        <v>259.89999999999998</v>
      </c>
      <c r="E12" s="24">
        <v>2034.8</v>
      </c>
      <c r="F12" s="67">
        <v>10451.299999999999</v>
      </c>
    </row>
    <row r="13" spans="1:8" ht="15.75" thickBot="1" x14ac:dyDescent="0.3">
      <c r="A13" s="103">
        <v>2009</v>
      </c>
      <c r="B13" s="67">
        <v>6400.5</v>
      </c>
      <c r="C13" s="67">
        <v>2480.6</v>
      </c>
      <c r="D13" s="25">
        <v>234.4</v>
      </c>
      <c r="E13" s="67">
        <v>1092</v>
      </c>
      <c r="F13" s="67">
        <v>10207.5</v>
      </c>
    </row>
    <row r="14" spans="1:8" ht="15.75" thickBot="1" x14ac:dyDescent="0.3">
      <c r="A14" s="103">
        <v>2010</v>
      </c>
      <c r="B14" s="67">
        <v>6287.1</v>
      </c>
      <c r="C14" s="67">
        <v>2827.3</v>
      </c>
      <c r="D14" s="25">
        <v>318.39999999999998</v>
      </c>
      <c r="E14" s="67">
        <v>1062.5</v>
      </c>
      <c r="F14" s="67">
        <v>10495.3</v>
      </c>
    </row>
    <row r="15" spans="1:8" ht="15.75" thickBot="1" x14ac:dyDescent="0.3">
      <c r="A15" s="103">
        <v>2011</v>
      </c>
      <c r="B15" s="67">
        <v>5388.1</v>
      </c>
      <c r="C15" s="67">
        <v>3235.5</v>
      </c>
      <c r="D15" s="25">
        <v>250.1</v>
      </c>
      <c r="E15" s="67">
        <v>1108.9000000000001</v>
      </c>
      <c r="F15" s="67">
        <v>9982.6</v>
      </c>
    </row>
    <row r="16" spans="1:8" ht="15.75" thickBot="1" x14ac:dyDescent="0.3">
      <c r="A16" s="103">
        <v>2012</v>
      </c>
      <c r="B16" s="67">
        <v>6248.5</v>
      </c>
      <c r="C16" s="67">
        <v>3353.2</v>
      </c>
      <c r="D16" s="25">
        <v>252.1</v>
      </c>
      <c r="E16" s="67">
        <v>1368.4</v>
      </c>
      <c r="F16" s="67">
        <v>11222.3</v>
      </c>
    </row>
    <row r="17" spans="1:6" ht="15.75" thickBot="1" x14ac:dyDescent="0.3">
      <c r="A17" s="324" t="s">
        <v>817</v>
      </c>
      <c r="B17" s="325"/>
      <c r="C17" s="325"/>
      <c r="D17" s="325"/>
      <c r="E17" s="325"/>
      <c r="F17" s="326"/>
    </row>
    <row r="18" spans="1:6" ht="15.75" thickBot="1" x14ac:dyDescent="0.3">
      <c r="A18" s="103">
        <v>2003</v>
      </c>
      <c r="B18" s="33">
        <v>0.47499999999999998</v>
      </c>
      <c r="C18" s="33">
        <v>0.26300000000000001</v>
      </c>
      <c r="D18" s="33">
        <v>1.6E-2</v>
      </c>
      <c r="E18" s="33">
        <v>0.247</v>
      </c>
      <c r="F18" s="33">
        <v>1</v>
      </c>
    </row>
    <row r="19" spans="1:6" ht="15.75" thickBot="1" x14ac:dyDescent="0.3">
      <c r="A19" s="103">
        <v>2004</v>
      </c>
      <c r="B19" s="33">
        <v>0.54</v>
      </c>
      <c r="C19" s="33">
        <v>0.28100000000000003</v>
      </c>
      <c r="D19" s="33">
        <v>0.02</v>
      </c>
      <c r="E19" s="33">
        <v>0.159</v>
      </c>
      <c r="F19" s="33">
        <v>1</v>
      </c>
    </row>
    <row r="20" spans="1:6" ht="15.75" thickBot="1" x14ac:dyDescent="0.3">
      <c r="A20" s="103">
        <v>2005</v>
      </c>
      <c r="B20" s="33">
        <v>0.52700000000000002</v>
      </c>
      <c r="C20" s="33">
        <v>0.26</v>
      </c>
      <c r="D20" s="33">
        <v>0.03</v>
      </c>
      <c r="E20" s="33">
        <v>0.182</v>
      </c>
      <c r="F20" s="33">
        <v>1</v>
      </c>
    </row>
    <row r="21" spans="1:6" ht="15.75" thickBot="1" x14ac:dyDescent="0.3">
      <c r="A21" s="103">
        <v>2006</v>
      </c>
      <c r="B21" s="33">
        <v>0.54500000000000004</v>
      </c>
      <c r="C21" s="33">
        <v>0.27</v>
      </c>
      <c r="D21" s="33">
        <v>2.1999999999999999E-2</v>
      </c>
      <c r="E21" s="33">
        <v>0.16400000000000001</v>
      </c>
      <c r="F21" s="33">
        <v>1</v>
      </c>
    </row>
    <row r="22" spans="1:6" ht="15.75" thickBot="1" x14ac:dyDescent="0.3">
      <c r="A22" s="103">
        <v>2007</v>
      </c>
      <c r="B22" s="33">
        <v>0.54500000000000004</v>
      </c>
      <c r="C22" s="33">
        <v>0.23699999999999999</v>
      </c>
      <c r="D22" s="33">
        <v>2.3E-2</v>
      </c>
      <c r="E22" s="33">
        <v>0.19500000000000001</v>
      </c>
      <c r="F22" s="33">
        <v>1</v>
      </c>
    </row>
    <row r="23" spans="1:6" ht="15.75" thickBot="1" x14ac:dyDescent="0.3">
      <c r="A23" s="103">
        <v>2008</v>
      </c>
      <c r="B23" s="33">
        <v>0.56399999999999995</v>
      </c>
      <c r="C23" s="33">
        <v>0.217</v>
      </c>
      <c r="D23" s="33">
        <v>2.5000000000000001E-2</v>
      </c>
      <c r="E23" s="33">
        <v>0.19500000000000001</v>
      </c>
      <c r="F23" s="33">
        <v>1</v>
      </c>
    </row>
    <row r="24" spans="1:6" ht="15.75" thickBot="1" x14ac:dyDescent="0.3">
      <c r="A24" s="103">
        <v>2009</v>
      </c>
      <c r="B24" s="33">
        <v>0.627</v>
      </c>
      <c r="C24" s="33">
        <v>0.24299999999999999</v>
      </c>
      <c r="D24" s="33">
        <v>2.3E-2</v>
      </c>
      <c r="E24" s="33">
        <v>0.107</v>
      </c>
      <c r="F24" s="33">
        <v>1</v>
      </c>
    </row>
    <row r="25" spans="1:6" ht="15.75" thickBot="1" x14ac:dyDescent="0.3">
      <c r="A25" s="103">
        <v>2010</v>
      </c>
      <c r="B25" s="33">
        <v>0.59899999999999998</v>
      </c>
      <c r="C25" s="33">
        <v>0.26900000000000002</v>
      </c>
      <c r="D25" s="33">
        <v>0.03</v>
      </c>
      <c r="E25" s="33">
        <v>0.10100000000000001</v>
      </c>
      <c r="F25" s="33">
        <v>1</v>
      </c>
    </row>
    <row r="26" spans="1:6" ht="15.75" thickBot="1" x14ac:dyDescent="0.3">
      <c r="A26" s="103">
        <v>2011</v>
      </c>
      <c r="B26" s="91">
        <v>0.54</v>
      </c>
      <c r="C26" s="91">
        <v>0.32400000000000001</v>
      </c>
      <c r="D26" s="91">
        <v>2.5000000000000001E-2</v>
      </c>
      <c r="E26" s="91">
        <v>0.111</v>
      </c>
      <c r="F26" s="91">
        <v>1</v>
      </c>
    </row>
    <row r="27" spans="1:6" ht="15.75" thickBot="1" x14ac:dyDescent="0.3">
      <c r="A27" s="103">
        <v>2012</v>
      </c>
      <c r="B27" s="91">
        <v>0.55700000000000005</v>
      </c>
      <c r="C27" s="91">
        <v>0.29899999999999999</v>
      </c>
      <c r="D27" s="91">
        <v>2.1999999999999999E-2</v>
      </c>
      <c r="E27" s="91">
        <v>0.122</v>
      </c>
      <c r="F27" s="91">
        <v>1</v>
      </c>
    </row>
    <row r="28" spans="1:6" x14ac:dyDescent="0.25">
      <c r="A28" s="108" t="s">
        <v>818</v>
      </c>
    </row>
  </sheetData>
  <mergeCells count="7">
    <mergeCell ref="A6:F6"/>
    <mergeCell ref="H4:H6"/>
    <mergeCell ref="A17:F17"/>
    <mergeCell ref="A1:F1"/>
    <mergeCell ref="A2:F2"/>
    <mergeCell ref="A3:F3"/>
    <mergeCell ref="A4:F4"/>
  </mergeCells>
  <hyperlinks>
    <hyperlink ref="H4:H6" location="TOC!A1" display="Back to Table of Contents"/>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9" workbookViewId="0">
      <selection activeCell="F19" sqref="F1:G1048576"/>
    </sheetView>
  </sheetViews>
  <sheetFormatPr defaultRowHeight="15" x14ac:dyDescent="0.25"/>
  <sheetData>
    <row r="1" spans="1:7" x14ac:dyDescent="0.25">
      <c r="A1" s="327" t="s">
        <v>810</v>
      </c>
      <c r="B1" s="327"/>
      <c r="C1" s="327"/>
      <c r="D1" s="327"/>
      <c r="E1" s="327"/>
    </row>
    <row r="2" spans="1:7" ht="15.75" thickBot="1" x14ac:dyDescent="0.3">
      <c r="A2" s="406" t="s">
        <v>1</v>
      </c>
      <c r="B2" s="406"/>
      <c r="C2" s="406"/>
      <c r="D2" s="406"/>
      <c r="E2" s="406"/>
    </row>
    <row r="3" spans="1:7" ht="22.5" customHeight="1" thickBot="1" x14ac:dyDescent="0.3">
      <c r="A3" s="407" t="s">
        <v>825</v>
      </c>
      <c r="B3" s="408"/>
      <c r="C3" s="408"/>
      <c r="D3" s="408"/>
      <c r="E3" s="409"/>
    </row>
    <row r="4" spans="1:7" ht="15.75" thickBot="1" x14ac:dyDescent="0.3">
      <c r="A4" s="331" t="s">
        <v>812</v>
      </c>
      <c r="B4" s="332"/>
      <c r="C4" s="332"/>
      <c r="D4" s="332"/>
      <c r="E4" s="333"/>
      <c r="G4" s="217" t="s">
        <v>2199</v>
      </c>
    </row>
    <row r="5" spans="1:7" ht="57" thickBot="1" x14ac:dyDescent="0.3">
      <c r="A5" s="103" t="s">
        <v>3</v>
      </c>
      <c r="B5" s="107" t="s">
        <v>826</v>
      </c>
      <c r="C5" s="107" t="s">
        <v>827</v>
      </c>
      <c r="D5" s="107" t="s">
        <v>307</v>
      </c>
      <c r="E5" s="107" t="s">
        <v>828</v>
      </c>
      <c r="G5" s="218"/>
    </row>
    <row r="6" spans="1:7" ht="15.75" thickBot="1" x14ac:dyDescent="0.3">
      <c r="A6" s="324" t="s">
        <v>793</v>
      </c>
      <c r="B6" s="325"/>
      <c r="C6" s="325"/>
      <c r="D6" s="325"/>
      <c r="E6" s="348"/>
      <c r="G6" s="219"/>
    </row>
    <row r="7" spans="1:7" ht="15.75" thickBot="1" x14ac:dyDescent="0.3">
      <c r="A7" s="103">
        <v>2003</v>
      </c>
      <c r="B7" s="25">
        <v>112.7</v>
      </c>
      <c r="C7" s="25">
        <v>911.6</v>
      </c>
      <c r="D7" s="25">
        <v>849.1</v>
      </c>
      <c r="E7" s="67">
        <v>1873.4</v>
      </c>
    </row>
    <row r="8" spans="1:7" ht="15.75" thickBot="1" x14ac:dyDescent="0.3">
      <c r="A8" s="103">
        <v>2004</v>
      </c>
      <c r="B8" s="25">
        <v>142.6</v>
      </c>
      <c r="C8" s="67">
        <v>1009.5</v>
      </c>
      <c r="D8" s="25">
        <v>804</v>
      </c>
      <c r="E8" s="67">
        <v>1956.1</v>
      </c>
    </row>
    <row r="9" spans="1:7" ht="15.75" thickBot="1" x14ac:dyDescent="0.3">
      <c r="A9" s="103">
        <v>2005</v>
      </c>
      <c r="B9" s="25">
        <v>153.9</v>
      </c>
      <c r="C9" s="25">
        <v>696.1</v>
      </c>
      <c r="D9" s="25">
        <v>533.70000000000005</v>
      </c>
      <c r="E9" s="67">
        <v>1383.7</v>
      </c>
    </row>
    <row r="10" spans="1:7" ht="15.75" thickBot="1" x14ac:dyDescent="0.3">
      <c r="A10" s="103">
        <v>2006</v>
      </c>
      <c r="B10" s="25">
        <v>219.8</v>
      </c>
      <c r="C10" s="25">
        <v>833.4</v>
      </c>
      <c r="D10" s="25">
        <v>464.2</v>
      </c>
      <c r="E10" s="67">
        <v>1517.4</v>
      </c>
    </row>
    <row r="11" spans="1:7" ht="15.75" thickBot="1" x14ac:dyDescent="0.3">
      <c r="A11" s="103">
        <v>2007</v>
      </c>
      <c r="B11" s="25">
        <v>214.2</v>
      </c>
      <c r="C11" s="25">
        <v>885.9</v>
      </c>
      <c r="D11" s="25">
        <v>658.7</v>
      </c>
      <c r="E11" s="67">
        <v>1758.8</v>
      </c>
    </row>
    <row r="12" spans="1:7" ht="15.75" thickBot="1" x14ac:dyDescent="0.3">
      <c r="A12" s="103">
        <v>2008</v>
      </c>
      <c r="B12" s="25">
        <v>225.6</v>
      </c>
      <c r="C12" s="67">
        <v>1144.9000000000001</v>
      </c>
      <c r="D12" s="25">
        <v>615.9</v>
      </c>
      <c r="E12" s="67">
        <v>1986.5</v>
      </c>
    </row>
    <row r="13" spans="1:7" ht="15.75" thickBot="1" x14ac:dyDescent="0.3">
      <c r="A13" s="103">
        <v>2009</v>
      </c>
      <c r="B13" s="25">
        <v>237.5</v>
      </c>
      <c r="C13" s="67">
        <v>1103.0999999999999</v>
      </c>
      <c r="D13" s="25">
        <v>526.70000000000005</v>
      </c>
      <c r="E13" s="67">
        <v>1867.3</v>
      </c>
    </row>
    <row r="14" spans="1:7" ht="15.75" thickBot="1" x14ac:dyDescent="0.3">
      <c r="A14" s="103">
        <v>2010</v>
      </c>
      <c r="B14" s="25">
        <v>190.9</v>
      </c>
      <c r="C14" s="67">
        <v>1195</v>
      </c>
      <c r="D14" s="25">
        <v>742.3</v>
      </c>
      <c r="E14" s="67">
        <v>2128.1999999999998</v>
      </c>
    </row>
    <row r="15" spans="1:7" ht="15.75" thickBot="1" x14ac:dyDescent="0.3">
      <c r="A15" s="103">
        <v>2011</v>
      </c>
      <c r="B15" s="25">
        <v>165.7</v>
      </c>
      <c r="C15" s="67">
        <v>1351.2</v>
      </c>
      <c r="D15" s="25">
        <v>732</v>
      </c>
      <c r="E15" s="67">
        <v>2249</v>
      </c>
    </row>
    <row r="16" spans="1:7" ht="15.75" thickBot="1" x14ac:dyDescent="0.3">
      <c r="A16" s="103">
        <v>2012</v>
      </c>
      <c r="B16" s="25">
        <v>123.1</v>
      </c>
      <c r="C16" s="67">
        <v>1603.9</v>
      </c>
      <c r="D16" s="25">
        <v>720.8</v>
      </c>
      <c r="E16" s="25" t="s">
        <v>829</v>
      </c>
    </row>
    <row r="17" spans="1:5" ht="15.75" thickBot="1" x14ac:dyDescent="0.3">
      <c r="A17" s="324" t="s">
        <v>817</v>
      </c>
      <c r="B17" s="325"/>
      <c r="C17" s="325"/>
      <c r="D17" s="325"/>
      <c r="E17" s="348"/>
    </row>
    <row r="18" spans="1:5" ht="15.75" thickBot="1" x14ac:dyDescent="0.3">
      <c r="A18" s="103">
        <v>2003</v>
      </c>
      <c r="B18" s="33">
        <v>0.06</v>
      </c>
      <c r="C18" s="33">
        <v>0.48699999999999999</v>
      </c>
      <c r="D18" s="33">
        <v>0.45300000000000001</v>
      </c>
      <c r="E18" s="33">
        <v>1</v>
      </c>
    </row>
    <row r="19" spans="1:5" ht="15.75" thickBot="1" x14ac:dyDescent="0.3">
      <c r="A19" s="103">
        <v>2004</v>
      </c>
      <c r="B19" s="33">
        <v>7.2999999999999995E-2</v>
      </c>
      <c r="C19" s="33">
        <v>0.51600000000000001</v>
      </c>
      <c r="D19" s="33">
        <v>0.41099999999999998</v>
      </c>
      <c r="E19" s="33">
        <v>1</v>
      </c>
    </row>
    <row r="20" spans="1:5" ht="15.75" thickBot="1" x14ac:dyDescent="0.3">
      <c r="A20" s="103">
        <v>2005</v>
      </c>
      <c r="B20" s="33">
        <v>0.111</v>
      </c>
      <c r="C20" s="33">
        <v>0.503</v>
      </c>
      <c r="D20" s="33">
        <v>0.38600000000000001</v>
      </c>
      <c r="E20" s="33">
        <v>1</v>
      </c>
    </row>
    <row r="21" spans="1:5" ht="15.75" thickBot="1" x14ac:dyDescent="0.3">
      <c r="A21" s="103">
        <v>2006</v>
      </c>
      <c r="B21" s="33">
        <v>0.14499999999999999</v>
      </c>
      <c r="C21" s="33">
        <v>0.54900000000000004</v>
      </c>
      <c r="D21" s="33">
        <v>0.30599999999999999</v>
      </c>
      <c r="E21" s="33">
        <v>1</v>
      </c>
    </row>
    <row r="22" spans="1:5" ht="15.75" thickBot="1" x14ac:dyDescent="0.3">
      <c r="A22" s="103">
        <v>2007</v>
      </c>
      <c r="B22" s="33">
        <v>0.122</v>
      </c>
      <c r="C22" s="33">
        <v>0.504</v>
      </c>
      <c r="D22" s="33">
        <v>0.375</v>
      </c>
      <c r="E22" s="33">
        <v>1</v>
      </c>
    </row>
    <row r="23" spans="1:5" ht="15.75" thickBot="1" x14ac:dyDescent="0.3">
      <c r="A23" s="103">
        <v>2008</v>
      </c>
      <c r="B23" s="33">
        <v>0.114</v>
      </c>
      <c r="C23" s="33">
        <v>0.57599999999999996</v>
      </c>
      <c r="D23" s="33">
        <v>0.31</v>
      </c>
      <c r="E23" s="33">
        <v>1</v>
      </c>
    </row>
    <row r="24" spans="1:5" ht="15.75" thickBot="1" x14ac:dyDescent="0.3">
      <c r="A24" s="103">
        <v>2009</v>
      </c>
      <c r="B24" s="33">
        <v>0.127</v>
      </c>
      <c r="C24" s="33">
        <v>0.59099999999999997</v>
      </c>
      <c r="D24" s="33">
        <v>0.28199999999999997</v>
      </c>
      <c r="E24" s="33">
        <v>1</v>
      </c>
    </row>
    <row r="25" spans="1:5" ht="15.75" thickBot="1" x14ac:dyDescent="0.3">
      <c r="A25" s="103">
        <v>2010</v>
      </c>
      <c r="B25" s="33">
        <v>0.09</v>
      </c>
      <c r="C25" s="33">
        <v>0.56200000000000006</v>
      </c>
      <c r="D25" s="33">
        <v>0.34899999999999998</v>
      </c>
      <c r="E25" s="33">
        <v>1</v>
      </c>
    </row>
    <row r="26" spans="1:5" ht="15.75" thickBot="1" x14ac:dyDescent="0.3">
      <c r="A26" s="103">
        <v>2011</v>
      </c>
      <c r="B26" s="91">
        <v>7.3999999999999996E-2</v>
      </c>
      <c r="C26" s="91">
        <v>0.60099999999999998</v>
      </c>
      <c r="D26" s="91">
        <v>0.32500000000000001</v>
      </c>
      <c r="E26" s="91">
        <v>1</v>
      </c>
    </row>
    <row r="27" spans="1:5" ht="15.75" thickBot="1" x14ac:dyDescent="0.3">
      <c r="A27" s="103">
        <v>2012</v>
      </c>
      <c r="B27" s="91">
        <v>0.05</v>
      </c>
      <c r="C27" s="91">
        <v>0.65500000000000003</v>
      </c>
      <c r="D27" s="91">
        <v>0.29399999999999998</v>
      </c>
      <c r="E27" s="91">
        <v>1</v>
      </c>
    </row>
    <row r="28" spans="1:5" x14ac:dyDescent="0.25">
      <c r="A28" s="108" t="s">
        <v>818</v>
      </c>
    </row>
  </sheetData>
  <mergeCells count="7">
    <mergeCell ref="A6:E6"/>
    <mergeCell ref="G4:G6"/>
    <mergeCell ref="A17:E17"/>
    <mergeCell ref="A1:E1"/>
    <mergeCell ref="A2:E2"/>
    <mergeCell ref="A3:E3"/>
    <mergeCell ref="A4:E4"/>
  </mergeCells>
  <hyperlinks>
    <hyperlink ref="G4:G6" location="TOC!A1" display="Back to Table of Contents"/>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6"/>
  <sheetViews>
    <sheetView workbookViewId="0">
      <selection activeCell="L8" sqref="L8"/>
    </sheetView>
  </sheetViews>
  <sheetFormatPr defaultRowHeight="15" x14ac:dyDescent="0.25"/>
  <sheetData>
    <row r="1" spans="1:38" x14ac:dyDescent="0.25">
      <c r="A1" s="327" t="s">
        <v>810</v>
      </c>
      <c r="B1" s="327"/>
      <c r="C1" s="327"/>
      <c r="D1" s="327"/>
      <c r="E1" s="327"/>
      <c r="F1" s="327"/>
      <c r="G1" s="327"/>
      <c r="H1" s="327"/>
      <c r="I1" s="327"/>
      <c r="L1" s="327" t="s">
        <v>810</v>
      </c>
      <c r="M1" s="327"/>
      <c r="N1" s="327"/>
      <c r="O1" s="327"/>
      <c r="P1" s="327"/>
      <c r="Q1" s="327"/>
      <c r="R1" s="327"/>
      <c r="S1" s="327"/>
      <c r="T1" s="327"/>
      <c r="U1" s="327" t="s">
        <v>810</v>
      </c>
      <c r="V1" s="327"/>
      <c r="W1" s="327"/>
      <c r="X1" s="327"/>
      <c r="Y1" s="327"/>
      <c r="Z1" s="327"/>
      <c r="AA1" s="327"/>
      <c r="AB1" s="327"/>
      <c r="AC1" s="327"/>
      <c r="AD1" s="327" t="s">
        <v>810</v>
      </c>
      <c r="AE1" s="327"/>
      <c r="AF1" s="327"/>
      <c r="AG1" s="327"/>
      <c r="AH1" s="327"/>
      <c r="AI1" s="327"/>
      <c r="AJ1" s="327"/>
      <c r="AK1" s="327"/>
      <c r="AL1" s="327"/>
    </row>
    <row r="2" spans="1:38" ht="15.75" thickBot="1" x14ac:dyDescent="0.3">
      <c r="A2" s="305" t="s">
        <v>1</v>
      </c>
      <c r="B2" s="305"/>
      <c r="C2" s="305"/>
      <c r="D2" s="305"/>
      <c r="E2" s="305"/>
      <c r="F2" s="305"/>
      <c r="G2" s="305"/>
      <c r="H2" s="305"/>
      <c r="I2" s="305"/>
      <c r="L2" s="305" t="s">
        <v>1</v>
      </c>
      <c r="M2" s="305"/>
      <c r="N2" s="305"/>
      <c r="O2" s="305"/>
      <c r="P2" s="305"/>
      <c r="Q2" s="305"/>
      <c r="R2" s="305"/>
      <c r="S2" s="305"/>
      <c r="T2" s="305"/>
      <c r="U2" s="305" t="s">
        <v>1</v>
      </c>
      <c r="V2" s="305"/>
      <c r="W2" s="305"/>
      <c r="X2" s="305"/>
      <c r="Y2" s="305"/>
      <c r="Z2" s="305"/>
      <c r="AA2" s="305"/>
      <c r="AB2" s="305"/>
      <c r="AC2" s="305"/>
      <c r="AD2" s="305" t="s">
        <v>1</v>
      </c>
      <c r="AE2" s="305"/>
      <c r="AF2" s="305"/>
      <c r="AG2" s="305"/>
      <c r="AH2" s="305"/>
      <c r="AI2" s="305"/>
      <c r="AJ2" s="305"/>
      <c r="AK2" s="305"/>
      <c r="AL2" s="305"/>
    </row>
    <row r="3" spans="1:38" ht="15.75" thickBot="1" x14ac:dyDescent="0.3">
      <c r="A3" s="328" t="s">
        <v>830</v>
      </c>
      <c r="B3" s="329"/>
      <c r="C3" s="329"/>
      <c r="D3" s="329"/>
      <c r="E3" s="329"/>
      <c r="F3" s="329"/>
      <c r="G3" s="329"/>
      <c r="H3" s="329"/>
      <c r="I3" s="330"/>
      <c r="L3" s="328" t="s">
        <v>830</v>
      </c>
      <c r="M3" s="329"/>
      <c r="N3" s="329"/>
      <c r="O3" s="329"/>
      <c r="P3" s="329"/>
      <c r="Q3" s="329"/>
      <c r="R3" s="329"/>
      <c r="S3" s="329"/>
      <c r="T3" s="330"/>
      <c r="U3" s="328" t="s">
        <v>830</v>
      </c>
      <c r="V3" s="329"/>
      <c r="W3" s="329"/>
      <c r="X3" s="329"/>
      <c r="Y3" s="329"/>
      <c r="Z3" s="329"/>
      <c r="AA3" s="329"/>
      <c r="AB3" s="329"/>
      <c r="AC3" s="330"/>
      <c r="AD3" s="328" t="s">
        <v>830</v>
      </c>
      <c r="AE3" s="329"/>
      <c r="AF3" s="329"/>
      <c r="AG3" s="329"/>
      <c r="AH3" s="329"/>
      <c r="AI3" s="329"/>
      <c r="AJ3" s="329"/>
      <c r="AK3" s="329"/>
      <c r="AL3" s="330"/>
    </row>
    <row r="4" spans="1:38" ht="15.75" thickBot="1" x14ac:dyDescent="0.3">
      <c r="A4" s="331" t="s">
        <v>831</v>
      </c>
      <c r="B4" s="332"/>
      <c r="C4" s="332"/>
      <c r="D4" s="332"/>
      <c r="E4" s="332"/>
      <c r="F4" s="332"/>
      <c r="G4" s="332"/>
      <c r="H4" s="332"/>
      <c r="I4" s="333"/>
      <c r="K4" s="217" t="s">
        <v>2199</v>
      </c>
      <c r="L4" s="321" t="s">
        <v>842</v>
      </c>
      <c r="M4" s="322"/>
      <c r="N4" s="322"/>
      <c r="O4" s="322"/>
      <c r="P4" s="322"/>
      <c r="Q4" s="322"/>
      <c r="R4" s="322"/>
      <c r="S4" s="322"/>
      <c r="T4" s="360"/>
      <c r="U4" s="331" t="s">
        <v>843</v>
      </c>
      <c r="V4" s="332"/>
      <c r="W4" s="332"/>
      <c r="X4" s="332"/>
      <c r="Y4" s="332"/>
      <c r="Z4" s="332"/>
      <c r="AA4" s="332"/>
      <c r="AB4" s="332"/>
      <c r="AC4" s="333"/>
      <c r="AD4" s="357" t="s">
        <v>846</v>
      </c>
      <c r="AE4" s="358"/>
      <c r="AF4" s="358"/>
      <c r="AG4" s="358"/>
      <c r="AH4" s="358"/>
      <c r="AI4" s="358"/>
      <c r="AJ4" s="358"/>
      <c r="AK4" s="358"/>
      <c r="AL4" s="359"/>
    </row>
    <row r="5" spans="1:38" ht="34.5" customHeight="1" thickBot="1" x14ac:dyDescent="0.3">
      <c r="A5" s="103" t="s">
        <v>832</v>
      </c>
      <c r="B5" s="107" t="s">
        <v>750</v>
      </c>
      <c r="C5" s="107" t="s">
        <v>833</v>
      </c>
      <c r="D5" s="107" t="s">
        <v>834</v>
      </c>
      <c r="E5" s="107" t="s">
        <v>27</v>
      </c>
      <c r="F5" s="107" t="s">
        <v>835</v>
      </c>
      <c r="G5" s="107" t="s">
        <v>204</v>
      </c>
      <c r="H5" s="107" t="s">
        <v>307</v>
      </c>
      <c r="I5" s="107" t="s">
        <v>166</v>
      </c>
      <c r="K5" s="218"/>
      <c r="L5" s="103" t="s">
        <v>832</v>
      </c>
      <c r="M5" s="107" t="s">
        <v>750</v>
      </c>
      <c r="N5" s="107" t="s">
        <v>833</v>
      </c>
      <c r="O5" s="107" t="s">
        <v>834</v>
      </c>
      <c r="P5" s="107" t="s">
        <v>27</v>
      </c>
      <c r="Q5" s="107" t="s">
        <v>835</v>
      </c>
      <c r="R5" s="107" t="s">
        <v>204</v>
      </c>
      <c r="S5" s="107" t="s">
        <v>307</v>
      </c>
      <c r="T5" s="107" t="s">
        <v>166</v>
      </c>
      <c r="U5" s="103" t="s">
        <v>832</v>
      </c>
      <c r="V5" s="107" t="s">
        <v>750</v>
      </c>
      <c r="W5" s="107" t="s">
        <v>833</v>
      </c>
      <c r="X5" s="107" t="s">
        <v>834</v>
      </c>
      <c r="Y5" s="107" t="s">
        <v>27</v>
      </c>
      <c r="Z5" s="107" t="s">
        <v>835</v>
      </c>
      <c r="AA5" s="107" t="s">
        <v>204</v>
      </c>
      <c r="AB5" s="107" t="s">
        <v>307</v>
      </c>
      <c r="AC5" s="107" t="s">
        <v>166</v>
      </c>
      <c r="AD5" s="103" t="s">
        <v>832</v>
      </c>
      <c r="AE5" s="107" t="s">
        <v>750</v>
      </c>
      <c r="AF5" s="107" t="s">
        <v>833</v>
      </c>
      <c r="AG5" s="107" t="s">
        <v>834</v>
      </c>
      <c r="AH5" s="107" t="s">
        <v>27</v>
      </c>
      <c r="AI5" s="107" t="s">
        <v>835</v>
      </c>
      <c r="AJ5" s="107" t="s">
        <v>204</v>
      </c>
      <c r="AK5" s="107" t="s">
        <v>307</v>
      </c>
      <c r="AL5" s="107" t="s">
        <v>166</v>
      </c>
    </row>
    <row r="6" spans="1:38" ht="15.75" thickBot="1" x14ac:dyDescent="0.3">
      <c r="A6" s="413" t="s">
        <v>836</v>
      </c>
      <c r="B6" s="414"/>
      <c r="C6" s="414"/>
      <c r="D6" s="414"/>
      <c r="E6" s="414"/>
      <c r="F6" s="414"/>
      <c r="G6" s="414"/>
      <c r="H6" s="414"/>
      <c r="I6" s="415"/>
      <c r="K6" s="219"/>
      <c r="L6" s="413" t="s">
        <v>836</v>
      </c>
      <c r="M6" s="414"/>
      <c r="N6" s="414"/>
      <c r="O6" s="414"/>
      <c r="P6" s="414"/>
      <c r="Q6" s="414"/>
      <c r="R6" s="414"/>
      <c r="S6" s="414"/>
      <c r="T6" s="415"/>
      <c r="U6" s="413" t="s">
        <v>836</v>
      </c>
      <c r="V6" s="414"/>
      <c r="W6" s="414"/>
      <c r="X6" s="414"/>
      <c r="Y6" s="414"/>
      <c r="Z6" s="414"/>
      <c r="AA6" s="414"/>
      <c r="AB6" s="414"/>
      <c r="AC6" s="415"/>
      <c r="AD6" s="413" t="s">
        <v>836</v>
      </c>
      <c r="AE6" s="414"/>
      <c r="AF6" s="414"/>
      <c r="AG6" s="414"/>
      <c r="AH6" s="414"/>
      <c r="AI6" s="414"/>
      <c r="AJ6" s="414"/>
      <c r="AK6" s="414"/>
      <c r="AL6" s="415"/>
    </row>
    <row r="7" spans="1:38" ht="15.75" thickBot="1" x14ac:dyDescent="0.3">
      <c r="A7" s="103">
        <v>2007</v>
      </c>
      <c r="B7" s="25">
        <v>151.69999999999999</v>
      </c>
      <c r="C7" s="67">
        <v>1045.7</v>
      </c>
      <c r="D7" s="25">
        <v>0</v>
      </c>
      <c r="E7" s="67">
        <v>1390.7</v>
      </c>
      <c r="F7" s="67">
        <v>2211.8000000000002</v>
      </c>
      <c r="G7" s="25">
        <v>18.3</v>
      </c>
      <c r="H7" s="25">
        <v>1.9</v>
      </c>
      <c r="I7" s="67">
        <v>4820.1000000000004</v>
      </c>
      <c r="L7" s="103">
        <v>2007</v>
      </c>
      <c r="M7" s="33">
        <v>3.1E-2</v>
      </c>
      <c r="N7" s="33">
        <v>0.217</v>
      </c>
      <c r="O7" s="33">
        <v>0</v>
      </c>
      <c r="P7" s="33">
        <v>0.28899999999999998</v>
      </c>
      <c r="Q7" s="33">
        <v>0.45900000000000002</v>
      </c>
      <c r="R7" s="33">
        <v>4.0000000000000001E-3</v>
      </c>
      <c r="S7" s="33">
        <v>0</v>
      </c>
      <c r="T7" s="33">
        <v>1</v>
      </c>
      <c r="U7" s="103">
        <v>2007</v>
      </c>
      <c r="V7" s="33">
        <v>4.5999999999999999E-2</v>
      </c>
      <c r="W7" s="33">
        <v>0.42699999999999999</v>
      </c>
      <c r="X7" s="33">
        <v>0</v>
      </c>
      <c r="Y7" s="33">
        <v>0.29599999999999999</v>
      </c>
      <c r="Z7" s="33">
        <v>0.72699999999999998</v>
      </c>
      <c r="AA7" s="33">
        <v>0.58099999999999996</v>
      </c>
      <c r="AB7" s="33">
        <v>7.0000000000000001E-3</v>
      </c>
      <c r="AC7" s="33">
        <v>0.33200000000000002</v>
      </c>
      <c r="AD7" s="103">
        <v>2007</v>
      </c>
      <c r="AE7" s="33">
        <v>0.01</v>
      </c>
      <c r="AF7" s="33">
        <v>7.1999999999999995E-2</v>
      </c>
      <c r="AG7" s="33">
        <v>0</v>
      </c>
      <c r="AH7" s="33">
        <v>9.6000000000000002E-2</v>
      </c>
      <c r="AI7" s="33">
        <v>0.152</v>
      </c>
      <c r="AJ7" s="33">
        <v>1E-3</v>
      </c>
      <c r="AK7" s="33">
        <v>0</v>
      </c>
      <c r="AL7" s="33">
        <v>0.33200000000000002</v>
      </c>
    </row>
    <row r="8" spans="1:38" ht="15.75" thickBot="1" x14ac:dyDescent="0.3">
      <c r="A8" s="103">
        <v>2008</v>
      </c>
      <c r="B8" s="25">
        <v>183.7</v>
      </c>
      <c r="C8" s="67">
        <v>1043.2</v>
      </c>
      <c r="D8" s="25">
        <v>0</v>
      </c>
      <c r="E8" s="67">
        <v>2143.4</v>
      </c>
      <c r="F8" s="67">
        <v>2501.1999999999998</v>
      </c>
      <c r="G8" s="25">
        <v>12</v>
      </c>
      <c r="H8" s="25">
        <v>5.8</v>
      </c>
      <c r="I8" s="67">
        <v>5889.4</v>
      </c>
      <c r="L8" s="103">
        <v>2008</v>
      </c>
      <c r="M8" s="33">
        <v>3.1E-2</v>
      </c>
      <c r="N8" s="33">
        <v>0.17699999999999999</v>
      </c>
      <c r="O8" s="33">
        <v>0</v>
      </c>
      <c r="P8" s="33">
        <v>0.36399999999999999</v>
      </c>
      <c r="Q8" s="33">
        <v>0.42499999999999999</v>
      </c>
      <c r="R8" s="33">
        <v>2E-3</v>
      </c>
      <c r="S8" s="33">
        <v>1E-3</v>
      </c>
      <c r="T8" s="33">
        <v>1</v>
      </c>
      <c r="U8" s="103">
        <v>2008</v>
      </c>
      <c r="V8" s="33">
        <v>4.4999999999999998E-2</v>
      </c>
      <c r="W8" s="33">
        <v>0.38</v>
      </c>
      <c r="X8" s="33">
        <v>0</v>
      </c>
      <c r="Y8" s="33">
        <v>0.34799999999999998</v>
      </c>
      <c r="Z8" s="33">
        <v>0.68300000000000005</v>
      </c>
      <c r="AA8" s="33">
        <v>0.26900000000000002</v>
      </c>
      <c r="AB8" s="33">
        <v>2.4E-2</v>
      </c>
      <c r="AC8" s="33">
        <v>0.33200000000000002</v>
      </c>
      <c r="AD8" s="103">
        <v>2008</v>
      </c>
      <c r="AE8" s="33">
        <v>0.01</v>
      </c>
      <c r="AF8" s="33">
        <v>5.8999999999999997E-2</v>
      </c>
      <c r="AG8" s="33">
        <v>0</v>
      </c>
      <c r="AH8" s="33">
        <v>0.121</v>
      </c>
      <c r="AI8" s="33">
        <v>0.14099999999999999</v>
      </c>
      <c r="AJ8" s="33">
        <v>1E-3</v>
      </c>
      <c r="AK8" s="33">
        <v>0</v>
      </c>
      <c r="AL8" s="33">
        <v>0.33200000000000002</v>
      </c>
    </row>
    <row r="9" spans="1:38" ht="15.75" thickBot="1" x14ac:dyDescent="0.3">
      <c r="A9" s="103">
        <v>2009</v>
      </c>
      <c r="B9" s="25">
        <v>100.2</v>
      </c>
      <c r="C9" s="67">
        <v>1383.7</v>
      </c>
      <c r="D9" s="25">
        <v>0</v>
      </c>
      <c r="E9" s="67">
        <v>2333.4</v>
      </c>
      <c r="F9" s="67">
        <v>2539.9</v>
      </c>
      <c r="G9" s="25">
        <v>5.5</v>
      </c>
      <c r="H9" s="25">
        <v>37.9</v>
      </c>
      <c r="I9" s="67">
        <v>6400.5</v>
      </c>
      <c r="L9" s="103">
        <v>2009</v>
      </c>
      <c r="M9" s="33">
        <v>1.6E-2</v>
      </c>
      <c r="N9" s="33">
        <v>0.216</v>
      </c>
      <c r="O9" s="33">
        <v>0</v>
      </c>
      <c r="P9" s="33">
        <v>0.36499999999999999</v>
      </c>
      <c r="Q9" s="33">
        <v>0.39700000000000002</v>
      </c>
      <c r="R9" s="33">
        <v>1E-3</v>
      </c>
      <c r="S9" s="33">
        <v>6.0000000000000001E-3</v>
      </c>
      <c r="T9" s="33">
        <v>1</v>
      </c>
      <c r="U9" s="103">
        <v>2009</v>
      </c>
      <c r="V9" s="33">
        <v>2.4E-2</v>
      </c>
      <c r="W9" s="33">
        <v>0.503</v>
      </c>
      <c r="X9" s="33">
        <v>0</v>
      </c>
      <c r="Y9" s="33">
        <v>0.375</v>
      </c>
      <c r="Z9" s="33">
        <v>0.69599999999999995</v>
      </c>
      <c r="AA9" s="33">
        <v>0.24</v>
      </c>
      <c r="AB9" s="33">
        <v>0.10299999999999999</v>
      </c>
      <c r="AC9" s="33">
        <v>0.35699999999999998</v>
      </c>
      <c r="AD9" s="103">
        <v>2009</v>
      </c>
      <c r="AE9" s="33">
        <v>6.0000000000000001E-3</v>
      </c>
      <c r="AF9" s="33">
        <v>7.6999999999999999E-2</v>
      </c>
      <c r="AG9" s="33">
        <v>0</v>
      </c>
      <c r="AH9" s="33">
        <v>0.13</v>
      </c>
      <c r="AI9" s="33">
        <v>0.14199999999999999</v>
      </c>
      <c r="AJ9" s="33">
        <v>0</v>
      </c>
      <c r="AK9" s="33">
        <v>2E-3</v>
      </c>
      <c r="AL9" s="33">
        <v>0.35699999999999998</v>
      </c>
    </row>
    <row r="10" spans="1:38" ht="15.75" thickBot="1" x14ac:dyDescent="0.3">
      <c r="A10" s="103">
        <v>2010</v>
      </c>
      <c r="B10" s="25">
        <v>143.69999999999999</v>
      </c>
      <c r="C10" s="67">
        <v>1841.2</v>
      </c>
      <c r="D10" s="25">
        <v>0</v>
      </c>
      <c r="E10" s="67">
        <v>2014</v>
      </c>
      <c r="F10" s="67">
        <v>2284.1</v>
      </c>
      <c r="G10" s="25">
        <v>1.3</v>
      </c>
      <c r="H10" s="25">
        <v>2.9</v>
      </c>
      <c r="I10" s="67">
        <v>6287.1</v>
      </c>
      <c r="L10" s="103">
        <v>2010</v>
      </c>
      <c r="M10" s="33">
        <v>2.3E-2</v>
      </c>
      <c r="N10" s="33">
        <v>0.29299999999999998</v>
      </c>
      <c r="O10" s="33">
        <v>0</v>
      </c>
      <c r="P10" s="33">
        <v>0.32</v>
      </c>
      <c r="Q10" s="33">
        <v>0.36299999999999999</v>
      </c>
      <c r="R10" s="33">
        <v>0</v>
      </c>
      <c r="S10" s="33">
        <v>0</v>
      </c>
      <c r="T10" s="33">
        <v>1</v>
      </c>
      <c r="U10" s="103">
        <v>2010</v>
      </c>
      <c r="V10" s="33">
        <v>3.2000000000000001E-2</v>
      </c>
      <c r="W10" s="33">
        <v>0.59899999999999998</v>
      </c>
      <c r="X10" s="33">
        <v>0</v>
      </c>
      <c r="Y10" s="33">
        <v>0.35499999999999998</v>
      </c>
      <c r="Z10" s="33">
        <v>0.70299999999999996</v>
      </c>
      <c r="AA10" s="33">
        <v>0.245</v>
      </c>
      <c r="AB10" s="33">
        <v>8.9999999999999993E-3</v>
      </c>
      <c r="AC10" s="33">
        <v>0.35299999999999998</v>
      </c>
      <c r="AD10" s="103">
        <v>2010</v>
      </c>
      <c r="AE10" s="33">
        <v>8.0000000000000002E-3</v>
      </c>
      <c r="AF10" s="33">
        <v>0.10299999999999999</v>
      </c>
      <c r="AG10" s="33">
        <v>0</v>
      </c>
      <c r="AH10" s="33">
        <v>0.113</v>
      </c>
      <c r="AI10" s="33">
        <v>0.128</v>
      </c>
      <c r="AJ10" s="33">
        <v>0</v>
      </c>
      <c r="AK10" s="33">
        <v>0</v>
      </c>
      <c r="AL10" s="33">
        <v>0.35299999999999998</v>
      </c>
    </row>
    <row r="11" spans="1:38" ht="15.75" thickBot="1" x14ac:dyDescent="0.3">
      <c r="A11" s="103">
        <v>2011</v>
      </c>
      <c r="B11" s="25">
        <v>228.8</v>
      </c>
      <c r="C11" s="25">
        <v>979.4</v>
      </c>
      <c r="D11" s="25">
        <v>0</v>
      </c>
      <c r="E11" s="67">
        <v>1927.9</v>
      </c>
      <c r="F11" s="67">
        <v>2232.1</v>
      </c>
      <c r="G11" s="25">
        <v>16.899999999999999</v>
      </c>
      <c r="H11" s="25">
        <v>2.9</v>
      </c>
      <c r="I11" s="67">
        <v>5388.1</v>
      </c>
      <c r="L11" s="103">
        <v>2011</v>
      </c>
      <c r="M11" s="33">
        <v>4.2000000000000003E-2</v>
      </c>
      <c r="N11" s="33">
        <v>0.182</v>
      </c>
      <c r="O11" s="33">
        <v>0</v>
      </c>
      <c r="P11" s="33">
        <v>0.35799999999999998</v>
      </c>
      <c r="Q11" s="33">
        <v>0.41399999999999998</v>
      </c>
      <c r="R11" s="33">
        <v>3.0000000000000001E-3</v>
      </c>
      <c r="S11" s="33">
        <v>1E-3</v>
      </c>
      <c r="T11" s="33">
        <v>1</v>
      </c>
      <c r="U11" s="103">
        <v>2011</v>
      </c>
      <c r="V11" s="33">
        <v>4.9000000000000002E-2</v>
      </c>
      <c r="W11" s="33">
        <v>0.39</v>
      </c>
      <c r="X11" s="33">
        <v>0</v>
      </c>
      <c r="Y11" s="33">
        <v>0.35199999999999998</v>
      </c>
      <c r="Z11" s="33">
        <v>0.68400000000000005</v>
      </c>
      <c r="AA11" s="33">
        <v>0.63100000000000001</v>
      </c>
      <c r="AB11" s="33">
        <v>7.0000000000000001E-3</v>
      </c>
      <c r="AC11" s="33">
        <v>0.316</v>
      </c>
      <c r="AD11" s="103">
        <v>2011</v>
      </c>
      <c r="AE11" s="33">
        <v>1.2999999999999999E-2</v>
      </c>
      <c r="AF11" s="33">
        <v>5.7000000000000002E-2</v>
      </c>
      <c r="AG11" s="33">
        <v>0</v>
      </c>
      <c r="AH11" s="33">
        <v>0.113</v>
      </c>
      <c r="AI11" s="33">
        <v>0.13100000000000001</v>
      </c>
      <c r="AJ11" s="33">
        <v>1E-3</v>
      </c>
      <c r="AK11" s="33">
        <v>0</v>
      </c>
      <c r="AL11" s="33">
        <v>0.316</v>
      </c>
    </row>
    <row r="12" spans="1:38" ht="15.75" thickBot="1" x14ac:dyDescent="0.3">
      <c r="A12" s="103">
        <v>2012</v>
      </c>
      <c r="B12" s="25">
        <v>285.7</v>
      </c>
      <c r="C12" s="67">
        <v>1510.1</v>
      </c>
      <c r="D12" s="25">
        <v>0</v>
      </c>
      <c r="E12" s="67">
        <v>1902.8</v>
      </c>
      <c r="F12" s="67">
        <v>2531.8000000000002</v>
      </c>
      <c r="G12" s="25">
        <v>14.5</v>
      </c>
      <c r="H12" s="25">
        <v>3.6</v>
      </c>
      <c r="I12" s="67">
        <v>6248.5</v>
      </c>
      <c r="L12" s="103">
        <v>2012</v>
      </c>
      <c r="M12" s="33">
        <v>4.5999999999999999E-2</v>
      </c>
      <c r="N12" s="33">
        <v>0.24199999999999999</v>
      </c>
      <c r="O12" s="33">
        <v>0</v>
      </c>
      <c r="P12" s="33">
        <v>0.30499999999999999</v>
      </c>
      <c r="Q12" s="33">
        <v>0.40500000000000003</v>
      </c>
      <c r="R12" s="33">
        <v>2E-3</v>
      </c>
      <c r="S12" s="33">
        <v>1E-3</v>
      </c>
      <c r="T12" s="33">
        <v>1</v>
      </c>
      <c r="U12" s="103">
        <v>2012</v>
      </c>
      <c r="V12" s="33">
        <v>5.8000000000000003E-2</v>
      </c>
      <c r="W12" s="33">
        <v>0.51100000000000001</v>
      </c>
      <c r="X12" s="33">
        <v>0</v>
      </c>
      <c r="Y12" s="33">
        <v>0.32400000000000001</v>
      </c>
      <c r="Z12" s="33">
        <v>0.73899999999999999</v>
      </c>
      <c r="AA12" s="33">
        <v>0.66200000000000003</v>
      </c>
      <c r="AB12" s="33">
        <v>0.01</v>
      </c>
      <c r="AC12" s="33">
        <v>0.34399999999999997</v>
      </c>
      <c r="AD12" s="103">
        <v>2012</v>
      </c>
      <c r="AE12" s="33">
        <v>1.6E-2</v>
      </c>
      <c r="AF12" s="33">
        <v>8.3000000000000004E-2</v>
      </c>
      <c r="AG12" s="33">
        <v>0</v>
      </c>
      <c r="AH12" s="33">
        <v>0.105</v>
      </c>
      <c r="AI12" s="33">
        <v>0.13900000000000001</v>
      </c>
      <c r="AJ12" s="33">
        <v>1E-3</v>
      </c>
      <c r="AK12" s="33">
        <v>0</v>
      </c>
      <c r="AL12" s="33">
        <v>0.34399999999999997</v>
      </c>
    </row>
    <row r="13" spans="1:38" ht="15.75" thickBot="1" x14ac:dyDescent="0.3">
      <c r="A13" s="413" t="s">
        <v>821</v>
      </c>
      <c r="B13" s="414"/>
      <c r="C13" s="414"/>
      <c r="D13" s="414"/>
      <c r="E13" s="414"/>
      <c r="F13" s="414"/>
      <c r="G13" s="414"/>
      <c r="H13" s="414"/>
      <c r="I13" s="415"/>
      <c r="L13" s="413" t="s">
        <v>821</v>
      </c>
      <c r="M13" s="414"/>
      <c r="N13" s="414"/>
      <c r="O13" s="414"/>
      <c r="P13" s="414"/>
      <c r="Q13" s="414"/>
      <c r="R13" s="414"/>
      <c r="S13" s="414"/>
      <c r="T13" s="415"/>
      <c r="U13" s="413" t="s">
        <v>821</v>
      </c>
      <c r="V13" s="414"/>
      <c r="W13" s="414"/>
      <c r="X13" s="414"/>
      <c r="Y13" s="414"/>
      <c r="Z13" s="414"/>
      <c r="AA13" s="414"/>
      <c r="AB13" s="414"/>
      <c r="AC13" s="415"/>
      <c r="AD13" s="413" t="s">
        <v>821</v>
      </c>
      <c r="AE13" s="414"/>
      <c r="AF13" s="414"/>
      <c r="AG13" s="414"/>
      <c r="AH13" s="414"/>
      <c r="AI13" s="414"/>
      <c r="AJ13" s="414"/>
      <c r="AK13" s="414"/>
      <c r="AL13" s="415"/>
    </row>
    <row r="14" spans="1:38" ht="15.75" thickBot="1" x14ac:dyDescent="0.3">
      <c r="A14" s="103">
        <v>2007</v>
      </c>
      <c r="B14" s="25">
        <v>308.3</v>
      </c>
      <c r="C14" s="25">
        <v>419.2</v>
      </c>
      <c r="D14" s="25">
        <v>7.2</v>
      </c>
      <c r="E14" s="67">
        <v>1104.9000000000001</v>
      </c>
      <c r="F14" s="25">
        <v>175.1</v>
      </c>
      <c r="G14" s="25">
        <v>0.1</v>
      </c>
      <c r="H14" s="25">
        <v>82</v>
      </c>
      <c r="I14" s="67">
        <v>2096.8000000000002</v>
      </c>
      <c r="L14" s="103">
        <v>2007</v>
      </c>
      <c r="M14" s="33">
        <v>0.14699999999999999</v>
      </c>
      <c r="N14" s="33">
        <v>0.2</v>
      </c>
      <c r="O14" s="33">
        <v>3.0000000000000001E-3</v>
      </c>
      <c r="P14" s="33">
        <v>0.52700000000000002</v>
      </c>
      <c r="Q14" s="33">
        <v>8.4000000000000005E-2</v>
      </c>
      <c r="R14" s="33">
        <v>0</v>
      </c>
      <c r="S14" s="33">
        <v>3.9E-2</v>
      </c>
      <c r="T14" s="33">
        <v>1</v>
      </c>
      <c r="U14" s="103">
        <v>2007</v>
      </c>
      <c r="V14" s="33">
        <v>9.4E-2</v>
      </c>
      <c r="W14" s="33">
        <v>0.17100000000000001</v>
      </c>
      <c r="X14" s="33">
        <v>0.01</v>
      </c>
      <c r="Y14" s="33">
        <v>0.23599999999999999</v>
      </c>
      <c r="Z14" s="33">
        <v>5.8000000000000003E-2</v>
      </c>
      <c r="AA14" s="33">
        <v>3.0000000000000001E-3</v>
      </c>
      <c r="AB14" s="33">
        <v>0.29299999999999998</v>
      </c>
      <c r="AC14" s="33">
        <v>0.14399999999999999</v>
      </c>
      <c r="AD14" s="103">
        <v>2007</v>
      </c>
      <c r="AE14" s="33">
        <v>2.1000000000000001E-2</v>
      </c>
      <c r="AF14" s="33">
        <v>2.9000000000000001E-2</v>
      </c>
      <c r="AG14" s="33">
        <v>0</v>
      </c>
      <c r="AH14" s="33">
        <v>7.5999999999999998E-2</v>
      </c>
      <c r="AI14" s="33">
        <v>1.2E-2</v>
      </c>
      <c r="AJ14" s="33">
        <v>0</v>
      </c>
      <c r="AK14" s="33">
        <v>6.0000000000000001E-3</v>
      </c>
      <c r="AL14" s="33">
        <v>0.14399999999999999</v>
      </c>
    </row>
    <row r="15" spans="1:38" ht="15.75" thickBot="1" x14ac:dyDescent="0.3">
      <c r="A15" s="103">
        <v>2008</v>
      </c>
      <c r="B15" s="25">
        <v>383.1</v>
      </c>
      <c r="C15" s="25">
        <v>450.9</v>
      </c>
      <c r="D15" s="25">
        <v>13.4</v>
      </c>
      <c r="E15" s="67">
        <v>1054.5999999999999</v>
      </c>
      <c r="F15" s="25">
        <v>305.3</v>
      </c>
      <c r="G15" s="25">
        <v>0</v>
      </c>
      <c r="H15" s="25">
        <v>60.1</v>
      </c>
      <c r="I15" s="67">
        <v>2267.3000000000002</v>
      </c>
      <c r="L15" s="103">
        <v>2008</v>
      </c>
      <c r="M15" s="33">
        <v>0.16900000000000001</v>
      </c>
      <c r="N15" s="33">
        <v>0.19900000000000001</v>
      </c>
      <c r="O15" s="33">
        <v>6.0000000000000001E-3</v>
      </c>
      <c r="P15" s="33">
        <v>0.46500000000000002</v>
      </c>
      <c r="Q15" s="33">
        <v>0.13500000000000001</v>
      </c>
      <c r="R15" s="33">
        <v>0</v>
      </c>
      <c r="S15" s="33">
        <v>2.7E-2</v>
      </c>
      <c r="T15" s="33">
        <v>1</v>
      </c>
      <c r="U15" s="103">
        <v>2008</v>
      </c>
      <c r="V15" s="33">
        <v>9.4E-2</v>
      </c>
      <c r="W15" s="33">
        <v>0.16400000000000001</v>
      </c>
      <c r="X15" s="33">
        <v>1.6E-2</v>
      </c>
      <c r="Y15" s="33">
        <v>0.17100000000000001</v>
      </c>
      <c r="Z15" s="33">
        <v>8.3000000000000004E-2</v>
      </c>
      <c r="AA15" s="33">
        <v>0</v>
      </c>
      <c r="AB15" s="33">
        <v>0.252</v>
      </c>
      <c r="AC15" s="33">
        <v>0.128</v>
      </c>
      <c r="AD15" s="103">
        <v>2008</v>
      </c>
      <c r="AE15" s="33">
        <v>2.1999999999999999E-2</v>
      </c>
      <c r="AF15" s="33">
        <v>2.5000000000000001E-2</v>
      </c>
      <c r="AG15" s="33">
        <v>1E-3</v>
      </c>
      <c r="AH15" s="33">
        <v>5.8999999999999997E-2</v>
      </c>
      <c r="AI15" s="33">
        <v>1.7000000000000001E-2</v>
      </c>
      <c r="AJ15" s="33">
        <v>0</v>
      </c>
      <c r="AK15" s="33">
        <v>3.0000000000000001E-3</v>
      </c>
      <c r="AL15" s="33">
        <v>0.128</v>
      </c>
    </row>
    <row r="16" spans="1:38" ht="15.75" thickBot="1" x14ac:dyDescent="0.3">
      <c r="A16" s="103">
        <v>2009</v>
      </c>
      <c r="B16" s="25">
        <v>341.7</v>
      </c>
      <c r="C16" s="25">
        <v>412.7</v>
      </c>
      <c r="D16" s="25">
        <v>5.8</v>
      </c>
      <c r="E16" s="67">
        <v>1311.4</v>
      </c>
      <c r="F16" s="25">
        <v>358.4</v>
      </c>
      <c r="G16" s="25">
        <v>0.2</v>
      </c>
      <c r="H16" s="25">
        <v>50.5</v>
      </c>
      <c r="I16" s="67">
        <v>2480.6</v>
      </c>
      <c r="L16" s="103">
        <v>2009</v>
      </c>
      <c r="M16" s="33">
        <v>0.13800000000000001</v>
      </c>
      <c r="N16" s="33">
        <v>0.16600000000000001</v>
      </c>
      <c r="O16" s="33">
        <v>2E-3</v>
      </c>
      <c r="P16" s="33">
        <v>0.52900000000000003</v>
      </c>
      <c r="Q16" s="33">
        <v>0.14399999999999999</v>
      </c>
      <c r="R16" s="33">
        <v>0</v>
      </c>
      <c r="S16" s="33">
        <v>0.02</v>
      </c>
      <c r="T16" s="33">
        <v>1</v>
      </c>
      <c r="U16" s="103">
        <v>2009</v>
      </c>
      <c r="V16" s="33">
        <v>8.3000000000000004E-2</v>
      </c>
      <c r="W16" s="33">
        <v>0.15</v>
      </c>
      <c r="X16" s="33">
        <v>8.0000000000000002E-3</v>
      </c>
      <c r="Y16" s="33">
        <v>0.21099999999999999</v>
      </c>
      <c r="Z16" s="33">
        <v>9.8000000000000004E-2</v>
      </c>
      <c r="AA16" s="33">
        <v>8.9999999999999993E-3</v>
      </c>
      <c r="AB16" s="33">
        <v>0.13700000000000001</v>
      </c>
      <c r="AC16" s="33">
        <v>0.13800000000000001</v>
      </c>
      <c r="AD16" s="103">
        <v>2009</v>
      </c>
      <c r="AE16" s="33">
        <v>1.9E-2</v>
      </c>
      <c r="AF16" s="33">
        <v>2.3E-2</v>
      </c>
      <c r="AG16" s="33">
        <v>0</v>
      </c>
      <c r="AH16" s="33">
        <v>7.2999999999999995E-2</v>
      </c>
      <c r="AI16" s="33">
        <v>0.02</v>
      </c>
      <c r="AJ16" s="33">
        <v>0</v>
      </c>
      <c r="AK16" s="33">
        <v>3.0000000000000001E-3</v>
      </c>
      <c r="AL16" s="33">
        <v>0.13800000000000001</v>
      </c>
    </row>
    <row r="17" spans="1:38" ht="15.75" thickBot="1" x14ac:dyDescent="0.3">
      <c r="A17" s="103">
        <v>2010</v>
      </c>
      <c r="B17" s="25">
        <v>410.2</v>
      </c>
      <c r="C17" s="25">
        <v>434.3</v>
      </c>
      <c r="D17" s="25">
        <v>1.7</v>
      </c>
      <c r="E17" s="67">
        <v>1578.6</v>
      </c>
      <c r="F17" s="25">
        <v>342.2</v>
      </c>
      <c r="G17" s="25">
        <v>0.8</v>
      </c>
      <c r="H17" s="25">
        <v>59.5</v>
      </c>
      <c r="I17" s="67">
        <v>2827.3</v>
      </c>
      <c r="L17" s="103">
        <v>2010</v>
      </c>
      <c r="M17" s="33">
        <v>0.14499999999999999</v>
      </c>
      <c r="N17" s="33">
        <v>0.154</v>
      </c>
      <c r="O17" s="33">
        <v>1E-3</v>
      </c>
      <c r="P17" s="33">
        <v>0.55800000000000005</v>
      </c>
      <c r="Q17" s="33">
        <v>0.121</v>
      </c>
      <c r="R17" s="33">
        <v>0</v>
      </c>
      <c r="S17" s="33">
        <v>2.1000000000000001E-2</v>
      </c>
      <c r="T17" s="33">
        <v>1</v>
      </c>
      <c r="U17" s="103">
        <v>2010</v>
      </c>
      <c r="V17" s="33">
        <v>9.0999999999999998E-2</v>
      </c>
      <c r="W17" s="33">
        <v>0.14099999999999999</v>
      </c>
      <c r="X17" s="33">
        <v>2E-3</v>
      </c>
      <c r="Y17" s="33">
        <v>0.27800000000000002</v>
      </c>
      <c r="Z17" s="33">
        <v>0.105</v>
      </c>
      <c r="AA17" s="33">
        <v>0.151</v>
      </c>
      <c r="AB17" s="33">
        <v>0.193</v>
      </c>
      <c r="AC17" s="33">
        <v>0.159</v>
      </c>
      <c r="AD17" s="103">
        <v>2010</v>
      </c>
      <c r="AE17" s="33">
        <v>2.3E-2</v>
      </c>
      <c r="AF17" s="33">
        <v>2.4E-2</v>
      </c>
      <c r="AG17" s="33">
        <v>0</v>
      </c>
      <c r="AH17" s="33">
        <v>8.8999999999999996E-2</v>
      </c>
      <c r="AI17" s="33">
        <v>1.9E-2</v>
      </c>
      <c r="AJ17" s="33">
        <v>0</v>
      </c>
      <c r="AK17" s="33">
        <v>3.0000000000000001E-3</v>
      </c>
      <c r="AL17" s="33">
        <v>0.159</v>
      </c>
    </row>
    <row r="18" spans="1:38" ht="15.75" thickBot="1" x14ac:dyDescent="0.3">
      <c r="A18" s="103">
        <v>2011</v>
      </c>
      <c r="B18" s="25">
        <v>451</v>
      </c>
      <c r="C18" s="25">
        <v>418.1</v>
      </c>
      <c r="D18" s="25">
        <v>5</v>
      </c>
      <c r="E18" s="67">
        <v>1815.8</v>
      </c>
      <c r="F18" s="25">
        <v>429.8</v>
      </c>
      <c r="G18" s="25">
        <v>0.6</v>
      </c>
      <c r="H18" s="25">
        <v>115.3</v>
      </c>
      <c r="I18" s="67">
        <v>3235.5</v>
      </c>
      <c r="L18" s="103">
        <v>2011</v>
      </c>
      <c r="M18" s="33">
        <v>0.13900000000000001</v>
      </c>
      <c r="N18" s="33">
        <v>0.129</v>
      </c>
      <c r="O18" s="33">
        <v>2E-3</v>
      </c>
      <c r="P18" s="33">
        <v>0.56100000000000005</v>
      </c>
      <c r="Q18" s="33">
        <v>0.13300000000000001</v>
      </c>
      <c r="R18" s="33">
        <v>0</v>
      </c>
      <c r="S18" s="33">
        <v>3.5999999999999997E-2</v>
      </c>
      <c r="T18" s="33">
        <v>1</v>
      </c>
      <c r="U18" s="103">
        <v>2011</v>
      </c>
      <c r="V18" s="33">
        <v>9.6000000000000002E-2</v>
      </c>
      <c r="W18" s="33">
        <v>0.16700000000000001</v>
      </c>
      <c r="X18" s="33">
        <v>7.0000000000000001E-3</v>
      </c>
      <c r="Y18" s="33">
        <v>0.33200000000000002</v>
      </c>
      <c r="Z18" s="33">
        <v>0.13200000000000001</v>
      </c>
      <c r="AA18" s="33">
        <v>2.1999999999999999E-2</v>
      </c>
      <c r="AB18" s="33">
        <v>0.28599999999999998</v>
      </c>
      <c r="AC18" s="33">
        <v>0.19</v>
      </c>
      <c r="AD18" s="103">
        <v>2011</v>
      </c>
      <c r="AE18" s="33">
        <v>2.5999999999999999E-2</v>
      </c>
      <c r="AF18" s="33">
        <v>2.5000000000000001E-2</v>
      </c>
      <c r="AG18" s="33">
        <v>0</v>
      </c>
      <c r="AH18" s="33">
        <v>0.106</v>
      </c>
      <c r="AI18" s="33">
        <v>2.5000000000000001E-2</v>
      </c>
      <c r="AJ18" s="33">
        <v>0</v>
      </c>
      <c r="AK18" s="33">
        <v>7.0000000000000001E-3</v>
      </c>
      <c r="AL18" s="33">
        <v>0.19</v>
      </c>
    </row>
    <row r="19" spans="1:38" ht="15.75" thickBot="1" x14ac:dyDescent="0.3">
      <c r="A19" s="103">
        <v>2012</v>
      </c>
      <c r="B19" s="25">
        <v>396.4</v>
      </c>
      <c r="C19" s="25">
        <v>304.5</v>
      </c>
      <c r="D19" s="25">
        <v>4.0999999999999996</v>
      </c>
      <c r="E19" s="67">
        <v>2103.3000000000002</v>
      </c>
      <c r="F19" s="25">
        <v>407.7</v>
      </c>
      <c r="G19" s="25">
        <v>0.8</v>
      </c>
      <c r="H19" s="25">
        <v>136.5</v>
      </c>
      <c r="I19" s="67">
        <v>3353.2</v>
      </c>
      <c r="L19" s="103">
        <v>2012</v>
      </c>
      <c r="M19" s="33">
        <v>0.11799999999999999</v>
      </c>
      <c r="N19" s="33">
        <v>9.0999999999999998E-2</v>
      </c>
      <c r="O19" s="33">
        <v>1E-3</v>
      </c>
      <c r="P19" s="33">
        <v>0.627</v>
      </c>
      <c r="Q19" s="33">
        <v>0.122</v>
      </c>
      <c r="R19" s="33">
        <v>0</v>
      </c>
      <c r="S19" s="33">
        <v>4.1000000000000002E-2</v>
      </c>
      <c r="T19" s="33">
        <v>1</v>
      </c>
      <c r="U19" s="103">
        <v>2012</v>
      </c>
      <c r="V19" s="33">
        <v>0.08</v>
      </c>
      <c r="W19" s="33">
        <v>0.10299999999999999</v>
      </c>
      <c r="X19" s="33">
        <v>7.0000000000000001E-3</v>
      </c>
      <c r="Y19" s="33">
        <v>0.35799999999999998</v>
      </c>
      <c r="Z19" s="33">
        <v>0.11899999999999999</v>
      </c>
      <c r="AA19" s="33">
        <v>3.6999999999999998E-2</v>
      </c>
      <c r="AB19" s="33">
        <v>0.38900000000000001</v>
      </c>
      <c r="AC19" s="33">
        <v>0.185</v>
      </c>
      <c r="AD19" s="103">
        <v>2012</v>
      </c>
      <c r="AE19" s="33">
        <v>2.1999999999999999E-2</v>
      </c>
      <c r="AF19" s="33">
        <v>1.7000000000000001E-2</v>
      </c>
      <c r="AG19" s="33">
        <v>0</v>
      </c>
      <c r="AH19" s="33">
        <v>0.11600000000000001</v>
      </c>
      <c r="AI19" s="33">
        <v>2.1999999999999999E-2</v>
      </c>
      <c r="AJ19" s="33">
        <v>0</v>
      </c>
      <c r="AK19" s="33">
        <v>8.0000000000000002E-3</v>
      </c>
      <c r="AL19" s="33">
        <v>0.185</v>
      </c>
    </row>
    <row r="20" spans="1:38" ht="15.75" thickBot="1" x14ac:dyDescent="0.3">
      <c r="A20" s="413" t="s">
        <v>822</v>
      </c>
      <c r="B20" s="414"/>
      <c r="C20" s="414"/>
      <c r="D20" s="414"/>
      <c r="E20" s="414"/>
      <c r="F20" s="414"/>
      <c r="G20" s="414"/>
      <c r="H20" s="414"/>
      <c r="I20" s="415"/>
      <c r="L20" s="413" t="s">
        <v>822</v>
      </c>
      <c r="M20" s="414"/>
      <c r="N20" s="414"/>
      <c r="O20" s="414"/>
      <c r="P20" s="414"/>
      <c r="Q20" s="414"/>
      <c r="R20" s="414"/>
      <c r="S20" s="414"/>
      <c r="T20" s="415"/>
      <c r="U20" s="413" t="s">
        <v>822</v>
      </c>
      <c r="V20" s="414"/>
      <c r="W20" s="414"/>
      <c r="X20" s="414"/>
      <c r="Y20" s="414"/>
      <c r="Z20" s="414"/>
      <c r="AA20" s="414"/>
      <c r="AB20" s="414"/>
      <c r="AC20" s="415"/>
      <c r="AD20" s="413" t="s">
        <v>822</v>
      </c>
      <c r="AE20" s="414"/>
      <c r="AF20" s="414"/>
      <c r="AG20" s="414"/>
      <c r="AH20" s="414"/>
      <c r="AI20" s="414"/>
      <c r="AJ20" s="414"/>
      <c r="AK20" s="414"/>
      <c r="AL20" s="415"/>
    </row>
    <row r="21" spans="1:38" ht="15.75" thickBot="1" x14ac:dyDescent="0.3">
      <c r="A21" s="103">
        <v>2007</v>
      </c>
      <c r="B21" s="25">
        <v>142.69999999999999</v>
      </c>
      <c r="C21" s="25">
        <v>18.5</v>
      </c>
      <c r="D21" s="25">
        <v>19.8</v>
      </c>
      <c r="E21" s="25">
        <v>11.9</v>
      </c>
      <c r="F21" s="25">
        <v>6.1</v>
      </c>
      <c r="G21" s="25">
        <v>0.3</v>
      </c>
      <c r="H21" s="25">
        <v>0.6</v>
      </c>
      <c r="I21" s="25">
        <v>199.9</v>
      </c>
      <c r="L21" s="103">
        <v>2007</v>
      </c>
      <c r="M21" s="33">
        <v>0.71399999999999997</v>
      </c>
      <c r="N21" s="33">
        <v>9.2999999999999999E-2</v>
      </c>
      <c r="O21" s="33">
        <v>9.9000000000000005E-2</v>
      </c>
      <c r="P21" s="33">
        <v>0.06</v>
      </c>
      <c r="Q21" s="33">
        <v>3.1E-2</v>
      </c>
      <c r="R21" s="33">
        <v>2E-3</v>
      </c>
      <c r="S21" s="33">
        <v>3.0000000000000001E-3</v>
      </c>
      <c r="T21" s="33">
        <v>1</v>
      </c>
      <c r="U21" s="103">
        <v>2007</v>
      </c>
      <c r="V21" s="33">
        <v>4.2999999999999997E-2</v>
      </c>
      <c r="W21" s="33">
        <v>8.0000000000000002E-3</v>
      </c>
      <c r="X21" s="33">
        <v>2.5999999999999999E-2</v>
      </c>
      <c r="Y21" s="33">
        <v>3.0000000000000001E-3</v>
      </c>
      <c r="Z21" s="33">
        <v>2E-3</v>
      </c>
      <c r="AA21" s="33">
        <v>0.01</v>
      </c>
      <c r="AB21" s="33">
        <v>2E-3</v>
      </c>
      <c r="AC21" s="33">
        <v>1.4E-2</v>
      </c>
      <c r="AD21" s="103">
        <v>2007</v>
      </c>
      <c r="AE21" s="33">
        <v>0.01</v>
      </c>
      <c r="AF21" s="33">
        <v>1E-3</v>
      </c>
      <c r="AG21" s="33">
        <v>1E-3</v>
      </c>
      <c r="AH21" s="33">
        <v>1E-3</v>
      </c>
      <c r="AI21" s="33">
        <v>0</v>
      </c>
      <c r="AJ21" s="33">
        <v>0</v>
      </c>
      <c r="AK21" s="33">
        <v>0</v>
      </c>
      <c r="AL21" s="33">
        <v>1.4E-2</v>
      </c>
    </row>
    <row r="22" spans="1:38" ht="15.75" thickBot="1" x14ac:dyDescent="0.3">
      <c r="A22" s="103">
        <v>2008</v>
      </c>
      <c r="B22" s="25">
        <v>186.4</v>
      </c>
      <c r="C22" s="25">
        <v>3.8</v>
      </c>
      <c r="D22" s="25">
        <v>18.899999999999999</v>
      </c>
      <c r="E22" s="25">
        <v>47.1</v>
      </c>
      <c r="F22" s="25">
        <v>1.1000000000000001</v>
      </c>
      <c r="G22" s="25">
        <v>1</v>
      </c>
      <c r="H22" s="25">
        <v>1.8</v>
      </c>
      <c r="I22" s="25">
        <v>259.89999999999998</v>
      </c>
      <c r="L22" s="103">
        <v>2008</v>
      </c>
      <c r="M22" s="33">
        <v>0.71699999999999997</v>
      </c>
      <c r="N22" s="33">
        <v>1.4999999999999999E-2</v>
      </c>
      <c r="O22" s="33">
        <v>7.2999999999999995E-2</v>
      </c>
      <c r="P22" s="33">
        <v>0.18099999999999999</v>
      </c>
      <c r="Q22" s="33">
        <v>4.0000000000000001E-3</v>
      </c>
      <c r="R22" s="33">
        <v>4.0000000000000001E-3</v>
      </c>
      <c r="S22" s="33">
        <v>7.0000000000000001E-3</v>
      </c>
      <c r="T22" s="33">
        <v>1</v>
      </c>
      <c r="U22" s="103">
        <v>2008</v>
      </c>
      <c r="V22" s="33">
        <v>4.5999999999999999E-2</v>
      </c>
      <c r="W22" s="33">
        <v>1E-3</v>
      </c>
      <c r="X22" s="33">
        <v>2.1999999999999999E-2</v>
      </c>
      <c r="Y22" s="33">
        <v>8.0000000000000002E-3</v>
      </c>
      <c r="Z22" s="33">
        <v>0</v>
      </c>
      <c r="AA22" s="33">
        <v>2.1999999999999999E-2</v>
      </c>
      <c r="AB22" s="33">
        <v>8.0000000000000002E-3</v>
      </c>
      <c r="AC22" s="33">
        <v>1.4999999999999999E-2</v>
      </c>
      <c r="AD22" s="103">
        <v>2008</v>
      </c>
      <c r="AE22" s="33">
        <v>0.01</v>
      </c>
      <c r="AF22" s="33">
        <v>0</v>
      </c>
      <c r="AG22" s="33">
        <v>1E-3</v>
      </c>
      <c r="AH22" s="33">
        <v>3.0000000000000001E-3</v>
      </c>
      <c r="AI22" s="33">
        <v>0</v>
      </c>
      <c r="AJ22" s="33">
        <v>0</v>
      </c>
      <c r="AK22" s="33">
        <v>0</v>
      </c>
      <c r="AL22" s="33">
        <v>1.4999999999999999E-2</v>
      </c>
    </row>
    <row r="23" spans="1:38" ht="15.75" thickBot="1" x14ac:dyDescent="0.3">
      <c r="A23" s="103">
        <v>2009</v>
      </c>
      <c r="B23" s="25">
        <v>159.9</v>
      </c>
      <c r="C23" s="25">
        <v>3.3</v>
      </c>
      <c r="D23" s="25">
        <v>36.6</v>
      </c>
      <c r="E23" s="25">
        <v>16.2</v>
      </c>
      <c r="F23" s="25">
        <v>1.7</v>
      </c>
      <c r="G23" s="25">
        <v>0</v>
      </c>
      <c r="H23" s="25">
        <v>16.600000000000001</v>
      </c>
      <c r="I23" s="25">
        <v>234.4</v>
      </c>
      <c r="L23" s="103">
        <v>2009</v>
      </c>
      <c r="M23" s="33">
        <v>0.68200000000000005</v>
      </c>
      <c r="N23" s="33">
        <v>1.4E-2</v>
      </c>
      <c r="O23" s="33">
        <v>0.156</v>
      </c>
      <c r="P23" s="33">
        <v>6.9000000000000006E-2</v>
      </c>
      <c r="Q23" s="33">
        <v>7.0000000000000001E-3</v>
      </c>
      <c r="R23" s="33">
        <v>0</v>
      </c>
      <c r="S23" s="33">
        <v>7.0999999999999994E-2</v>
      </c>
      <c r="T23" s="33">
        <v>1</v>
      </c>
      <c r="U23" s="103">
        <v>2009</v>
      </c>
      <c r="V23" s="33">
        <v>3.9E-2</v>
      </c>
      <c r="W23" s="33">
        <v>1E-3</v>
      </c>
      <c r="X23" s="33">
        <v>4.8000000000000001E-2</v>
      </c>
      <c r="Y23" s="33">
        <v>3.0000000000000001E-3</v>
      </c>
      <c r="Z23" s="33">
        <v>0</v>
      </c>
      <c r="AA23" s="33">
        <v>0</v>
      </c>
      <c r="AB23" s="33">
        <v>4.4999999999999998E-2</v>
      </c>
      <c r="AC23" s="33">
        <v>1.2999999999999999E-2</v>
      </c>
      <c r="AD23" s="103">
        <v>2009</v>
      </c>
      <c r="AE23" s="33">
        <v>8.9999999999999993E-3</v>
      </c>
      <c r="AF23" s="33">
        <v>0</v>
      </c>
      <c r="AG23" s="33">
        <v>2E-3</v>
      </c>
      <c r="AH23" s="33">
        <v>1E-3</v>
      </c>
      <c r="AI23" s="33">
        <v>0</v>
      </c>
      <c r="AJ23" s="33">
        <v>0</v>
      </c>
      <c r="AK23" s="33">
        <v>1E-3</v>
      </c>
      <c r="AL23" s="33">
        <v>1.2999999999999999E-2</v>
      </c>
    </row>
    <row r="24" spans="1:38" ht="15.75" thickBot="1" x14ac:dyDescent="0.3">
      <c r="A24" s="103">
        <v>2010</v>
      </c>
      <c r="B24" s="25">
        <v>205.1</v>
      </c>
      <c r="C24" s="25">
        <v>5.2</v>
      </c>
      <c r="D24" s="25">
        <v>62.1</v>
      </c>
      <c r="E24" s="25">
        <v>29.7</v>
      </c>
      <c r="F24" s="25">
        <v>8</v>
      </c>
      <c r="G24" s="25">
        <v>0.3</v>
      </c>
      <c r="H24" s="25">
        <v>8</v>
      </c>
      <c r="I24" s="25">
        <v>318.39999999999998</v>
      </c>
      <c r="L24" s="103">
        <v>2010</v>
      </c>
      <c r="M24" s="33">
        <v>0.64400000000000002</v>
      </c>
      <c r="N24" s="33">
        <v>1.6E-2</v>
      </c>
      <c r="O24" s="33">
        <v>0.19500000000000001</v>
      </c>
      <c r="P24" s="33">
        <v>9.2999999999999999E-2</v>
      </c>
      <c r="Q24" s="33">
        <v>2.5000000000000001E-2</v>
      </c>
      <c r="R24" s="33">
        <v>1E-3</v>
      </c>
      <c r="S24" s="33">
        <v>2.5000000000000001E-2</v>
      </c>
      <c r="T24" s="33">
        <v>1</v>
      </c>
      <c r="U24" s="103">
        <v>2010</v>
      </c>
      <c r="V24" s="33">
        <v>4.4999999999999998E-2</v>
      </c>
      <c r="W24" s="33">
        <v>2E-3</v>
      </c>
      <c r="X24" s="33">
        <v>6.2E-2</v>
      </c>
      <c r="Y24" s="33">
        <v>5.0000000000000001E-3</v>
      </c>
      <c r="Z24" s="33">
        <v>2E-3</v>
      </c>
      <c r="AA24" s="33">
        <v>5.7000000000000002E-2</v>
      </c>
      <c r="AB24" s="33">
        <v>2.5999999999999999E-2</v>
      </c>
      <c r="AC24" s="33">
        <v>1.7999999999999999E-2</v>
      </c>
      <c r="AD24" s="103">
        <v>2010</v>
      </c>
      <c r="AE24" s="33">
        <v>1.2E-2</v>
      </c>
      <c r="AF24" s="33">
        <v>0</v>
      </c>
      <c r="AG24" s="33">
        <v>3.0000000000000001E-3</v>
      </c>
      <c r="AH24" s="33">
        <v>2E-3</v>
      </c>
      <c r="AI24" s="33">
        <v>0</v>
      </c>
      <c r="AJ24" s="33">
        <v>0</v>
      </c>
      <c r="AK24" s="33">
        <v>0</v>
      </c>
      <c r="AL24" s="33">
        <v>1.7999999999999999E-2</v>
      </c>
    </row>
    <row r="25" spans="1:38" ht="15.75" thickBot="1" x14ac:dyDescent="0.3">
      <c r="A25" s="103">
        <v>2011</v>
      </c>
      <c r="B25" s="25">
        <v>176.2</v>
      </c>
      <c r="C25" s="25">
        <v>7.9</v>
      </c>
      <c r="D25" s="25">
        <v>39.799999999999997</v>
      </c>
      <c r="E25" s="25">
        <v>18.3</v>
      </c>
      <c r="F25" s="25">
        <v>5.9</v>
      </c>
      <c r="G25" s="25">
        <v>0</v>
      </c>
      <c r="H25" s="25">
        <v>1.9</v>
      </c>
      <c r="I25" s="25">
        <v>250.1</v>
      </c>
      <c r="L25" s="103">
        <v>2011</v>
      </c>
      <c r="M25" s="33">
        <v>0.70499999999999996</v>
      </c>
      <c r="N25" s="33">
        <v>3.2000000000000001E-2</v>
      </c>
      <c r="O25" s="33">
        <v>0.159</v>
      </c>
      <c r="P25" s="33">
        <v>7.2999999999999995E-2</v>
      </c>
      <c r="Q25" s="33">
        <v>2.4E-2</v>
      </c>
      <c r="R25" s="33">
        <v>0</v>
      </c>
      <c r="S25" s="33">
        <v>8.0000000000000002E-3</v>
      </c>
      <c r="T25" s="33">
        <v>1</v>
      </c>
      <c r="U25" s="103">
        <v>2011</v>
      </c>
      <c r="V25" s="33">
        <v>3.7999999999999999E-2</v>
      </c>
      <c r="W25" s="33">
        <v>3.0000000000000001E-3</v>
      </c>
      <c r="X25" s="33">
        <v>5.7000000000000002E-2</v>
      </c>
      <c r="Y25" s="33">
        <v>3.0000000000000001E-3</v>
      </c>
      <c r="Z25" s="33">
        <v>2E-3</v>
      </c>
      <c r="AA25" s="33">
        <v>0</v>
      </c>
      <c r="AB25" s="33">
        <v>5.0000000000000001E-3</v>
      </c>
      <c r="AC25" s="33">
        <v>1.4999999999999999E-2</v>
      </c>
      <c r="AD25" s="103">
        <v>2011</v>
      </c>
      <c r="AE25" s="33">
        <v>0.01</v>
      </c>
      <c r="AF25" s="33">
        <v>0</v>
      </c>
      <c r="AG25" s="33">
        <v>2E-3</v>
      </c>
      <c r="AH25" s="33">
        <v>1E-3</v>
      </c>
      <c r="AI25" s="33">
        <v>0</v>
      </c>
      <c r="AJ25" s="33">
        <v>0</v>
      </c>
      <c r="AK25" s="33">
        <v>0</v>
      </c>
      <c r="AL25" s="33">
        <v>1.4999999999999999E-2</v>
      </c>
    </row>
    <row r="26" spans="1:38" ht="15.75" thickBot="1" x14ac:dyDescent="0.3">
      <c r="A26" s="103">
        <v>2012</v>
      </c>
      <c r="B26" s="25">
        <v>165.6</v>
      </c>
      <c r="C26" s="25">
        <v>7.7</v>
      </c>
      <c r="D26" s="25">
        <v>50.4</v>
      </c>
      <c r="E26" s="25">
        <v>25.4</v>
      </c>
      <c r="F26" s="25">
        <v>2.5</v>
      </c>
      <c r="G26" s="25">
        <v>0.2</v>
      </c>
      <c r="H26" s="25">
        <v>0.5</v>
      </c>
      <c r="I26" s="25">
        <v>252.1</v>
      </c>
      <c r="L26" s="103">
        <v>2012</v>
      </c>
      <c r="M26" s="33">
        <v>0.65700000000000003</v>
      </c>
      <c r="N26" s="33">
        <v>3.1E-2</v>
      </c>
      <c r="O26" s="33">
        <v>0.2</v>
      </c>
      <c r="P26" s="33">
        <v>0.10100000000000001</v>
      </c>
      <c r="Q26" s="33">
        <v>0.01</v>
      </c>
      <c r="R26" s="33">
        <v>1E-3</v>
      </c>
      <c r="S26" s="33">
        <v>2E-3</v>
      </c>
      <c r="T26" s="33">
        <v>1</v>
      </c>
      <c r="U26" s="103">
        <v>2012</v>
      </c>
      <c r="V26" s="33">
        <v>3.3000000000000002E-2</v>
      </c>
      <c r="W26" s="33">
        <v>3.0000000000000001E-3</v>
      </c>
      <c r="X26" s="33">
        <v>8.6999999999999994E-2</v>
      </c>
      <c r="Y26" s="33">
        <v>4.0000000000000001E-3</v>
      </c>
      <c r="Z26" s="33">
        <v>1E-3</v>
      </c>
      <c r="AA26" s="33">
        <v>8.9999999999999993E-3</v>
      </c>
      <c r="AB26" s="33">
        <v>1E-3</v>
      </c>
      <c r="AC26" s="33">
        <v>1.4E-2</v>
      </c>
      <c r="AD26" s="103">
        <v>2012</v>
      </c>
      <c r="AE26" s="33">
        <v>8.9999999999999993E-3</v>
      </c>
      <c r="AF26" s="33">
        <v>0</v>
      </c>
      <c r="AG26" s="33">
        <v>3.0000000000000001E-3</v>
      </c>
      <c r="AH26" s="33">
        <v>1E-3</v>
      </c>
      <c r="AI26" s="33">
        <v>0</v>
      </c>
      <c r="AJ26" s="33">
        <v>0</v>
      </c>
      <c r="AK26" s="33">
        <v>0</v>
      </c>
      <c r="AL26" s="33">
        <v>1.4E-2</v>
      </c>
    </row>
    <row r="27" spans="1:38" ht="15.75" thickBot="1" x14ac:dyDescent="0.3">
      <c r="A27" s="413" t="s">
        <v>823</v>
      </c>
      <c r="B27" s="414"/>
      <c r="C27" s="414"/>
      <c r="D27" s="414"/>
      <c r="E27" s="414"/>
      <c r="F27" s="414"/>
      <c r="G27" s="414"/>
      <c r="H27" s="414"/>
      <c r="I27" s="415"/>
      <c r="L27" s="413" t="s">
        <v>823</v>
      </c>
      <c r="M27" s="414"/>
      <c r="N27" s="414"/>
      <c r="O27" s="414"/>
      <c r="P27" s="414"/>
      <c r="Q27" s="414"/>
      <c r="R27" s="414"/>
      <c r="S27" s="414"/>
      <c r="T27" s="415"/>
      <c r="U27" s="413" t="s">
        <v>823</v>
      </c>
      <c r="V27" s="414"/>
      <c r="W27" s="414"/>
      <c r="X27" s="414"/>
      <c r="Y27" s="414"/>
      <c r="Z27" s="414"/>
      <c r="AA27" s="414"/>
      <c r="AB27" s="414"/>
      <c r="AC27" s="415"/>
      <c r="AD27" s="413" t="s">
        <v>823</v>
      </c>
      <c r="AE27" s="414"/>
      <c r="AF27" s="414"/>
      <c r="AG27" s="414"/>
      <c r="AH27" s="414"/>
      <c r="AI27" s="414"/>
      <c r="AJ27" s="414"/>
      <c r="AK27" s="414"/>
      <c r="AL27" s="415"/>
    </row>
    <row r="28" spans="1:38" ht="15.75" thickBot="1" x14ac:dyDescent="0.3">
      <c r="A28" s="103">
        <v>2007</v>
      </c>
      <c r="B28" s="25">
        <v>471.8</v>
      </c>
      <c r="C28" s="25">
        <v>329.1</v>
      </c>
      <c r="D28" s="25">
        <v>143.6</v>
      </c>
      <c r="E28" s="25">
        <v>654.6</v>
      </c>
      <c r="F28" s="25">
        <v>119.2</v>
      </c>
      <c r="G28" s="25">
        <v>0.7</v>
      </c>
      <c r="H28" s="25">
        <v>6.7</v>
      </c>
      <c r="I28" s="67">
        <v>1725.7</v>
      </c>
      <c r="L28" s="103">
        <v>2007</v>
      </c>
      <c r="M28" s="33">
        <v>0.27300000000000002</v>
      </c>
      <c r="N28" s="33">
        <v>0.191</v>
      </c>
      <c r="O28" s="33">
        <v>8.3000000000000004E-2</v>
      </c>
      <c r="P28" s="33">
        <v>0.379</v>
      </c>
      <c r="Q28" s="33">
        <v>6.9000000000000006E-2</v>
      </c>
      <c r="R28" s="33">
        <v>0</v>
      </c>
      <c r="S28" s="33">
        <v>4.0000000000000001E-3</v>
      </c>
      <c r="T28" s="33">
        <v>1</v>
      </c>
      <c r="U28" s="103">
        <v>2007</v>
      </c>
      <c r="V28" s="33">
        <v>0.14299999999999999</v>
      </c>
      <c r="W28" s="33">
        <v>0.13500000000000001</v>
      </c>
      <c r="X28" s="33">
        <v>0.192</v>
      </c>
      <c r="Y28" s="33">
        <v>0.14000000000000001</v>
      </c>
      <c r="Z28" s="33">
        <v>3.9E-2</v>
      </c>
      <c r="AA28" s="33">
        <v>2.1999999999999999E-2</v>
      </c>
      <c r="AB28" s="33">
        <v>2.4E-2</v>
      </c>
      <c r="AC28" s="33">
        <v>0.11899999999999999</v>
      </c>
      <c r="AD28" s="103">
        <v>2007</v>
      </c>
      <c r="AE28" s="33">
        <v>3.2000000000000001E-2</v>
      </c>
      <c r="AF28" s="33">
        <v>2.3E-2</v>
      </c>
      <c r="AG28" s="33">
        <v>0.01</v>
      </c>
      <c r="AH28" s="33">
        <v>4.4999999999999998E-2</v>
      </c>
      <c r="AI28" s="33">
        <v>8.0000000000000002E-3</v>
      </c>
      <c r="AJ28" s="33">
        <v>0</v>
      </c>
      <c r="AK28" s="33">
        <v>0</v>
      </c>
      <c r="AL28" s="33">
        <v>0.11899999999999999</v>
      </c>
    </row>
    <row r="29" spans="1:38" ht="15.75" thickBot="1" x14ac:dyDescent="0.3">
      <c r="A29" s="103">
        <v>2008</v>
      </c>
      <c r="B29" s="25">
        <v>636.1</v>
      </c>
      <c r="C29" s="25">
        <v>313.2</v>
      </c>
      <c r="D29" s="25">
        <v>114</v>
      </c>
      <c r="E29" s="25">
        <v>827.1</v>
      </c>
      <c r="F29" s="25">
        <v>129</v>
      </c>
      <c r="G29" s="25">
        <v>0.3</v>
      </c>
      <c r="H29" s="25">
        <v>15.1</v>
      </c>
      <c r="I29" s="67">
        <v>2034.8</v>
      </c>
      <c r="L29" s="103">
        <v>2008</v>
      </c>
      <c r="M29" s="33">
        <v>0.313</v>
      </c>
      <c r="N29" s="33">
        <v>0.154</v>
      </c>
      <c r="O29" s="33">
        <v>5.6000000000000001E-2</v>
      </c>
      <c r="P29" s="33">
        <v>0.40600000000000003</v>
      </c>
      <c r="Q29" s="33">
        <v>6.3E-2</v>
      </c>
      <c r="R29" s="33">
        <v>0</v>
      </c>
      <c r="S29" s="33">
        <v>7.0000000000000001E-3</v>
      </c>
      <c r="T29" s="33">
        <v>1</v>
      </c>
      <c r="U29" s="103">
        <v>2008</v>
      </c>
      <c r="V29" s="33">
        <v>0.156</v>
      </c>
      <c r="W29" s="33">
        <v>0.114</v>
      </c>
      <c r="X29" s="33">
        <v>0.13600000000000001</v>
      </c>
      <c r="Y29" s="33">
        <v>0.13400000000000001</v>
      </c>
      <c r="Z29" s="33">
        <v>3.5000000000000003E-2</v>
      </c>
      <c r="AA29" s="33">
        <v>7.0000000000000001E-3</v>
      </c>
      <c r="AB29" s="33">
        <v>6.3E-2</v>
      </c>
      <c r="AC29" s="33">
        <v>0.115</v>
      </c>
      <c r="AD29" s="103">
        <v>2008</v>
      </c>
      <c r="AE29" s="33">
        <v>3.5999999999999997E-2</v>
      </c>
      <c r="AF29" s="33">
        <v>1.7999999999999999E-2</v>
      </c>
      <c r="AG29" s="33">
        <v>6.0000000000000001E-3</v>
      </c>
      <c r="AH29" s="33">
        <v>4.7E-2</v>
      </c>
      <c r="AI29" s="33">
        <v>7.0000000000000001E-3</v>
      </c>
      <c r="AJ29" s="33">
        <v>0</v>
      </c>
      <c r="AK29" s="33">
        <v>1E-3</v>
      </c>
      <c r="AL29" s="33">
        <v>0.115</v>
      </c>
    </row>
    <row r="30" spans="1:38" ht="15.75" thickBot="1" x14ac:dyDescent="0.3">
      <c r="A30" s="103">
        <v>2009</v>
      </c>
      <c r="B30" s="25">
        <v>574.70000000000005</v>
      </c>
      <c r="C30" s="25">
        <v>246.2</v>
      </c>
      <c r="D30" s="25">
        <v>38.5</v>
      </c>
      <c r="E30" s="25">
        <v>59.7</v>
      </c>
      <c r="F30" s="25">
        <v>158.30000000000001</v>
      </c>
      <c r="G30" s="25">
        <v>0.1</v>
      </c>
      <c r="H30" s="25">
        <v>14.4</v>
      </c>
      <c r="I30" s="67">
        <v>1092</v>
      </c>
      <c r="L30" s="103">
        <v>2009</v>
      </c>
      <c r="M30" s="33">
        <v>0.52600000000000002</v>
      </c>
      <c r="N30" s="33">
        <v>0.22500000000000001</v>
      </c>
      <c r="O30" s="33">
        <v>3.5000000000000003E-2</v>
      </c>
      <c r="P30" s="33">
        <v>5.5E-2</v>
      </c>
      <c r="Q30" s="33">
        <v>0.14499999999999999</v>
      </c>
      <c r="R30" s="33">
        <v>0</v>
      </c>
      <c r="S30" s="33">
        <v>1.2999999999999999E-2</v>
      </c>
      <c r="T30" s="33">
        <v>1</v>
      </c>
      <c r="U30" s="103">
        <v>2009</v>
      </c>
      <c r="V30" s="33">
        <v>0.13900000000000001</v>
      </c>
      <c r="W30" s="33">
        <v>8.8999999999999996E-2</v>
      </c>
      <c r="X30" s="33">
        <v>0.05</v>
      </c>
      <c r="Y30" s="33">
        <v>0.01</v>
      </c>
      <c r="Z30" s="33">
        <v>4.2999999999999997E-2</v>
      </c>
      <c r="AA30" s="33">
        <v>4.0000000000000001E-3</v>
      </c>
      <c r="AB30" s="33">
        <v>3.9E-2</v>
      </c>
      <c r="AC30" s="33">
        <v>6.0999999999999999E-2</v>
      </c>
      <c r="AD30" s="103">
        <v>2009</v>
      </c>
      <c r="AE30" s="33">
        <v>3.2000000000000001E-2</v>
      </c>
      <c r="AF30" s="33">
        <v>1.4E-2</v>
      </c>
      <c r="AG30" s="33">
        <v>2E-3</v>
      </c>
      <c r="AH30" s="33">
        <v>3.0000000000000001E-3</v>
      </c>
      <c r="AI30" s="33">
        <v>8.9999999999999993E-3</v>
      </c>
      <c r="AJ30" s="33">
        <v>0</v>
      </c>
      <c r="AK30" s="33">
        <v>1E-3</v>
      </c>
      <c r="AL30" s="33">
        <v>6.0999999999999999E-2</v>
      </c>
    </row>
    <row r="31" spans="1:38" ht="15.75" thickBot="1" x14ac:dyDescent="0.3">
      <c r="A31" s="103">
        <v>2010</v>
      </c>
      <c r="B31" s="25">
        <v>592.6</v>
      </c>
      <c r="C31" s="25">
        <v>161.6</v>
      </c>
      <c r="D31" s="25">
        <v>116.8</v>
      </c>
      <c r="E31" s="25">
        <v>84</v>
      </c>
      <c r="F31" s="25">
        <v>92.9</v>
      </c>
      <c r="G31" s="25">
        <v>0</v>
      </c>
      <c r="H31" s="25">
        <v>14.6</v>
      </c>
      <c r="I31" s="67">
        <v>1062.5</v>
      </c>
      <c r="L31" s="103">
        <v>2010</v>
      </c>
      <c r="M31" s="33">
        <v>0.55800000000000005</v>
      </c>
      <c r="N31" s="33">
        <v>0.152</v>
      </c>
      <c r="O31" s="33">
        <v>0.11</v>
      </c>
      <c r="P31" s="33">
        <v>7.9000000000000001E-2</v>
      </c>
      <c r="Q31" s="33">
        <v>8.6999999999999994E-2</v>
      </c>
      <c r="R31" s="33">
        <v>0</v>
      </c>
      <c r="S31" s="33">
        <v>1.4E-2</v>
      </c>
      <c r="T31" s="33">
        <v>1</v>
      </c>
      <c r="U31" s="103">
        <v>2010</v>
      </c>
      <c r="V31" s="33">
        <v>0.13100000000000001</v>
      </c>
      <c r="W31" s="33">
        <v>5.2999999999999999E-2</v>
      </c>
      <c r="X31" s="33">
        <v>0.11700000000000001</v>
      </c>
      <c r="Y31" s="33">
        <v>1.4999999999999999E-2</v>
      </c>
      <c r="Z31" s="33">
        <v>2.9000000000000001E-2</v>
      </c>
      <c r="AA31" s="33">
        <v>0</v>
      </c>
      <c r="AB31" s="33">
        <v>4.7E-2</v>
      </c>
      <c r="AC31" s="33">
        <v>0.06</v>
      </c>
      <c r="AD31" s="103">
        <v>2010</v>
      </c>
      <c r="AE31" s="33">
        <v>3.3000000000000002E-2</v>
      </c>
      <c r="AF31" s="33">
        <v>8.9999999999999993E-3</v>
      </c>
      <c r="AG31" s="33">
        <v>7.0000000000000001E-3</v>
      </c>
      <c r="AH31" s="33">
        <v>5.0000000000000001E-3</v>
      </c>
      <c r="AI31" s="33">
        <v>5.0000000000000001E-3</v>
      </c>
      <c r="AJ31" s="33">
        <v>0</v>
      </c>
      <c r="AK31" s="33">
        <v>1E-3</v>
      </c>
      <c r="AL31" s="33">
        <v>0.06</v>
      </c>
    </row>
    <row r="32" spans="1:38" ht="15.75" thickBot="1" x14ac:dyDescent="0.3">
      <c r="A32" s="103">
        <v>2011</v>
      </c>
      <c r="B32" s="25">
        <v>676.8</v>
      </c>
      <c r="C32" s="25">
        <v>122.4</v>
      </c>
      <c r="D32" s="25">
        <v>39.299999999999997</v>
      </c>
      <c r="E32" s="25">
        <v>129.30000000000001</v>
      </c>
      <c r="F32" s="25">
        <v>130.5</v>
      </c>
      <c r="G32" s="25">
        <v>0</v>
      </c>
      <c r="H32" s="25">
        <v>10.5</v>
      </c>
      <c r="I32" s="67">
        <v>1108.9000000000001</v>
      </c>
      <c r="L32" s="103">
        <v>2011</v>
      </c>
      <c r="M32" s="33">
        <v>0.61</v>
      </c>
      <c r="N32" s="33">
        <v>0.11</v>
      </c>
      <c r="O32" s="33">
        <v>3.5000000000000003E-2</v>
      </c>
      <c r="P32" s="33">
        <v>0.11700000000000001</v>
      </c>
      <c r="Q32" s="33">
        <v>0.11799999999999999</v>
      </c>
      <c r="R32" s="33">
        <v>0</v>
      </c>
      <c r="S32" s="33">
        <v>8.9999999999999993E-3</v>
      </c>
      <c r="T32" s="33">
        <v>1</v>
      </c>
      <c r="U32" s="103">
        <v>2011</v>
      </c>
      <c r="V32" s="33">
        <v>0.14399999999999999</v>
      </c>
      <c r="W32" s="33">
        <v>4.9000000000000002E-2</v>
      </c>
      <c r="X32" s="33">
        <v>5.7000000000000002E-2</v>
      </c>
      <c r="Y32" s="33">
        <v>2.4E-2</v>
      </c>
      <c r="Z32" s="33">
        <v>0.04</v>
      </c>
      <c r="AA32" s="33">
        <v>0</v>
      </c>
      <c r="AB32" s="33">
        <v>2.5999999999999999E-2</v>
      </c>
      <c r="AC32" s="33">
        <v>6.5000000000000002E-2</v>
      </c>
      <c r="AD32" s="103">
        <v>2011</v>
      </c>
      <c r="AE32" s="33">
        <v>0.04</v>
      </c>
      <c r="AF32" s="33">
        <v>7.0000000000000001E-3</v>
      </c>
      <c r="AG32" s="33">
        <v>2E-3</v>
      </c>
      <c r="AH32" s="33">
        <v>8.0000000000000002E-3</v>
      </c>
      <c r="AI32" s="33">
        <v>8.0000000000000002E-3</v>
      </c>
      <c r="AJ32" s="33">
        <v>0</v>
      </c>
      <c r="AK32" s="33">
        <v>1E-3</v>
      </c>
      <c r="AL32" s="33">
        <v>6.5000000000000002E-2</v>
      </c>
    </row>
    <row r="33" spans="1:38" ht="15.75" thickBot="1" x14ac:dyDescent="0.3">
      <c r="A33" s="103">
        <v>2012</v>
      </c>
      <c r="B33" s="25">
        <v>676.5</v>
      </c>
      <c r="C33" s="25">
        <v>214.5</v>
      </c>
      <c r="D33" s="25">
        <v>33.9</v>
      </c>
      <c r="E33" s="25">
        <v>354.9</v>
      </c>
      <c r="F33" s="25">
        <v>74.8</v>
      </c>
      <c r="G33" s="25">
        <v>0</v>
      </c>
      <c r="H33" s="25">
        <v>13.7</v>
      </c>
      <c r="I33" s="67">
        <v>1368.4</v>
      </c>
      <c r="L33" s="103">
        <v>2012</v>
      </c>
      <c r="M33" s="33">
        <v>0.49399999999999999</v>
      </c>
      <c r="N33" s="33">
        <v>0.157</v>
      </c>
      <c r="O33" s="33">
        <v>2.5000000000000001E-2</v>
      </c>
      <c r="P33" s="33">
        <v>0.25900000000000001</v>
      </c>
      <c r="Q33" s="33">
        <v>5.5E-2</v>
      </c>
      <c r="R33" s="33">
        <v>0</v>
      </c>
      <c r="S33" s="33">
        <v>0.01</v>
      </c>
      <c r="T33" s="33">
        <v>1</v>
      </c>
      <c r="U33" s="103">
        <v>2012</v>
      </c>
      <c r="V33" s="33">
        <v>0.13600000000000001</v>
      </c>
      <c r="W33" s="33">
        <v>7.2999999999999995E-2</v>
      </c>
      <c r="X33" s="33">
        <v>5.8999999999999997E-2</v>
      </c>
      <c r="Y33" s="33">
        <v>0.06</v>
      </c>
      <c r="Z33" s="33">
        <v>2.1999999999999999E-2</v>
      </c>
      <c r="AA33" s="33">
        <v>0</v>
      </c>
      <c r="AB33" s="33">
        <v>3.9E-2</v>
      </c>
      <c r="AC33" s="33">
        <v>7.4999999999999997E-2</v>
      </c>
      <c r="AD33" s="103">
        <v>2012</v>
      </c>
      <c r="AE33" s="33">
        <v>3.6999999999999998E-2</v>
      </c>
      <c r="AF33" s="33">
        <v>1.2E-2</v>
      </c>
      <c r="AG33" s="33">
        <v>2E-3</v>
      </c>
      <c r="AH33" s="33">
        <v>0.02</v>
      </c>
      <c r="AI33" s="33">
        <v>4.0000000000000001E-3</v>
      </c>
      <c r="AJ33" s="33">
        <v>0</v>
      </c>
      <c r="AK33" s="33">
        <v>1E-3</v>
      </c>
      <c r="AL33" s="33">
        <v>7.4999999999999997E-2</v>
      </c>
    </row>
    <row r="34" spans="1:38" ht="15.75" thickBot="1" x14ac:dyDescent="0.3">
      <c r="A34" s="410" t="s">
        <v>837</v>
      </c>
      <c r="B34" s="411"/>
      <c r="C34" s="411"/>
      <c r="D34" s="411"/>
      <c r="E34" s="411"/>
      <c r="F34" s="411"/>
      <c r="G34" s="411"/>
      <c r="H34" s="411"/>
      <c r="I34" s="412"/>
      <c r="L34" s="410" t="s">
        <v>837</v>
      </c>
      <c r="M34" s="411"/>
      <c r="N34" s="411"/>
      <c r="O34" s="411"/>
      <c r="P34" s="411"/>
      <c r="Q34" s="411"/>
      <c r="R34" s="411"/>
      <c r="S34" s="411"/>
      <c r="T34" s="412"/>
      <c r="U34" s="410" t="s">
        <v>837</v>
      </c>
      <c r="V34" s="411"/>
      <c r="W34" s="411"/>
      <c r="X34" s="411"/>
      <c r="Y34" s="411"/>
      <c r="Z34" s="411"/>
      <c r="AA34" s="411"/>
      <c r="AB34" s="411"/>
      <c r="AC34" s="412"/>
      <c r="AD34" s="410" t="s">
        <v>837</v>
      </c>
      <c r="AE34" s="411"/>
      <c r="AF34" s="411"/>
      <c r="AG34" s="411"/>
      <c r="AH34" s="411"/>
      <c r="AI34" s="411"/>
      <c r="AJ34" s="411"/>
      <c r="AK34" s="411"/>
      <c r="AL34" s="412"/>
    </row>
    <row r="35" spans="1:38" ht="15.75" thickBot="1" x14ac:dyDescent="0.3">
      <c r="A35" s="103">
        <v>2007</v>
      </c>
      <c r="B35" s="67">
        <v>1074.5</v>
      </c>
      <c r="C35" s="67">
        <v>1812.5</v>
      </c>
      <c r="D35" s="25">
        <v>170.6</v>
      </c>
      <c r="E35" s="67">
        <v>3162.1</v>
      </c>
      <c r="F35" s="67">
        <v>2512.1999999999998</v>
      </c>
      <c r="G35" s="25">
        <v>19.399999999999999</v>
      </c>
      <c r="H35" s="25">
        <v>91.2</v>
      </c>
      <c r="I35" s="67">
        <v>8842.5</v>
      </c>
      <c r="L35" s="103">
        <v>2007</v>
      </c>
      <c r="M35" s="33">
        <v>0.122</v>
      </c>
      <c r="N35" s="33">
        <v>0.20499999999999999</v>
      </c>
      <c r="O35" s="33">
        <v>1.9E-2</v>
      </c>
      <c r="P35" s="33">
        <v>0.35799999999999998</v>
      </c>
      <c r="Q35" s="33">
        <v>0.28399999999999997</v>
      </c>
      <c r="R35" s="33">
        <v>2E-3</v>
      </c>
      <c r="S35" s="33">
        <v>0.01</v>
      </c>
      <c r="T35" s="33">
        <v>1</v>
      </c>
      <c r="U35" s="103">
        <v>2007</v>
      </c>
      <c r="V35" s="33">
        <v>0.32600000000000001</v>
      </c>
      <c r="W35" s="33">
        <v>0.74099999999999999</v>
      </c>
      <c r="X35" s="33">
        <v>0.22800000000000001</v>
      </c>
      <c r="Y35" s="33">
        <v>0.67400000000000004</v>
      </c>
      <c r="Z35" s="33">
        <v>0.82599999999999996</v>
      </c>
      <c r="AA35" s="33">
        <v>0.61599999999999999</v>
      </c>
      <c r="AB35" s="33">
        <v>0.32600000000000001</v>
      </c>
      <c r="AC35" s="33">
        <v>0.60899999999999999</v>
      </c>
      <c r="AD35" s="103">
        <v>2007</v>
      </c>
      <c r="AE35" s="33">
        <v>7.3999999999999996E-2</v>
      </c>
      <c r="AF35" s="33">
        <v>0.125</v>
      </c>
      <c r="AG35" s="33">
        <v>1.2E-2</v>
      </c>
      <c r="AH35" s="33">
        <v>0.218</v>
      </c>
      <c r="AI35" s="33">
        <v>0.17299999999999999</v>
      </c>
      <c r="AJ35" s="33">
        <v>1E-3</v>
      </c>
      <c r="AK35" s="33">
        <v>6.0000000000000001E-3</v>
      </c>
      <c r="AL35" s="33">
        <v>0.60899999999999999</v>
      </c>
    </row>
    <row r="36" spans="1:38" ht="15.75" thickBot="1" x14ac:dyDescent="0.3">
      <c r="A36" s="103">
        <v>2008</v>
      </c>
      <c r="B36" s="67">
        <v>1389.2</v>
      </c>
      <c r="C36" s="67">
        <v>1811.1</v>
      </c>
      <c r="D36" s="25">
        <v>146.30000000000001</v>
      </c>
      <c r="E36" s="67">
        <v>4072.2</v>
      </c>
      <c r="F36" s="67">
        <v>2936.6</v>
      </c>
      <c r="G36" s="25">
        <v>13.2</v>
      </c>
      <c r="H36" s="25">
        <v>82.7</v>
      </c>
      <c r="I36" s="67">
        <v>10451.299999999999</v>
      </c>
      <c r="L36" s="103">
        <v>2008</v>
      </c>
      <c r="M36" s="33">
        <v>0.13300000000000001</v>
      </c>
      <c r="N36" s="33">
        <v>0.17299999999999999</v>
      </c>
      <c r="O36" s="33">
        <v>1.4E-2</v>
      </c>
      <c r="P36" s="33">
        <v>0.39</v>
      </c>
      <c r="Q36" s="33">
        <v>0.28100000000000003</v>
      </c>
      <c r="R36" s="33">
        <v>1E-3</v>
      </c>
      <c r="S36" s="33">
        <v>8.0000000000000002E-3</v>
      </c>
      <c r="T36" s="33">
        <v>1</v>
      </c>
      <c r="U36" s="103">
        <v>2008</v>
      </c>
      <c r="V36" s="33">
        <v>0.34</v>
      </c>
      <c r="W36" s="33">
        <v>0.66</v>
      </c>
      <c r="X36" s="33">
        <v>0.17399999999999999</v>
      </c>
      <c r="Y36" s="33">
        <v>0.66200000000000003</v>
      </c>
      <c r="Z36" s="33">
        <v>0.80200000000000005</v>
      </c>
      <c r="AA36" s="33">
        <v>0.29599999999999999</v>
      </c>
      <c r="AB36" s="33">
        <v>0.34599999999999997</v>
      </c>
      <c r="AC36" s="33">
        <v>0.58799999999999997</v>
      </c>
      <c r="AD36" s="103">
        <v>2008</v>
      </c>
      <c r="AE36" s="33">
        <v>7.8E-2</v>
      </c>
      <c r="AF36" s="33">
        <v>0.10199999999999999</v>
      </c>
      <c r="AG36" s="33">
        <v>8.0000000000000002E-3</v>
      </c>
      <c r="AH36" s="33">
        <v>0.22900000000000001</v>
      </c>
      <c r="AI36" s="33">
        <v>0.16500000000000001</v>
      </c>
      <c r="AJ36" s="33">
        <v>1E-3</v>
      </c>
      <c r="AK36" s="33">
        <v>5.0000000000000001E-3</v>
      </c>
      <c r="AL36" s="33">
        <v>0.58799999999999997</v>
      </c>
    </row>
    <row r="37" spans="1:38" ht="15.75" thickBot="1" x14ac:dyDescent="0.3">
      <c r="A37" s="103">
        <v>2009</v>
      </c>
      <c r="B37" s="67">
        <v>1176.5</v>
      </c>
      <c r="C37" s="67">
        <v>2045.8</v>
      </c>
      <c r="D37" s="25">
        <v>80.900000000000006</v>
      </c>
      <c r="E37" s="67">
        <v>3720.7</v>
      </c>
      <c r="F37" s="67">
        <v>3058.4</v>
      </c>
      <c r="G37" s="25">
        <v>5.8</v>
      </c>
      <c r="H37" s="25">
        <v>119.4</v>
      </c>
      <c r="I37" s="67">
        <v>10207.5</v>
      </c>
      <c r="L37" s="103">
        <v>2009</v>
      </c>
      <c r="M37" s="33">
        <v>0.115</v>
      </c>
      <c r="N37" s="33">
        <v>0.2</v>
      </c>
      <c r="O37" s="33">
        <v>8.0000000000000002E-3</v>
      </c>
      <c r="P37" s="33">
        <v>0.36499999999999999</v>
      </c>
      <c r="Q37" s="33">
        <v>0.3</v>
      </c>
      <c r="R37" s="33">
        <v>1E-3</v>
      </c>
      <c r="S37" s="33">
        <v>1.2E-2</v>
      </c>
      <c r="T37" s="33">
        <v>1</v>
      </c>
      <c r="U37" s="103">
        <v>2009</v>
      </c>
      <c r="V37" s="33">
        <v>0.28399999999999997</v>
      </c>
      <c r="W37" s="33">
        <v>0.74399999999999999</v>
      </c>
      <c r="X37" s="33">
        <v>0.106</v>
      </c>
      <c r="Y37" s="33">
        <v>0.59699999999999998</v>
      </c>
      <c r="Z37" s="33">
        <v>0.83899999999999997</v>
      </c>
      <c r="AA37" s="33">
        <v>0.253</v>
      </c>
      <c r="AB37" s="33">
        <v>0.32400000000000001</v>
      </c>
      <c r="AC37" s="33">
        <v>0.56999999999999995</v>
      </c>
      <c r="AD37" s="103">
        <v>2009</v>
      </c>
      <c r="AE37" s="33">
        <v>6.6000000000000003E-2</v>
      </c>
      <c r="AF37" s="33">
        <v>0.114</v>
      </c>
      <c r="AG37" s="33">
        <v>5.0000000000000001E-3</v>
      </c>
      <c r="AH37" s="33">
        <v>0.20799999999999999</v>
      </c>
      <c r="AI37" s="33">
        <v>0.17100000000000001</v>
      </c>
      <c r="AJ37" s="33">
        <v>0</v>
      </c>
      <c r="AK37" s="33">
        <v>7.0000000000000001E-3</v>
      </c>
      <c r="AL37" s="33">
        <v>0.56999999999999995</v>
      </c>
    </row>
    <row r="38" spans="1:38" ht="15.75" thickBot="1" x14ac:dyDescent="0.3">
      <c r="A38" s="103">
        <v>2010</v>
      </c>
      <c r="B38" s="67">
        <v>1351.6</v>
      </c>
      <c r="C38" s="67">
        <v>2442.3000000000002</v>
      </c>
      <c r="D38" s="25">
        <v>180.7</v>
      </c>
      <c r="E38" s="67">
        <v>3706.1</v>
      </c>
      <c r="F38" s="67">
        <v>2727.2</v>
      </c>
      <c r="G38" s="25">
        <v>2.4</v>
      </c>
      <c r="H38" s="25">
        <v>85</v>
      </c>
      <c r="I38" s="67">
        <v>10495.3</v>
      </c>
      <c r="L38" s="103">
        <v>2010</v>
      </c>
      <c r="M38" s="33">
        <v>0.129</v>
      </c>
      <c r="N38" s="33">
        <v>0.23300000000000001</v>
      </c>
      <c r="O38" s="33">
        <v>1.7000000000000001E-2</v>
      </c>
      <c r="P38" s="33">
        <v>0.35299999999999998</v>
      </c>
      <c r="Q38" s="33">
        <v>0.26</v>
      </c>
      <c r="R38" s="33">
        <v>0</v>
      </c>
      <c r="S38" s="33">
        <v>8.0000000000000002E-3</v>
      </c>
      <c r="T38" s="33">
        <v>1</v>
      </c>
      <c r="U38" s="103">
        <v>2010</v>
      </c>
      <c r="V38" s="33">
        <v>0.29899999999999999</v>
      </c>
      <c r="W38" s="33">
        <v>0.79400000000000004</v>
      </c>
      <c r="X38" s="33">
        <v>0.18</v>
      </c>
      <c r="Y38" s="33">
        <v>0.65300000000000002</v>
      </c>
      <c r="Z38" s="33">
        <v>0.83899999999999997</v>
      </c>
      <c r="AA38" s="33">
        <v>0.45300000000000001</v>
      </c>
      <c r="AB38" s="33">
        <v>0.27600000000000002</v>
      </c>
      <c r="AC38" s="33">
        <v>0.58899999999999997</v>
      </c>
      <c r="AD38" s="103">
        <v>2010</v>
      </c>
      <c r="AE38" s="33">
        <v>7.5999999999999998E-2</v>
      </c>
      <c r="AF38" s="33">
        <v>0.13700000000000001</v>
      </c>
      <c r="AG38" s="33">
        <v>0.01</v>
      </c>
      <c r="AH38" s="33">
        <v>0.20799999999999999</v>
      </c>
      <c r="AI38" s="33">
        <v>0.153</v>
      </c>
      <c r="AJ38" s="33">
        <v>0</v>
      </c>
      <c r="AK38" s="33">
        <v>5.0000000000000001E-3</v>
      </c>
      <c r="AL38" s="33">
        <v>0.58899999999999997</v>
      </c>
    </row>
    <row r="39" spans="1:38" ht="15.75" thickBot="1" x14ac:dyDescent="0.3">
      <c r="A39" s="103">
        <v>2011</v>
      </c>
      <c r="B39" s="67">
        <v>1532.8</v>
      </c>
      <c r="C39" s="67">
        <v>1527.9</v>
      </c>
      <c r="D39" s="25">
        <v>84.1</v>
      </c>
      <c r="E39" s="67">
        <v>3891.4</v>
      </c>
      <c r="F39" s="67">
        <v>2798.3</v>
      </c>
      <c r="G39" s="25">
        <v>17.600000000000001</v>
      </c>
      <c r="H39" s="25">
        <v>130.6</v>
      </c>
      <c r="I39" s="67">
        <v>9982.6</v>
      </c>
      <c r="L39" s="103">
        <v>2011</v>
      </c>
      <c r="M39" s="33">
        <v>0.154</v>
      </c>
      <c r="N39" s="33">
        <v>0.153</v>
      </c>
      <c r="O39" s="33">
        <v>8.0000000000000002E-3</v>
      </c>
      <c r="P39" s="33">
        <v>0.39</v>
      </c>
      <c r="Q39" s="33">
        <v>0.28000000000000003</v>
      </c>
      <c r="R39" s="33">
        <v>2E-3</v>
      </c>
      <c r="S39" s="33">
        <v>1.2999999999999999E-2</v>
      </c>
      <c r="T39" s="33">
        <v>1</v>
      </c>
      <c r="U39" s="103">
        <v>2011</v>
      </c>
      <c r="V39" s="33">
        <v>0.32700000000000001</v>
      </c>
      <c r="W39" s="33">
        <v>0.60899999999999999</v>
      </c>
      <c r="X39" s="33">
        <v>0.121</v>
      </c>
      <c r="Y39" s="33">
        <v>0.71099999999999997</v>
      </c>
      <c r="Z39" s="33">
        <v>0.85799999999999998</v>
      </c>
      <c r="AA39" s="33">
        <v>0.65700000000000003</v>
      </c>
      <c r="AB39" s="33">
        <v>0.32400000000000001</v>
      </c>
      <c r="AC39" s="33">
        <v>0.58499999999999996</v>
      </c>
      <c r="AD39" s="103">
        <v>2011</v>
      </c>
      <c r="AE39" s="33">
        <v>0.09</v>
      </c>
      <c r="AF39" s="33">
        <v>0.09</v>
      </c>
      <c r="AG39" s="33">
        <v>5.0000000000000001E-3</v>
      </c>
      <c r="AH39" s="33">
        <v>0.22800000000000001</v>
      </c>
      <c r="AI39" s="33">
        <v>0.16400000000000001</v>
      </c>
      <c r="AJ39" s="33">
        <v>1E-3</v>
      </c>
      <c r="AK39" s="33">
        <v>8.0000000000000002E-3</v>
      </c>
      <c r="AL39" s="33">
        <v>0.58499999999999996</v>
      </c>
    </row>
    <row r="40" spans="1:38" ht="15.75" thickBot="1" x14ac:dyDescent="0.3">
      <c r="A40" s="103">
        <v>2012</v>
      </c>
      <c r="B40" s="67">
        <v>1524.2</v>
      </c>
      <c r="C40" s="67">
        <v>2036.9</v>
      </c>
      <c r="D40" s="25">
        <v>88.3</v>
      </c>
      <c r="E40" s="67">
        <v>4386.3999999999996</v>
      </c>
      <c r="F40" s="67">
        <v>3016.7</v>
      </c>
      <c r="G40" s="25">
        <v>15.5</v>
      </c>
      <c r="H40" s="25">
        <v>154.4</v>
      </c>
      <c r="I40" s="67">
        <v>11222.3</v>
      </c>
      <c r="L40" s="103">
        <v>2012</v>
      </c>
      <c r="M40" s="33">
        <v>0.13600000000000001</v>
      </c>
      <c r="N40" s="33">
        <v>0.182</v>
      </c>
      <c r="O40" s="33">
        <v>8.0000000000000002E-3</v>
      </c>
      <c r="P40" s="33">
        <v>0.39100000000000001</v>
      </c>
      <c r="Q40" s="33">
        <v>0.26900000000000002</v>
      </c>
      <c r="R40" s="33">
        <v>1E-3</v>
      </c>
      <c r="S40" s="33">
        <v>1.4E-2</v>
      </c>
      <c r="T40" s="33">
        <v>1</v>
      </c>
      <c r="U40" s="103">
        <v>2012</v>
      </c>
      <c r="V40" s="33">
        <v>0.307</v>
      </c>
      <c r="W40" s="33">
        <v>0.68899999999999995</v>
      </c>
      <c r="X40" s="33">
        <v>0.153</v>
      </c>
      <c r="Y40" s="33">
        <v>0.746</v>
      </c>
      <c r="Z40" s="33">
        <v>0.88</v>
      </c>
      <c r="AA40" s="33">
        <v>0.70799999999999996</v>
      </c>
      <c r="AB40" s="33">
        <v>0.44</v>
      </c>
      <c r="AC40" s="33">
        <v>0.61799999999999999</v>
      </c>
      <c r="AD40" s="103">
        <v>2012</v>
      </c>
      <c r="AE40" s="33">
        <v>8.4000000000000005E-2</v>
      </c>
      <c r="AF40" s="33">
        <v>0.112</v>
      </c>
      <c r="AG40" s="33">
        <v>5.0000000000000001E-3</v>
      </c>
      <c r="AH40" s="33">
        <v>0.24099999999999999</v>
      </c>
      <c r="AI40" s="33">
        <v>0.16600000000000001</v>
      </c>
      <c r="AJ40" s="33">
        <v>1E-3</v>
      </c>
      <c r="AK40" s="33">
        <v>8.0000000000000002E-3</v>
      </c>
      <c r="AL40" s="33">
        <v>0.61799999999999999</v>
      </c>
    </row>
    <row r="41" spans="1:38" ht="15.75" thickBot="1" x14ac:dyDescent="0.3">
      <c r="A41" s="413" t="s">
        <v>838</v>
      </c>
      <c r="B41" s="414"/>
      <c r="C41" s="414"/>
      <c r="D41" s="414"/>
      <c r="E41" s="414"/>
      <c r="F41" s="414"/>
      <c r="G41" s="414"/>
      <c r="H41" s="414"/>
      <c r="I41" s="415"/>
      <c r="L41" s="413" t="s">
        <v>838</v>
      </c>
      <c r="M41" s="414"/>
      <c r="N41" s="414"/>
      <c r="O41" s="414"/>
      <c r="P41" s="414"/>
      <c r="Q41" s="414"/>
      <c r="R41" s="414"/>
      <c r="S41" s="414"/>
      <c r="T41" s="415"/>
      <c r="U41" s="413" t="s">
        <v>838</v>
      </c>
      <c r="V41" s="414"/>
      <c r="W41" s="414"/>
      <c r="X41" s="414"/>
      <c r="Y41" s="414"/>
      <c r="Z41" s="414"/>
      <c r="AA41" s="414"/>
      <c r="AB41" s="414"/>
      <c r="AC41" s="415"/>
      <c r="AD41" s="413" t="s">
        <v>838</v>
      </c>
      <c r="AE41" s="414"/>
      <c r="AF41" s="414"/>
      <c r="AG41" s="414"/>
      <c r="AH41" s="414"/>
      <c r="AI41" s="414"/>
      <c r="AJ41" s="414"/>
      <c r="AK41" s="414"/>
      <c r="AL41" s="415"/>
    </row>
    <row r="42" spans="1:38" ht="15.75" thickBot="1" x14ac:dyDescent="0.3">
      <c r="A42" s="103">
        <v>2007</v>
      </c>
      <c r="B42" s="67">
        <v>1680.5</v>
      </c>
      <c r="C42" s="25">
        <v>427.8</v>
      </c>
      <c r="D42" s="25">
        <v>495.4</v>
      </c>
      <c r="E42" s="25">
        <v>774</v>
      </c>
      <c r="F42" s="25">
        <v>323.39999999999998</v>
      </c>
      <c r="G42" s="25">
        <v>10.1</v>
      </c>
      <c r="H42" s="25">
        <v>126.1</v>
      </c>
      <c r="I42" s="67">
        <v>3837.3</v>
      </c>
      <c r="L42" s="103">
        <v>2007</v>
      </c>
      <c r="M42" s="33">
        <v>0.438</v>
      </c>
      <c r="N42" s="33">
        <v>0.111</v>
      </c>
      <c r="O42" s="33">
        <v>0.129</v>
      </c>
      <c r="P42" s="33">
        <v>0.20200000000000001</v>
      </c>
      <c r="Q42" s="33">
        <v>8.4000000000000005E-2</v>
      </c>
      <c r="R42" s="33">
        <v>3.0000000000000001E-3</v>
      </c>
      <c r="S42" s="33">
        <v>3.3000000000000002E-2</v>
      </c>
      <c r="T42" s="33">
        <v>1</v>
      </c>
      <c r="U42" s="103">
        <v>2007</v>
      </c>
      <c r="V42" s="33">
        <v>0.51100000000000001</v>
      </c>
      <c r="W42" s="33">
        <v>0.17499999999999999</v>
      </c>
      <c r="X42" s="33">
        <v>0.66300000000000003</v>
      </c>
      <c r="Y42" s="33">
        <v>0.16500000000000001</v>
      </c>
      <c r="Z42" s="33">
        <v>0.106</v>
      </c>
      <c r="AA42" s="33">
        <v>0.32100000000000001</v>
      </c>
      <c r="AB42" s="33">
        <v>0.45100000000000001</v>
      </c>
      <c r="AC42" s="33">
        <v>0.26400000000000001</v>
      </c>
      <c r="AD42" s="103">
        <v>2007</v>
      </c>
      <c r="AE42" s="33">
        <v>0.11600000000000001</v>
      </c>
      <c r="AF42" s="33">
        <v>2.9000000000000001E-2</v>
      </c>
      <c r="AG42" s="33">
        <v>3.4000000000000002E-2</v>
      </c>
      <c r="AH42" s="33">
        <v>5.2999999999999999E-2</v>
      </c>
      <c r="AI42" s="33">
        <v>2.1999999999999999E-2</v>
      </c>
      <c r="AJ42" s="33">
        <v>1E-3</v>
      </c>
      <c r="AK42" s="33">
        <v>8.9999999999999993E-3</v>
      </c>
      <c r="AL42" s="33">
        <v>0.26400000000000001</v>
      </c>
    </row>
    <row r="43" spans="1:38" ht="15.75" thickBot="1" x14ac:dyDescent="0.3">
      <c r="A43" s="103">
        <v>2008</v>
      </c>
      <c r="B43" s="67">
        <v>2045.8</v>
      </c>
      <c r="C43" s="25">
        <v>698.4</v>
      </c>
      <c r="D43" s="25">
        <v>583</v>
      </c>
      <c r="E43" s="67">
        <v>1212.0999999999999</v>
      </c>
      <c r="F43" s="25">
        <v>514</v>
      </c>
      <c r="G43" s="25">
        <v>29</v>
      </c>
      <c r="H43" s="25">
        <v>133.19999999999999</v>
      </c>
      <c r="I43" s="67">
        <v>5215.5</v>
      </c>
      <c r="L43" s="103">
        <v>2008</v>
      </c>
      <c r="M43" s="33">
        <v>0.39200000000000002</v>
      </c>
      <c r="N43" s="33">
        <v>0.13400000000000001</v>
      </c>
      <c r="O43" s="33">
        <v>0.112</v>
      </c>
      <c r="P43" s="33">
        <v>0.23200000000000001</v>
      </c>
      <c r="Q43" s="33">
        <v>9.9000000000000005E-2</v>
      </c>
      <c r="R43" s="33">
        <v>6.0000000000000001E-3</v>
      </c>
      <c r="S43" s="33">
        <v>2.5999999999999999E-2</v>
      </c>
      <c r="T43" s="33">
        <v>1</v>
      </c>
      <c r="U43" s="103">
        <v>2008</v>
      </c>
      <c r="V43" s="33">
        <v>0.501</v>
      </c>
      <c r="W43" s="33">
        <v>0.255</v>
      </c>
      <c r="X43" s="33">
        <v>0.69299999999999995</v>
      </c>
      <c r="Y43" s="33">
        <v>0.19700000000000001</v>
      </c>
      <c r="Z43" s="33">
        <v>0.14000000000000001</v>
      </c>
      <c r="AA43" s="33">
        <v>0.65</v>
      </c>
      <c r="AB43" s="33">
        <v>0.55800000000000005</v>
      </c>
      <c r="AC43" s="33">
        <v>0.29399999999999998</v>
      </c>
      <c r="AD43" s="103">
        <v>2008</v>
      </c>
      <c r="AE43" s="33">
        <v>0.115</v>
      </c>
      <c r="AF43" s="33">
        <v>3.9E-2</v>
      </c>
      <c r="AG43" s="33">
        <v>3.3000000000000002E-2</v>
      </c>
      <c r="AH43" s="33">
        <v>6.8000000000000005E-2</v>
      </c>
      <c r="AI43" s="33">
        <v>2.9000000000000001E-2</v>
      </c>
      <c r="AJ43" s="33">
        <v>2E-3</v>
      </c>
      <c r="AK43" s="33">
        <v>7.0000000000000001E-3</v>
      </c>
      <c r="AL43" s="33">
        <v>0.29399999999999998</v>
      </c>
    </row>
    <row r="44" spans="1:38" ht="15.75" thickBot="1" x14ac:dyDescent="0.3">
      <c r="A44" s="103">
        <v>2009</v>
      </c>
      <c r="B44" s="67">
        <v>2439.1999999999998</v>
      </c>
      <c r="C44" s="25">
        <v>456.4</v>
      </c>
      <c r="D44" s="25">
        <v>560.6</v>
      </c>
      <c r="E44" s="67">
        <v>1646.3</v>
      </c>
      <c r="F44" s="25">
        <v>404</v>
      </c>
      <c r="G44" s="25">
        <v>14.3</v>
      </c>
      <c r="H44" s="25">
        <v>227.8</v>
      </c>
      <c r="I44" s="67">
        <v>5748.5</v>
      </c>
      <c r="L44" s="103">
        <v>2009</v>
      </c>
      <c r="M44" s="33">
        <v>0.42399999999999999</v>
      </c>
      <c r="N44" s="33">
        <v>7.9000000000000001E-2</v>
      </c>
      <c r="O44" s="33">
        <v>9.8000000000000004E-2</v>
      </c>
      <c r="P44" s="33">
        <v>0.28599999999999998</v>
      </c>
      <c r="Q44" s="33">
        <v>7.0000000000000007E-2</v>
      </c>
      <c r="R44" s="33">
        <v>2E-3</v>
      </c>
      <c r="S44" s="33">
        <v>0.04</v>
      </c>
      <c r="T44" s="33">
        <v>1</v>
      </c>
      <c r="U44" s="103">
        <v>2009</v>
      </c>
      <c r="V44" s="33">
        <v>0.58899999999999997</v>
      </c>
      <c r="W44" s="33">
        <v>0.16600000000000001</v>
      </c>
      <c r="X44" s="33">
        <v>0.73399999999999999</v>
      </c>
      <c r="Y44" s="33">
        <v>0.26400000000000001</v>
      </c>
      <c r="Z44" s="33">
        <v>0.111</v>
      </c>
      <c r="AA44" s="33">
        <v>0.624</v>
      </c>
      <c r="AB44" s="33">
        <v>0.61899999999999999</v>
      </c>
      <c r="AC44" s="33">
        <v>0.32100000000000001</v>
      </c>
      <c r="AD44" s="103">
        <v>2009</v>
      </c>
      <c r="AE44" s="33">
        <v>0.13600000000000001</v>
      </c>
      <c r="AF44" s="33">
        <v>2.5000000000000001E-2</v>
      </c>
      <c r="AG44" s="33">
        <v>3.1E-2</v>
      </c>
      <c r="AH44" s="33">
        <v>9.1999999999999998E-2</v>
      </c>
      <c r="AI44" s="33">
        <v>2.3E-2</v>
      </c>
      <c r="AJ44" s="33">
        <v>1E-3</v>
      </c>
      <c r="AK44" s="33">
        <v>1.2999999999999999E-2</v>
      </c>
      <c r="AL44" s="33">
        <v>0.32100000000000001</v>
      </c>
    </row>
    <row r="45" spans="1:38" ht="15.75" thickBot="1" x14ac:dyDescent="0.3">
      <c r="A45" s="103">
        <v>2010</v>
      </c>
      <c r="B45" s="67">
        <v>2598.3000000000002</v>
      </c>
      <c r="C45" s="25">
        <v>409</v>
      </c>
      <c r="D45" s="25">
        <v>694.5</v>
      </c>
      <c r="E45" s="25">
        <v>881.3</v>
      </c>
      <c r="F45" s="25">
        <v>328.4</v>
      </c>
      <c r="G45" s="25">
        <v>0.6</v>
      </c>
      <c r="H45" s="25">
        <v>197.3</v>
      </c>
      <c r="I45" s="67">
        <v>5109.5</v>
      </c>
      <c r="L45" s="103">
        <v>2010</v>
      </c>
      <c r="M45" s="33">
        <v>0.50900000000000001</v>
      </c>
      <c r="N45" s="33">
        <v>0.08</v>
      </c>
      <c r="O45" s="33">
        <v>0.13600000000000001</v>
      </c>
      <c r="P45" s="33">
        <v>0.17199999999999999</v>
      </c>
      <c r="Q45" s="33">
        <v>6.4000000000000001E-2</v>
      </c>
      <c r="R45" s="33">
        <v>0</v>
      </c>
      <c r="S45" s="33">
        <v>3.9E-2</v>
      </c>
      <c r="T45" s="33">
        <v>1</v>
      </c>
      <c r="U45" s="103">
        <v>2010</v>
      </c>
      <c r="V45" s="33">
        <v>0.57599999999999996</v>
      </c>
      <c r="W45" s="33">
        <v>0.13300000000000001</v>
      </c>
      <c r="X45" s="33">
        <v>0.69299999999999995</v>
      </c>
      <c r="Y45" s="33">
        <v>0.155</v>
      </c>
      <c r="Z45" s="33">
        <v>0.10100000000000001</v>
      </c>
      <c r="AA45" s="33">
        <v>0.113</v>
      </c>
      <c r="AB45" s="33">
        <v>0.64100000000000001</v>
      </c>
      <c r="AC45" s="33">
        <v>0.28699999999999998</v>
      </c>
      <c r="AD45" s="103">
        <v>2010</v>
      </c>
      <c r="AE45" s="33">
        <v>0.14599999999999999</v>
      </c>
      <c r="AF45" s="33">
        <v>2.3E-2</v>
      </c>
      <c r="AG45" s="33">
        <v>3.9E-2</v>
      </c>
      <c r="AH45" s="33">
        <v>4.9000000000000002E-2</v>
      </c>
      <c r="AI45" s="33">
        <v>1.7999999999999999E-2</v>
      </c>
      <c r="AJ45" s="33">
        <v>0</v>
      </c>
      <c r="AK45" s="33">
        <v>1.0999999999999999E-2</v>
      </c>
      <c r="AL45" s="33">
        <v>0.28699999999999998</v>
      </c>
    </row>
    <row r="46" spans="1:38" ht="15.75" thickBot="1" x14ac:dyDescent="0.3">
      <c r="A46" s="103">
        <v>2011</v>
      </c>
      <c r="B46" s="67">
        <v>2543.9</v>
      </c>
      <c r="C46" s="25">
        <v>741.1</v>
      </c>
      <c r="D46" s="25">
        <v>506.4</v>
      </c>
      <c r="E46" s="25">
        <v>442.2</v>
      </c>
      <c r="F46" s="25">
        <v>270.2</v>
      </c>
      <c r="G46" s="25">
        <v>4.4000000000000004</v>
      </c>
      <c r="H46" s="25">
        <v>235.6</v>
      </c>
      <c r="I46" s="67">
        <v>4743.7</v>
      </c>
      <c r="L46" s="103">
        <v>2011</v>
      </c>
      <c r="M46" s="33">
        <v>0.53600000000000003</v>
      </c>
      <c r="N46" s="33">
        <v>0.156</v>
      </c>
      <c r="O46" s="33">
        <v>0.107</v>
      </c>
      <c r="P46" s="33">
        <v>9.2999999999999999E-2</v>
      </c>
      <c r="Q46" s="33">
        <v>5.7000000000000002E-2</v>
      </c>
      <c r="R46" s="33">
        <v>1E-3</v>
      </c>
      <c r="S46" s="33">
        <v>0.05</v>
      </c>
      <c r="T46" s="33">
        <v>1</v>
      </c>
      <c r="U46" s="103">
        <v>2011</v>
      </c>
      <c r="V46" s="33">
        <v>0.54300000000000004</v>
      </c>
      <c r="W46" s="33">
        <v>0.29499999999999998</v>
      </c>
      <c r="X46" s="33">
        <v>0.73</v>
      </c>
      <c r="Y46" s="33">
        <v>8.1000000000000003E-2</v>
      </c>
      <c r="Z46" s="33">
        <v>8.3000000000000004E-2</v>
      </c>
      <c r="AA46" s="33">
        <v>0.16400000000000001</v>
      </c>
      <c r="AB46" s="33">
        <v>0.58399999999999996</v>
      </c>
      <c r="AC46" s="33">
        <v>0.27800000000000002</v>
      </c>
      <c r="AD46" s="103">
        <v>2011</v>
      </c>
      <c r="AE46" s="33">
        <v>0.14899999999999999</v>
      </c>
      <c r="AF46" s="33">
        <v>4.2999999999999997E-2</v>
      </c>
      <c r="AG46" s="33">
        <v>0.03</v>
      </c>
      <c r="AH46" s="33">
        <v>2.5999999999999999E-2</v>
      </c>
      <c r="AI46" s="33">
        <v>1.6E-2</v>
      </c>
      <c r="AJ46" s="33">
        <v>0</v>
      </c>
      <c r="AK46" s="33">
        <v>1.4E-2</v>
      </c>
      <c r="AL46" s="33">
        <v>0.27800000000000002</v>
      </c>
    </row>
    <row r="47" spans="1:38" ht="15.75" thickBot="1" x14ac:dyDescent="0.3">
      <c r="A47" s="103">
        <v>2012</v>
      </c>
      <c r="B47" s="67">
        <v>2689.3</v>
      </c>
      <c r="C47" s="25">
        <v>631.5</v>
      </c>
      <c r="D47" s="25">
        <v>392.6</v>
      </c>
      <c r="E47" s="25">
        <v>248.5</v>
      </c>
      <c r="F47" s="25">
        <v>232.3</v>
      </c>
      <c r="G47" s="25">
        <v>4</v>
      </c>
      <c r="H47" s="25">
        <v>185.5</v>
      </c>
      <c r="I47" s="67">
        <v>4383.7</v>
      </c>
      <c r="L47" s="103">
        <v>2012</v>
      </c>
      <c r="M47" s="33">
        <v>0.61299999999999999</v>
      </c>
      <c r="N47" s="33">
        <v>0.14399999999999999</v>
      </c>
      <c r="O47" s="33">
        <v>0.09</v>
      </c>
      <c r="P47" s="33">
        <v>5.7000000000000002E-2</v>
      </c>
      <c r="Q47" s="33">
        <v>5.2999999999999999E-2</v>
      </c>
      <c r="R47" s="33">
        <v>1E-3</v>
      </c>
      <c r="S47" s="33">
        <v>4.2000000000000003E-2</v>
      </c>
      <c r="T47" s="33">
        <v>1</v>
      </c>
      <c r="U47" s="103">
        <v>2012</v>
      </c>
      <c r="V47" s="33">
        <v>0.54300000000000004</v>
      </c>
      <c r="W47" s="33">
        <v>0.214</v>
      </c>
      <c r="X47" s="33">
        <v>0.67900000000000005</v>
      </c>
      <c r="Y47" s="33">
        <v>4.2000000000000003E-2</v>
      </c>
      <c r="Z47" s="33">
        <v>6.8000000000000005E-2</v>
      </c>
      <c r="AA47" s="33">
        <v>0.183</v>
      </c>
      <c r="AB47" s="33">
        <v>0.52900000000000003</v>
      </c>
      <c r="AC47" s="33">
        <v>0.24099999999999999</v>
      </c>
      <c r="AD47" s="103">
        <v>2012</v>
      </c>
      <c r="AE47" s="33">
        <v>0.14799999999999999</v>
      </c>
      <c r="AF47" s="33">
        <v>3.5000000000000003E-2</v>
      </c>
      <c r="AG47" s="33">
        <v>2.1999999999999999E-2</v>
      </c>
      <c r="AH47" s="33">
        <v>1.4E-2</v>
      </c>
      <c r="AI47" s="33">
        <v>1.2999999999999999E-2</v>
      </c>
      <c r="AJ47" s="33">
        <v>0</v>
      </c>
      <c r="AK47" s="33">
        <v>0.01</v>
      </c>
      <c r="AL47" s="33">
        <v>0.24099999999999999</v>
      </c>
    </row>
    <row r="48" spans="1:38" ht="15.75" thickBot="1" x14ac:dyDescent="0.3">
      <c r="A48" s="413" t="s">
        <v>814</v>
      </c>
      <c r="B48" s="414"/>
      <c r="C48" s="414"/>
      <c r="D48" s="414"/>
      <c r="E48" s="414"/>
      <c r="F48" s="414"/>
      <c r="G48" s="414"/>
      <c r="H48" s="414"/>
      <c r="I48" s="415"/>
      <c r="L48" s="413" t="s">
        <v>814</v>
      </c>
      <c r="M48" s="414"/>
      <c r="N48" s="414"/>
      <c r="O48" s="414"/>
      <c r="P48" s="414"/>
      <c r="Q48" s="414"/>
      <c r="R48" s="414"/>
      <c r="S48" s="414"/>
      <c r="T48" s="415"/>
      <c r="U48" s="413" t="s">
        <v>814</v>
      </c>
      <c r="V48" s="414"/>
      <c r="W48" s="414"/>
      <c r="X48" s="414"/>
      <c r="Y48" s="414"/>
      <c r="Z48" s="414"/>
      <c r="AA48" s="414"/>
      <c r="AB48" s="414"/>
      <c r="AC48" s="415"/>
      <c r="AD48" s="413" t="s">
        <v>814</v>
      </c>
      <c r="AE48" s="414"/>
      <c r="AF48" s="414"/>
      <c r="AG48" s="414"/>
      <c r="AH48" s="414"/>
      <c r="AI48" s="414"/>
      <c r="AJ48" s="414"/>
      <c r="AK48" s="414"/>
      <c r="AL48" s="415"/>
    </row>
    <row r="49" spans="1:38" ht="15.75" thickBot="1" x14ac:dyDescent="0.3">
      <c r="A49" s="103">
        <v>2007</v>
      </c>
      <c r="B49" s="25">
        <v>39.299999999999997</v>
      </c>
      <c r="C49" s="25">
        <v>7.4</v>
      </c>
      <c r="D49" s="25">
        <v>4.8</v>
      </c>
      <c r="E49" s="25">
        <v>34</v>
      </c>
      <c r="F49" s="25">
        <v>3.5</v>
      </c>
      <c r="G49" s="25">
        <v>0.4</v>
      </c>
      <c r="H49" s="25">
        <v>0.3</v>
      </c>
      <c r="I49" s="25">
        <v>89.7</v>
      </c>
      <c r="L49" s="103">
        <v>2007</v>
      </c>
      <c r="M49" s="33">
        <v>0.438</v>
      </c>
      <c r="N49" s="33">
        <v>8.2000000000000003E-2</v>
      </c>
      <c r="O49" s="33">
        <v>5.3999999999999999E-2</v>
      </c>
      <c r="P49" s="33">
        <v>0.379</v>
      </c>
      <c r="Q49" s="33">
        <v>3.9E-2</v>
      </c>
      <c r="R49" s="33">
        <v>4.0000000000000001E-3</v>
      </c>
      <c r="S49" s="33">
        <v>3.0000000000000001E-3</v>
      </c>
      <c r="T49" s="33">
        <v>1</v>
      </c>
      <c r="U49" s="103">
        <v>2007</v>
      </c>
      <c r="V49" s="33">
        <v>1.2E-2</v>
      </c>
      <c r="W49" s="33">
        <v>3.0000000000000001E-3</v>
      </c>
      <c r="X49" s="33">
        <v>6.0000000000000001E-3</v>
      </c>
      <c r="Y49" s="33">
        <v>7.0000000000000001E-3</v>
      </c>
      <c r="Z49" s="33">
        <v>1E-3</v>
      </c>
      <c r="AA49" s="33">
        <v>1.2999999999999999E-2</v>
      </c>
      <c r="AB49" s="33">
        <v>1E-3</v>
      </c>
      <c r="AC49" s="33">
        <v>6.0000000000000001E-3</v>
      </c>
      <c r="AD49" s="103">
        <v>2007</v>
      </c>
      <c r="AE49" s="33">
        <v>3.0000000000000001E-3</v>
      </c>
      <c r="AF49" s="33">
        <v>1E-3</v>
      </c>
      <c r="AG49" s="33">
        <v>0</v>
      </c>
      <c r="AH49" s="33">
        <v>2E-3</v>
      </c>
      <c r="AI49" s="33">
        <v>0</v>
      </c>
      <c r="AJ49" s="33">
        <v>0</v>
      </c>
      <c r="AK49" s="33">
        <v>0</v>
      </c>
      <c r="AL49" s="33">
        <v>6.0000000000000001E-3</v>
      </c>
    </row>
    <row r="50" spans="1:38" ht="15.75" thickBot="1" x14ac:dyDescent="0.3">
      <c r="A50" s="103">
        <v>2008</v>
      </c>
      <c r="B50" s="25">
        <v>58.4</v>
      </c>
      <c r="C50" s="25">
        <v>12.2</v>
      </c>
      <c r="D50" s="25">
        <v>6.4</v>
      </c>
      <c r="E50" s="25">
        <v>28.2</v>
      </c>
      <c r="F50" s="25">
        <v>5.4</v>
      </c>
      <c r="G50" s="25">
        <v>0.9</v>
      </c>
      <c r="H50" s="25">
        <v>0</v>
      </c>
      <c r="I50" s="25">
        <v>111.6</v>
      </c>
      <c r="L50" s="103">
        <v>2008</v>
      </c>
      <c r="M50" s="33">
        <v>0.52300000000000002</v>
      </c>
      <c r="N50" s="33">
        <v>0.109</v>
      </c>
      <c r="O50" s="33">
        <v>5.7000000000000002E-2</v>
      </c>
      <c r="P50" s="33">
        <v>0.253</v>
      </c>
      <c r="Q50" s="33">
        <v>4.8000000000000001E-2</v>
      </c>
      <c r="R50" s="33">
        <v>8.0000000000000002E-3</v>
      </c>
      <c r="S50" s="33">
        <v>0</v>
      </c>
      <c r="T50" s="33">
        <v>1</v>
      </c>
      <c r="U50" s="103">
        <v>2008</v>
      </c>
      <c r="V50" s="33">
        <v>1.4E-2</v>
      </c>
      <c r="W50" s="33">
        <v>4.0000000000000001E-3</v>
      </c>
      <c r="X50" s="33">
        <v>8.0000000000000002E-3</v>
      </c>
      <c r="Y50" s="33">
        <v>5.0000000000000001E-3</v>
      </c>
      <c r="Z50" s="33">
        <v>1E-3</v>
      </c>
      <c r="AA50" s="33">
        <v>0.02</v>
      </c>
      <c r="AB50" s="33">
        <v>0</v>
      </c>
      <c r="AC50" s="33">
        <v>6.0000000000000001E-3</v>
      </c>
      <c r="AD50" s="103">
        <v>2008</v>
      </c>
      <c r="AE50" s="33">
        <v>3.0000000000000001E-3</v>
      </c>
      <c r="AF50" s="33">
        <v>1E-3</v>
      </c>
      <c r="AG50" s="33">
        <v>0</v>
      </c>
      <c r="AH50" s="33">
        <v>2E-3</v>
      </c>
      <c r="AI50" s="33">
        <v>0</v>
      </c>
      <c r="AJ50" s="33">
        <v>0</v>
      </c>
      <c r="AK50" s="33">
        <v>0</v>
      </c>
      <c r="AL50" s="33">
        <v>6.0000000000000001E-3</v>
      </c>
    </row>
    <row r="51" spans="1:38" ht="15.75" thickBot="1" x14ac:dyDescent="0.3">
      <c r="A51" s="103">
        <v>2009</v>
      </c>
      <c r="B51" s="25">
        <v>38.700000000000003</v>
      </c>
      <c r="C51" s="25">
        <v>4.5999999999999996</v>
      </c>
      <c r="D51" s="25">
        <v>5.0999999999999996</v>
      </c>
      <c r="E51" s="25">
        <v>39.799999999999997</v>
      </c>
      <c r="F51" s="25">
        <v>6.6</v>
      </c>
      <c r="G51" s="25">
        <v>0.7</v>
      </c>
      <c r="H51" s="25">
        <v>0.4</v>
      </c>
      <c r="I51" s="25">
        <v>95.8</v>
      </c>
      <c r="L51" s="103">
        <v>2009</v>
      </c>
      <c r="M51" s="33">
        <v>0.40400000000000003</v>
      </c>
      <c r="N51" s="33">
        <v>4.8000000000000001E-2</v>
      </c>
      <c r="O51" s="33">
        <v>5.2999999999999999E-2</v>
      </c>
      <c r="P51" s="33">
        <v>0.41499999999999998</v>
      </c>
      <c r="Q51" s="33">
        <v>6.9000000000000006E-2</v>
      </c>
      <c r="R51" s="33">
        <v>7.0000000000000001E-3</v>
      </c>
      <c r="S51" s="33">
        <v>4.0000000000000001E-3</v>
      </c>
      <c r="T51" s="33">
        <v>1</v>
      </c>
      <c r="U51" s="103">
        <v>2009</v>
      </c>
      <c r="V51" s="33">
        <v>8.9999999999999993E-3</v>
      </c>
      <c r="W51" s="33">
        <v>2E-3</v>
      </c>
      <c r="X51" s="33">
        <v>7.0000000000000001E-3</v>
      </c>
      <c r="Y51" s="33">
        <v>6.0000000000000001E-3</v>
      </c>
      <c r="Z51" s="33">
        <v>2E-3</v>
      </c>
      <c r="AA51" s="33">
        <v>3.1E-2</v>
      </c>
      <c r="AB51" s="33">
        <v>1E-3</v>
      </c>
      <c r="AC51" s="33">
        <v>5.0000000000000001E-3</v>
      </c>
      <c r="AD51" s="103">
        <v>2009</v>
      </c>
      <c r="AE51" s="33">
        <v>2E-3</v>
      </c>
      <c r="AF51" s="33">
        <v>0</v>
      </c>
      <c r="AG51" s="33">
        <v>0</v>
      </c>
      <c r="AH51" s="33">
        <v>2E-3</v>
      </c>
      <c r="AI51" s="33">
        <v>0</v>
      </c>
      <c r="AJ51" s="33">
        <v>0</v>
      </c>
      <c r="AK51" s="33">
        <v>0</v>
      </c>
      <c r="AL51" s="33">
        <v>5.0000000000000001E-3</v>
      </c>
    </row>
    <row r="52" spans="1:38" ht="15.75" thickBot="1" x14ac:dyDescent="0.3">
      <c r="A52" s="103">
        <v>2010</v>
      </c>
      <c r="B52" s="25">
        <v>37.4</v>
      </c>
      <c r="C52" s="25">
        <v>14.4</v>
      </c>
      <c r="D52" s="25">
        <v>5</v>
      </c>
      <c r="E52" s="25">
        <v>28.5</v>
      </c>
      <c r="F52" s="25">
        <v>6.1</v>
      </c>
      <c r="G52" s="25">
        <v>0</v>
      </c>
      <c r="H52" s="25">
        <v>0</v>
      </c>
      <c r="I52" s="25">
        <v>91.5</v>
      </c>
      <c r="L52" s="103">
        <v>2010</v>
      </c>
      <c r="M52" s="33">
        <v>0.40899999999999997</v>
      </c>
      <c r="N52" s="33">
        <v>0.157</v>
      </c>
      <c r="O52" s="33">
        <v>5.5E-2</v>
      </c>
      <c r="P52" s="33">
        <v>0.311</v>
      </c>
      <c r="Q52" s="33">
        <v>6.7000000000000004E-2</v>
      </c>
      <c r="R52" s="33">
        <v>0</v>
      </c>
      <c r="S52" s="33">
        <v>0</v>
      </c>
      <c r="T52" s="33">
        <v>1</v>
      </c>
      <c r="U52" s="103">
        <v>2010</v>
      </c>
      <c r="V52" s="33">
        <v>8.0000000000000002E-3</v>
      </c>
      <c r="W52" s="33">
        <v>5.0000000000000001E-3</v>
      </c>
      <c r="X52" s="33">
        <v>5.0000000000000001E-3</v>
      </c>
      <c r="Y52" s="33">
        <v>5.0000000000000001E-3</v>
      </c>
      <c r="Z52" s="33">
        <v>2E-3</v>
      </c>
      <c r="AA52" s="33">
        <v>0</v>
      </c>
      <c r="AB52" s="33">
        <v>0</v>
      </c>
      <c r="AC52" s="33">
        <v>5.0000000000000001E-3</v>
      </c>
      <c r="AD52" s="103">
        <v>2010</v>
      </c>
      <c r="AE52" s="33">
        <v>2E-3</v>
      </c>
      <c r="AF52" s="33">
        <v>1E-3</v>
      </c>
      <c r="AG52" s="33">
        <v>0</v>
      </c>
      <c r="AH52" s="33">
        <v>2E-3</v>
      </c>
      <c r="AI52" s="33">
        <v>0</v>
      </c>
      <c r="AJ52" s="33">
        <v>0</v>
      </c>
      <c r="AK52" s="33">
        <v>0</v>
      </c>
      <c r="AL52" s="33">
        <v>5.0000000000000001E-3</v>
      </c>
    </row>
    <row r="53" spans="1:38" ht="15.75" thickBot="1" x14ac:dyDescent="0.3">
      <c r="A53" s="103">
        <v>2011</v>
      </c>
      <c r="B53" s="25">
        <v>30.7</v>
      </c>
      <c r="C53" s="25">
        <v>10.199999999999999</v>
      </c>
      <c r="D53" s="25">
        <v>2.6</v>
      </c>
      <c r="E53" s="25">
        <v>17.2</v>
      </c>
      <c r="F53" s="25">
        <v>20</v>
      </c>
      <c r="G53" s="25">
        <v>0</v>
      </c>
      <c r="H53" s="25">
        <v>1.2</v>
      </c>
      <c r="I53" s="25">
        <v>81.900000000000006</v>
      </c>
      <c r="L53" s="103">
        <v>2011</v>
      </c>
      <c r="M53" s="33">
        <v>0.375</v>
      </c>
      <c r="N53" s="33">
        <v>0.125</v>
      </c>
      <c r="O53" s="33">
        <v>3.2000000000000001E-2</v>
      </c>
      <c r="P53" s="33">
        <v>0.21</v>
      </c>
      <c r="Q53" s="33">
        <v>0.24399999999999999</v>
      </c>
      <c r="R53" s="33">
        <v>0</v>
      </c>
      <c r="S53" s="33">
        <v>1.4999999999999999E-2</v>
      </c>
      <c r="T53" s="33">
        <v>1</v>
      </c>
      <c r="U53" s="103">
        <v>2011</v>
      </c>
      <c r="V53" s="33">
        <v>7.0000000000000001E-3</v>
      </c>
      <c r="W53" s="33">
        <v>4.0000000000000001E-3</v>
      </c>
      <c r="X53" s="33">
        <v>4.0000000000000001E-3</v>
      </c>
      <c r="Y53" s="33">
        <v>3.0000000000000001E-3</v>
      </c>
      <c r="Z53" s="33">
        <v>6.0000000000000001E-3</v>
      </c>
      <c r="AA53" s="33">
        <v>0</v>
      </c>
      <c r="AB53" s="33">
        <v>3.0000000000000001E-3</v>
      </c>
      <c r="AC53" s="33">
        <v>5.0000000000000001E-3</v>
      </c>
      <c r="AD53" s="103">
        <v>2011</v>
      </c>
      <c r="AE53" s="33">
        <v>2E-3</v>
      </c>
      <c r="AF53" s="33">
        <v>1E-3</v>
      </c>
      <c r="AG53" s="33">
        <v>0</v>
      </c>
      <c r="AH53" s="33">
        <v>1E-3</v>
      </c>
      <c r="AI53" s="33">
        <v>1E-3</v>
      </c>
      <c r="AJ53" s="33">
        <v>0</v>
      </c>
      <c r="AK53" s="33">
        <v>0</v>
      </c>
      <c r="AL53" s="33">
        <v>5.0000000000000001E-3</v>
      </c>
    </row>
    <row r="54" spans="1:38" ht="15.75" thickBot="1" x14ac:dyDescent="0.3">
      <c r="A54" s="103">
        <v>2012</v>
      </c>
      <c r="B54" s="25">
        <v>60.7</v>
      </c>
      <c r="C54" s="25">
        <v>18.7</v>
      </c>
      <c r="D54" s="25">
        <v>3.1</v>
      </c>
      <c r="E54" s="25">
        <v>28.1</v>
      </c>
      <c r="F54" s="25">
        <v>3.2</v>
      </c>
      <c r="G54" s="25">
        <v>0</v>
      </c>
      <c r="H54" s="25">
        <v>0.2</v>
      </c>
      <c r="I54" s="25">
        <v>114</v>
      </c>
      <c r="L54" s="103">
        <v>2012</v>
      </c>
      <c r="M54" s="33">
        <v>0.53200000000000003</v>
      </c>
      <c r="N54" s="33">
        <v>0.16400000000000001</v>
      </c>
      <c r="O54" s="33">
        <v>2.7E-2</v>
      </c>
      <c r="P54" s="33">
        <v>0.246</v>
      </c>
      <c r="Q54" s="33">
        <v>2.8000000000000001E-2</v>
      </c>
      <c r="R54" s="33">
        <v>0</v>
      </c>
      <c r="S54" s="33">
        <v>2E-3</v>
      </c>
      <c r="T54" s="33">
        <v>1</v>
      </c>
      <c r="U54" s="103">
        <v>2012</v>
      </c>
      <c r="V54" s="33">
        <v>1.2E-2</v>
      </c>
      <c r="W54" s="33">
        <v>6.0000000000000001E-3</v>
      </c>
      <c r="X54" s="33">
        <v>5.0000000000000001E-3</v>
      </c>
      <c r="Y54" s="33">
        <v>5.0000000000000001E-3</v>
      </c>
      <c r="Z54" s="33">
        <v>1E-3</v>
      </c>
      <c r="AA54" s="33">
        <v>0</v>
      </c>
      <c r="AB54" s="33">
        <v>1E-3</v>
      </c>
      <c r="AC54" s="33">
        <v>6.0000000000000001E-3</v>
      </c>
      <c r="AD54" s="103">
        <v>2012</v>
      </c>
      <c r="AE54" s="33">
        <v>3.0000000000000001E-3</v>
      </c>
      <c r="AF54" s="33">
        <v>1E-3</v>
      </c>
      <c r="AG54" s="33">
        <v>0</v>
      </c>
      <c r="AH54" s="33">
        <v>2E-3</v>
      </c>
      <c r="AI54" s="33">
        <v>0</v>
      </c>
      <c r="AJ54" s="33">
        <v>0</v>
      </c>
      <c r="AK54" s="33">
        <v>0</v>
      </c>
      <c r="AL54" s="33">
        <v>6.0000000000000001E-3</v>
      </c>
    </row>
    <row r="55" spans="1:38" ht="15.75" thickBot="1" x14ac:dyDescent="0.3">
      <c r="A55" s="410" t="s">
        <v>839</v>
      </c>
      <c r="B55" s="411"/>
      <c r="C55" s="411"/>
      <c r="D55" s="411"/>
      <c r="E55" s="411"/>
      <c r="F55" s="411"/>
      <c r="G55" s="411"/>
      <c r="H55" s="411"/>
      <c r="I55" s="412"/>
      <c r="L55" s="410" t="s">
        <v>839</v>
      </c>
      <c r="M55" s="411"/>
      <c r="N55" s="411"/>
      <c r="O55" s="411"/>
      <c r="P55" s="411"/>
      <c r="Q55" s="411"/>
      <c r="R55" s="411"/>
      <c r="S55" s="411"/>
      <c r="T55" s="412"/>
      <c r="U55" s="410" t="s">
        <v>839</v>
      </c>
      <c r="V55" s="411"/>
      <c r="W55" s="411"/>
      <c r="X55" s="411"/>
      <c r="Y55" s="411"/>
      <c r="Z55" s="411"/>
      <c r="AA55" s="411"/>
      <c r="AB55" s="411"/>
      <c r="AC55" s="412"/>
      <c r="AD55" s="410" t="s">
        <v>839</v>
      </c>
      <c r="AE55" s="411"/>
      <c r="AF55" s="411"/>
      <c r="AG55" s="411"/>
      <c r="AH55" s="411"/>
      <c r="AI55" s="411"/>
      <c r="AJ55" s="411"/>
      <c r="AK55" s="411"/>
      <c r="AL55" s="412"/>
    </row>
    <row r="56" spans="1:38" ht="15.75" thickBot="1" x14ac:dyDescent="0.3">
      <c r="A56" s="103">
        <v>2007</v>
      </c>
      <c r="B56" s="67">
        <v>1719.8</v>
      </c>
      <c r="C56" s="25">
        <v>435.2</v>
      </c>
      <c r="D56" s="25">
        <v>500.2</v>
      </c>
      <c r="E56" s="25">
        <v>808.2</v>
      </c>
      <c r="F56" s="25">
        <v>326.89999999999998</v>
      </c>
      <c r="G56" s="25">
        <v>10.5</v>
      </c>
      <c r="H56" s="25">
        <v>126.4</v>
      </c>
      <c r="I56" s="67">
        <v>3927</v>
      </c>
      <c r="L56" s="103">
        <v>2007</v>
      </c>
      <c r="M56" s="33">
        <v>0.438</v>
      </c>
      <c r="N56" s="33">
        <v>0.111</v>
      </c>
      <c r="O56" s="33">
        <v>0.127</v>
      </c>
      <c r="P56" s="33">
        <v>0.20599999999999999</v>
      </c>
      <c r="Q56" s="33">
        <v>8.3000000000000004E-2</v>
      </c>
      <c r="R56" s="33">
        <v>3.0000000000000001E-3</v>
      </c>
      <c r="S56" s="33">
        <v>3.2000000000000001E-2</v>
      </c>
      <c r="T56" s="33">
        <v>1</v>
      </c>
      <c r="U56" s="103">
        <v>2007</v>
      </c>
      <c r="V56" s="33">
        <v>0.52300000000000002</v>
      </c>
      <c r="W56" s="33">
        <v>0.17799999999999999</v>
      </c>
      <c r="X56" s="33">
        <v>0.66900000000000004</v>
      </c>
      <c r="Y56" s="33">
        <v>0.17199999999999999</v>
      </c>
      <c r="Z56" s="33">
        <v>0.107</v>
      </c>
      <c r="AA56" s="33">
        <v>0.33300000000000002</v>
      </c>
      <c r="AB56" s="33">
        <v>0.45200000000000001</v>
      </c>
      <c r="AC56" s="33">
        <v>0.27</v>
      </c>
      <c r="AD56" s="103">
        <v>2007</v>
      </c>
      <c r="AE56" s="33">
        <v>0.11799999999999999</v>
      </c>
      <c r="AF56" s="33">
        <v>0.03</v>
      </c>
      <c r="AG56" s="33">
        <v>3.4000000000000002E-2</v>
      </c>
      <c r="AH56" s="33">
        <v>5.6000000000000001E-2</v>
      </c>
      <c r="AI56" s="33">
        <v>2.3E-2</v>
      </c>
      <c r="AJ56" s="33">
        <v>1E-3</v>
      </c>
      <c r="AK56" s="33">
        <v>8.9999999999999993E-3</v>
      </c>
      <c r="AL56" s="33">
        <v>0.27</v>
      </c>
    </row>
    <row r="57" spans="1:38" ht="15.75" thickBot="1" x14ac:dyDescent="0.3">
      <c r="A57" s="103">
        <v>2008</v>
      </c>
      <c r="B57" s="67">
        <v>2045.8</v>
      </c>
      <c r="C57" s="25">
        <v>698.4</v>
      </c>
      <c r="D57" s="25">
        <v>583</v>
      </c>
      <c r="E57" s="67">
        <v>1212.0999999999999</v>
      </c>
      <c r="F57" s="25">
        <v>514</v>
      </c>
      <c r="G57" s="25">
        <v>29</v>
      </c>
      <c r="H57" s="25">
        <v>133.19999999999999</v>
      </c>
      <c r="I57" s="67">
        <v>5215.5</v>
      </c>
      <c r="L57" s="103">
        <v>2008</v>
      </c>
      <c r="M57" s="33">
        <v>0.39200000000000002</v>
      </c>
      <c r="N57" s="33">
        <v>0.13400000000000001</v>
      </c>
      <c r="O57" s="33">
        <v>0.112</v>
      </c>
      <c r="P57" s="33">
        <v>0.23200000000000001</v>
      </c>
      <c r="Q57" s="33">
        <v>9.9000000000000005E-2</v>
      </c>
      <c r="R57" s="33">
        <v>6.0000000000000001E-3</v>
      </c>
      <c r="S57" s="33">
        <v>2.5999999999999999E-2</v>
      </c>
      <c r="T57" s="33">
        <v>1</v>
      </c>
      <c r="U57" s="103">
        <v>2008</v>
      </c>
      <c r="V57" s="33">
        <v>0.501</v>
      </c>
      <c r="W57" s="33">
        <v>0.255</v>
      </c>
      <c r="X57" s="33">
        <v>0.69299999999999995</v>
      </c>
      <c r="Y57" s="33">
        <v>0.19700000000000001</v>
      </c>
      <c r="Z57" s="33">
        <v>0.14000000000000001</v>
      </c>
      <c r="AA57" s="33">
        <v>0.65</v>
      </c>
      <c r="AB57" s="33">
        <v>0.55800000000000005</v>
      </c>
      <c r="AC57" s="33">
        <v>0.29399999999999998</v>
      </c>
      <c r="AD57" s="103">
        <v>2008</v>
      </c>
      <c r="AE57" s="33">
        <v>0.115</v>
      </c>
      <c r="AF57" s="33">
        <v>3.9E-2</v>
      </c>
      <c r="AG57" s="33">
        <v>3.3000000000000002E-2</v>
      </c>
      <c r="AH57" s="33">
        <v>6.8000000000000005E-2</v>
      </c>
      <c r="AI57" s="33">
        <v>2.9000000000000001E-2</v>
      </c>
      <c r="AJ57" s="33">
        <v>2E-3</v>
      </c>
      <c r="AK57" s="33">
        <v>7.0000000000000001E-3</v>
      </c>
      <c r="AL57" s="33">
        <v>0.29399999999999998</v>
      </c>
    </row>
    <row r="58" spans="1:38" ht="15.75" thickBot="1" x14ac:dyDescent="0.3">
      <c r="A58" s="103">
        <v>2009</v>
      </c>
      <c r="B58" s="67">
        <v>2477.9</v>
      </c>
      <c r="C58" s="25">
        <v>461</v>
      </c>
      <c r="D58" s="25">
        <v>565.70000000000005</v>
      </c>
      <c r="E58" s="67">
        <v>1686.1</v>
      </c>
      <c r="F58" s="25">
        <v>410.6</v>
      </c>
      <c r="G58" s="25">
        <v>15</v>
      </c>
      <c r="H58" s="25">
        <v>228.2</v>
      </c>
      <c r="I58" s="67">
        <v>5844.4</v>
      </c>
      <c r="L58" s="103">
        <v>2009</v>
      </c>
      <c r="M58" s="33">
        <v>0.42399999999999999</v>
      </c>
      <c r="N58" s="33">
        <v>7.9000000000000001E-2</v>
      </c>
      <c r="O58" s="33">
        <v>9.7000000000000003E-2</v>
      </c>
      <c r="P58" s="33">
        <v>0.28799999999999998</v>
      </c>
      <c r="Q58" s="33">
        <v>7.0000000000000007E-2</v>
      </c>
      <c r="R58" s="33">
        <v>3.0000000000000001E-3</v>
      </c>
      <c r="S58" s="33">
        <v>3.9E-2</v>
      </c>
      <c r="T58" s="33">
        <v>1</v>
      </c>
      <c r="U58" s="103">
        <v>2009</v>
      </c>
      <c r="V58" s="33">
        <v>0.59899999999999998</v>
      </c>
      <c r="W58" s="33">
        <v>0.16800000000000001</v>
      </c>
      <c r="X58" s="33">
        <v>0.74099999999999999</v>
      </c>
      <c r="Y58" s="33">
        <v>0.27100000000000002</v>
      </c>
      <c r="Z58" s="33">
        <v>0.113</v>
      </c>
      <c r="AA58" s="33">
        <v>0.65500000000000003</v>
      </c>
      <c r="AB58" s="33">
        <v>0.62</v>
      </c>
      <c r="AC58" s="33">
        <v>0.32600000000000001</v>
      </c>
      <c r="AD58" s="103">
        <v>2009</v>
      </c>
      <c r="AE58" s="33">
        <v>0.13800000000000001</v>
      </c>
      <c r="AF58" s="33">
        <v>2.5999999999999999E-2</v>
      </c>
      <c r="AG58" s="33">
        <v>3.2000000000000001E-2</v>
      </c>
      <c r="AH58" s="33">
        <v>9.4E-2</v>
      </c>
      <c r="AI58" s="33">
        <v>2.3E-2</v>
      </c>
      <c r="AJ58" s="33">
        <v>1E-3</v>
      </c>
      <c r="AK58" s="33">
        <v>1.2999999999999999E-2</v>
      </c>
      <c r="AL58" s="33">
        <v>0.32600000000000001</v>
      </c>
    </row>
    <row r="59" spans="1:38" ht="15.75" thickBot="1" x14ac:dyDescent="0.3">
      <c r="A59" s="103">
        <v>2010</v>
      </c>
      <c r="B59" s="67">
        <v>2635.8</v>
      </c>
      <c r="C59" s="25">
        <v>423.4</v>
      </c>
      <c r="D59" s="25">
        <v>699.5</v>
      </c>
      <c r="E59" s="25">
        <v>909.7</v>
      </c>
      <c r="F59" s="25">
        <v>334.5</v>
      </c>
      <c r="G59" s="25">
        <v>0.6</v>
      </c>
      <c r="H59" s="25">
        <v>197.4</v>
      </c>
      <c r="I59" s="67">
        <v>5201</v>
      </c>
      <c r="L59" s="103">
        <v>2010</v>
      </c>
      <c r="M59" s="33">
        <v>0.50700000000000001</v>
      </c>
      <c r="N59" s="33">
        <v>8.1000000000000003E-2</v>
      </c>
      <c r="O59" s="33">
        <v>0.13400000000000001</v>
      </c>
      <c r="P59" s="33">
        <v>0.17499999999999999</v>
      </c>
      <c r="Q59" s="33">
        <v>6.4000000000000001E-2</v>
      </c>
      <c r="R59" s="33">
        <v>0</v>
      </c>
      <c r="S59" s="33">
        <v>3.7999999999999999E-2</v>
      </c>
      <c r="T59" s="33">
        <v>1</v>
      </c>
      <c r="U59" s="103">
        <v>2010</v>
      </c>
      <c r="V59" s="33">
        <v>0.58399999999999996</v>
      </c>
      <c r="W59" s="33">
        <v>0.13800000000000001</v>
      </c>
      <c r="X59" s="33">
        <v>0.69799999999999995</v>
      </c>
      <c r="Y59" s="33">
        <v>0.16</v>
      </c>
      <c r="Z59" s="33">
        <v>0.10299999999999999</v>
      </c>
      <c r="AA59" s="33">
        <v>0.113</v>
      </c>
      <c r="AB59" s="33">
        <v>0.64100000000000001</v>
      </c>
      <c r="AC59" s="33">
        <v>0.29199999999999998</v>
      </c>
      <c r="AD59" s="103">
        <v>2010</v>
      </c>
      <c r="AE59" s="33">
        <v>0.14799999999999999</v>
      </c>
      <c r="AF59" s="33">
        <v>2.4E-2</v>
      </c>
      <c r="AG59" s="33">
        <v>3.9E-2</v>
      </c>
      <c r="AH59" s="33">
        <v>5.0999999999999997E-2</v>
      </c>
      <c r="AI59" s="33">
        <v>1.9E-2</v>
      </c>
      <c r="AJ59" s="33">
        <v>0</v>
      </c>
      <c r="AK59" s="33">
        <v>1.0999999999999999E-2</v>
      </c>
      <c r="AL59" s="33">
        <v>0.29199999999999998</v>
      </c>
    </row>
    <row r="60" spans="1:38" ht="15.75" thickBot="1" x14ac:dyDescent="0.3">
      <c r="A60" s="103">
        <v>2011</v>
      </c>
      <c r="B60" s="67">
        <v>2574.6</v>
      </c>
      <c r="C60" s="25">
        <v>751.3</v>
      </c>
      <c r="D60" s="25">
        <v>509</v>
      </c>
      <c r="E60" s="25">
        <v>459.4</v>
      </c>
      <c r="F60" s="25">
        <v>290.3</v>
      </c>
      <c r="G60" s="25">
        <v>4.4000000000000004</v>
      </c>
      <c r="H60" s="25">
        <v>236.8</v>
      </c>
      <c r="I60" s="67">
        <v>4825.6000000000004</v>
      </c>
      <c r="L60" s="103">
        <v>2011</v>
      </c>
      <c r="M60" s="33">
        <v>0.53400000000000003</v>
      </c>
      <c r="N60" s="33">
        <v>0.156</v>
      </c>
      <c r="O60" s="33">
        <v>0.105</v>
      </c>
      <c r="P60" s="33">
        <v>9.5000000000000001E-2</v>
      </c>
      <c r="Q60" s="33">
        <v>0.06</v>
      </c>
      <c r="R60" s="33">
        <v>1E-3</v>
      </c>
      <c r="S60" s="33">
        <v>4.9000000000000002E-2</v>
      </c>
      <c r="T60" s="33">
        <v>1</v>
      </c>
      <c r="U60" s="103">
        <v>2011</v>
      </c>
      <c r="V60" s="33">
        <v>0.54900000000000004</v>
      </c>
      <c r="W60" s="33">
        <v>0.29899999999999999</v>
      </c>
      <c r="X60" s="33">
        <v>0.73399999999999999</v>
      </c>
      <c r="Y60" s="33">
        <v>8.4000000000000005E-2</v>
      </c>
      <c r="Z60" s="33">
        <v>8.8999999999999996E-2</v>
      </c>
      <c r="AA60" s="33">
        <v>0.16400000000000001</v>
      </c>
      <c r="AB60" s="33">
        <v>0.58699999999999997</v>
      </c>
      <c r="AC60" s="33">
        <v>0.28299999999999997</v>
      </c>
      <c r="AD60" s="103">
        <v>2011</v>
      </c>
      <c r="AE60" s="33">
        <v>0.151</v>
      </c>
      <c r="AF60" s="33">
        <v>4.3999999999999997E-2</v>
      </c>
      <c r="AG60" s="33">
        <v>0.03</v>
      </c>
      <c r="AH60" s="33">
        <v>2.7E-2</v>
      </c>
      <c r="AI60" s="33">
        <v>1.7000000000000001E-2</v>
      </c>
      <c r="AJ60" s="33">
        <v>0</v>
      </c>
      <c r="AK60" s="33">
        <v>1.4E-2</v>
      </c>
      <c r="AL60" s="33">
        <v>0.28299999999999997</v>
      </c>
    </row>
    <row r="61" spans="1:38" ht="15.75" thickBot="1" x14ac:dyDescent="0.3">
      <c r="A61" s="103">
        <v>2012</v>
      </c>
      <c r="B61" s="67">
        <v>2750</v>
      </c>
      <c r="C61" s="25">
        <v>650.1</v>
      </c>
      <c r="D61" s="25">
        <v>395.7</v>
      </c>
      <c r="E61" s="25">
        <v>276.60000000000002</v>
      </c>
      <c r="F61" s="25">
        <v>235.5</v>
      </c>
      <c r="G61" s="25">
        <v>4</v>
      </c>
      <c r="H61" s="25">
        <v>185.7</v>
      </c>
      <c r="I61" s="67">
        <v>4497.7</v>
      </c>
      <c r="L61" s="103">
        <v>2012</v>
      </c>
      <c r="M61" s="33">
        <v>0.61099999999999999</v>
      </c>
      <c r="N61" s="33">
        <v>0.14499999999999999</v>
      </c>
      <c r="O61" s="33">
        <v>8.7999999999999995E-2</v>
      </c>
      <c r="P61" s="33">
        <v>6.0999999999999999E-2</v>
      </c>
      <c r="Q61" s="33">
        <v>5.1999999999999998E-2</v>
      </c>
      <c r="R61" s="33">
        <v>1E-3</v>
      </c>
      <c r="S61" s="33">
        <v>4.1000000000000002E-2</v>
      </c>
      <c r="T61" s="33">
        <v>1</v>
      </c>
      <c r="U61" s="103">
        <v>2012</v>
      </c>
      <c r="V61" s="33">
        <v>0.55500000000000005</v>
      </c>
      <c r="W61" s="33">
        <v>0.22</v>
      </c>
      <c r="X61" s="33">
        <v>0.68400000000000005</v>
      </c>
      <c r="Y61" s="33">
        <v>4.7E-2</v>
      </c>
      <c r="Z61" s="33">
        <v>6.9000000000000006E-2</v>
      </c>
      <c r="AA61" s="33">
        <v>0.183</v>
      </c>
      <c r="AB61" s="33">
        <v>0.53</v>
      </c>
      <c r="AC61" s="33">
        <v>0.248</v>
      </c>
      <c r="AD61" s="103">
        <v>2012</v>
      </c>
      <c r="AE61" s="33">
        <v>0.151</v>
      </c>
      <c r="AF61" s="33">
        <v>3.5999999999999997E-2</v>
      </c>
      <c r="AG61" s="33">
        <v>2.1999999999999999E-2</v>
      </c>
      <c r="AH61" s="33">
        <v>1.4999999999999999E-2</v>
      </c>
      <c r="AI61" s="33">
        <v>1.2999999999999999E-2</v>
      </c>
      <c r="AJ61" s="33">
        <v>0</v>
      </c>
      <c r="AK61" s="33">
        <v>0.01</v>
      </c>
      <c r="AL61" s="33">
        <v>0.248</v>
      </c>
    </row>
    <row r="62" spans="1:38" ht="15.75" thickBot="1" x14ac:dyDescent="0.3">
      <c r="A62" s="413" t="s">
        <v>826</v>
      </c>
      <c r="B62" s="414"/>
      <c r="C62" s="414"/>
      <c r="D62" s="414"/>
      <c r="E62" s="414"/>
      <c r="F62" s="414"/>
      <c r="G62" s="414"/>
      <c r="H62" s="414"/>
      <c r="I62" s="415"/>
      <c r="L62" s="413" t="s">
        <v>826</v>
      </c>
      <c r="M62" s="414"/>
      <c r="N62" s="414"/>
      <c r="O62" s="414"/>
      <c r="P62" s="414"/>
      <c r="Q62" s="414"/>
      <c r="R62" s="414"/>
      <c r="S62" s="414"/>
      <c r="T62" s="415"/>
      <c r="U62" s="413" t="s">
        <v>826</v>
      </c>
      <c r="V62" s="414"/>
      <c r="W62" s="414"/>
      <c r="X62" s="414"/>
      <c r="Y62" s="414"/>
      <c r="Z62" s="414"/>
      <c r="AA62" s="414"/>
      <c r="AB62" s="414"/>
      <c r="AC62" s="415"/>
      <c r="AD62" s="413" t="s">
        <v>826</v>
      </c>
      <c r="AE62" s="414"/>
      <c r="AF62" s="414"/>
      <c r="AG62" s="414"/>
      <c r="AH62" s="414"/>
      <c r="AI62" s="414"/>
      <c r="AJ62" s="414"/>
      <c r="AK62" s="414"/>
      <c r="AL62" s="415"/>
    </row>
    <row r="63" spans="1:38" ht="15.75" thickBot="1" x14ac:dyDescent="0.3">
      <c r="A63" s="103">
        <v>2007</v>
      </c>
      <c r="B63" s="25">
        <v>97.2</v>
      </c>
      <c r="C63" s="25">
        <v>5.0999999999999996</v>
      </c>
      <c r="D63" s="25">
        <v>1</v>
      </c>
      <c r="E63" s="25">
        <v>84.2</v>
      </c>
      <c r="F63" s="25">
        <v>25.5</v>
      </c>
      <c r="G63" s="25">
        <v>0.8</v>
      </c>
      <c r="H63" s="25">
        <v>0.4</v>
      </c>
      <c r="I63" s="25">
        <v>214.2</v>
      </c>
      <c r="L63" s="103">
        <v>2007</v>
      </c>
      <c r="M63" s="33">
        <v>0.45400000000000001</v>
      </c>
      <c r="N63" s="33">
        <v>2.4E-2</v>
      </c>
      <c r="O63" s="33">
        <v>5.0000000000000001E-3</v>
      </c>
      <c r="P63" s="33">
        <v>0.39300000000000002</v>
      </c>
      <c r="Q63" s="33">
        <v>0.11899999999999999</v>
      </c>
      <c r="R63" s="33">
        <v>4.0000000000000001E-3</v>
      </c>
      <c r="S63" s="33">
        <v>2E-3</v>
      </c>
      <c r="T63" s="33">
        <v>1</v>
      </c>
      <c r="U63" s="103">
        <v>2007</v>
      </c>
      <c r="V63" s="33">
        <v>0.03</v>
      </c>
      <c r="W63" s="33">
        <v>2E-3</v>
      </c>
      <c r="X63" s="33">
        <v>1E-3</v>
      </c>
      <c r="Y63" s="33">
        <v>1.7999999999999999E-2</v>
      </c>
      <c r="Z63" s="33">
        <v>8.0000000000000002E-3</v>
      </c>
      <c r="AA63" s="33">
        <v>2.5000000000000001E-2</v>
      </c>
      <c r="AB63" s="33">
        <v>1E-3</v>
      </c>
      <c r="AC63" s="33">
        <v>1.4999999999999999E-2</v>
      </c>
      <c r="AD63" s="103">
        <v>2007</v>
      </c>
      <c r="AE63" s="33">
        <v>7.0000000000000001E-3</v>
      </c>
      <c r="AF63" s="33">
        <v>0</v>
      </c>
      <c r="AG63" s="33">
        <v>0</v>
      </c>
      <c r="AH63" s="33">
        <v>6.0000000000000001E-3</v>
      </c>
      <c r="AI63" s="33">
        <v>2E-3</v>
      </c>
      <c r="AJ63" s="33">
        <v>0</v>
      </c>
      <c r="AK63" s="33">
        <v>0</v>
      </c>
      <c r="AL63" s="33">
        <v>1.4999999999999999E-2</v>
      </c>
    </row>
    <row r="64" spans="1:38" ht="15.75" thickBot="1" x14ac:dyDescent="0.3">
      <c r="A64" s="103">
        <v>2008</v>
      </c>
      <c r="B64" s="25">
        <v>107.2</v>
      </c>
      <c r="C64" s="25">
        <v>11.1</v>
      </c>
      <c r="D64" s="25">
        <v>0.1</v>
      </c>
      <c r="E64" s="25">
        <v>92</v>
      </c>
      <c r="F64" s="25">
        <v>14.8</v>
      </c>
      <c r="G64" s="25">
        <v>0</v>
      </c>
      <c r="H64" s="25">
        <v>0.3</v>
      </c>
      <c r="I64" s="25">
        <v>225.6</v>
      </c>
      <c r="L64" s="103">
        <v>2008</v>
      </c>
      <c r="M64" s="33">
        <v>0.47499999999999998</v>
      </c>
      <c r="N64" s="33">
        <v>4.9000000000000002E-2</v>
      </c>
      <c r="O64" s="33">
        <v>0</v>
      </c>
      <c r="P64" s="33">
        <v>0.40799999999999997</v>
      </c>
      <c r="Q64" s="33">
        <v>6.6000000000000003E-2</v>
      </c>
      <c r="R64" s="33">
        <v>0</v>
      </c>
      <c r="S64" s="33">
        <v>1E-3</v>
      </c>
      <c r="T64" s="33">
        <v>1</v>
      </c>
      <c r="U64" s="103">
        <v>2008</v>
      </c>
      <c r="V64" s="33">
        <v>2.5999999999999999E-2</v>
      </c>
      <c r="W64" s="33">
        <v>4.0000000000000001E-3</v>
      </c>
      <c r="X64" s="33">
        <v>0</v>
      </c>
      <c r="Y64" s="33">
        <v>1.4999999999999999E-2</v>
      </c>
      <c r="Z64" s="33">
        <v>4.0000000000000001E-3</v>
      </c>
      <c r="AA64" s="33">
        <v>0</v>
      </c>
      <c r="AB64" s="33">
        <v>1E-3</v>
      </c>
      <c r="AC64" s="33">
        <v>1.2999999999999999E-2</v>
      </c>
      <c r="AD64" s="103">
        <v>2008</v>
      </c>
      <c r="AE64" s="33">
        <v>6.0000000000000001E-3</v>
      </c>
      <c r="AF64" s="33">
        <v>1E-3</v>
      </c>
      <c r="AG64" s="33">
        <v>0</v>
      </c>
      <c r="AH64" s="33">
        <v>5.0000000000000001E-3</v>
      </c>
      <c r="AI64" s="33">
        <v>1E-3</v>
      </c>
      <c r="AJ64" s="33">
        <v>0</v>
      </c>
      <c r="AK64" s="33">
        <v>0</v>
      </c>
      <c r="AL64" s="33">
        <v>1.2999999999999999E-2</v>
      </c>
    </row>
    <row r="65" spans="1:38" ht="15.75" thickBot="1" x14ac:dyDescent="0.3">
      <c r="A65" s="103">
        <v>2009</v>
      </c>
      <c r="B65" s="25">
        <v>103.5</v>
      </c>
      <c r="C65" s="25">
        <v>13.1</v>
      </c>
      <c r="D65" s="25">
        <v>4.5999999999999996</v>
      </c>
      <c r="E65" s="25">
        <v>81.099999999999994</v>
      </c>
      <c r="F65" s="25">
        <v>34.200000000000003</v>
      </c>
      <c r="G65" s="25">
        <v>0</v>
      </c>
      <c r="H65" s="25">
        <v>1</v>
      </c>
      <c r="I65" s="25">
        <v>237.5</v>
      </c>
      <c r="L65" s="103">
        <v>2009</v>
      </c>
      <c r="M65" s="33">
        <v>0.436</v>
      </c>
      <c r="N65" s="33">
        <v>5.5E-2</v>
      </c>
      <c r="O65" s="33">
        <v>1.9E-2</v>
      </c>
      <c r="P65" s="33">
        <v>0.34100000000000003</v>
      </c>
      <c r="Q65" s="33">
        <v>0.14399999999999999</v>
      </c>
      <c r="R65" s="33">
        <v>0</v>
      </c>
      <c r="S65" s="33">
        <v>4.0000000000000001E-3</v>
      </c>
      <c r="T65" s="33">
        <v>1</v>
      </c>
      <c r="U65" s="103">
        <v>2009</v>
      </c>
      <c r="V65" s="33">
        <v>2.5000000000000001E-2</v>
      </c>
      <c r="W65" s="33">
        <v>5.0000000000000001E-3</v>
      </c>
      <c r="X65" s="33">
        <v>6.0000000000000001E-3</v>
      </c>
      <c r="Y65" s="33">
        <v>1.2999999999999999E-2</v>
      </c>
      <c r="Z65" s="33">
        <v>8.9999999999999993E-3</v>
      </c>
      <c r="AA65" s="33">
        <v>0</v>
      </c>
      <c r="AB65" s="33">
        <v>3.0000000000000001E-3</v>
      </c>
      <c r="AC65" s="33">
        <v>1.2999999999999999E-2</v>
      </c>
      <c r="AD65" s="103">
        <v>2009</v>
      </c>
      <c r="AE65" s="33">
        <v>6.0000000000000001E-3</v>
      </c>
      <c r="AF65" s="33">
        <v>1E-3</v>
      </c>
      <c r="AG65" s="33">
        <v>0</v>
      </c>
      <c r="AH65" s="33">
        <v>5.0000000000000001E-3</v>
      </c>
      <c r="AI65" s="33">
        <v>2E-3</v>
      </c>
      <c r="AJ65" s="33">
        <v>0</v>
      </c>
      <c r="AK65" s="33">
        <v>0</v>
      </c>
      <c r="AL65" s="33">
        <v>1.2999999999999999E-2</v>
      </c>
    </row>
    <row r="66" spans="1:38" ht="15.75" thickBot="1" x14ac:dyDescent="0.3">
      <c r="A66" s="103">
        <v>2010</v>
      </c>
      <c r="B66" s="25">
        <v>95.5</v>
      </c>
      <c r="C66" s="25">
        <v>13.7</v>
      </c>
      <c r="D66" s="25">
        <v>11.8</v>
      </c>
      <c r="E66" s="25">
        <v>41</v>
      </c>
      <c r="F66" s="25">
        <v>27.5</v>
      </c>
      <c r="G66" s="25">
        <v>0.8</v>
      </c>
      <c r="H66" s="25">
        <v>0.6</v>
      </c>
      <c r="I66" s="25">
        <v>190.9</v>
      </c>
      <c r="L66" s="103">
        <v>2010</v>
      </c>
      <c r="M66" s="33">
        <v>0.5</v>
      </c>
      <c r="N66" s="33">
        <v>7.1999999999999995E-2</v>
      </c>
      <c r="O66" s="33">
        <v>6.2E-2</v>
      </c>
      <c r="P66" s="33">
        <v>0.215</v>
      </c>
      <c r="Q66" s="33">
        <v>0.14399999999999999</v>
      </c>
      <c r="R66" s="33">
        <v>4.0000000000000001E-3</v>
      </c>
      <c r="S66" s="33">
        <v>3.0000000000000001E-3</v>
      </c>
      <c r="T66" s="33">
        <v>1</v>
      </c>
      <c r="U66" s="103">
        <v>2010</v>
      </c>
      <c r="V66" s="33">
        <v>2.1000000000000001E-2</v>
      </c>
      <c r="W66" s="33">
        <v>4.0000000000000001E-3</v>
      </c>
      <c r="X66" s="33">
        <v>1.2E-2</v>
      </c>
      <c r="Y66" s="33">
        <v>7.0000000000000001E-3</v>
      </c>
      <c r="Z66" s="33">
        <v>8.0000000000000002E-3</v>
      </c>
      <c r="AA66" s="33">
        <v>0.151</v>
      </c>
      <c r="AB66" s="33">
        <v>2E-3</v>
      </c>
      <c r="AC66" s="33">
        <v>1.0999999999999999E-2</v>
      </c>
      <c r="AD66" s="103">
        <v>2010</v>
      </c>
      <c r="AE66" s="33">
        <v>5.0000000000000001E-3</v>
      </c>
      <c r="AF66" s="33">
        <v>1E-3</v>
      </c>
      <c r="AG66" s="33">
        <v>1E-3</v>
      </c>
      <c r="AH66" s="33">
        <v>2E-3</v>
      </c>
      <c r="AI66" s="33">
        <v>2E-3</v>
      </c>
      <c r="AJ66" s="33">
        <v>0</v>
      </c>
      <c r="AK66" s="33">
        <v>0</v>
      </c>
      <c r="AL66" s="33">
        <v>1.0999999999999999E-2</v>
      </c>
    </row>
    <row r="67" spans="1:38" ht="15.75" thickBot="1" x14ac:dyDescent="0.3">
      <c r="A67" s="103">
        <v>2011</v>
      </c>
      <c r="B67" s="25">
        <v>102.3</v>
      </c>
      <c r="C67" s="25">
        <v>11.1</v>
      </c>
      <c r="D67" s="25">
        <v>1.1000000000000001</v>
      </c>
      <c r="E67" s="25">
        <v>21.4</v>
      </c>
      <c r="F67" s="25">
        <v>21.1</v>
      </c>
      <c r="G67" s="25">
        <v>2.9</v>
      </c>
      <c r="H67" s="25">
        <v>5.9</v>
      </c>
      <c r="I67" s="25">
        <v>165.7</v>
      </c>
      <c r="L67" s="103">
        <v>2011</v>
      </c>
      <c r="M67" s="33">
        <v>0.61699999999999999</v>
      </c>
      <c r="N67" s="33">
        <v>6.7000000000000004E-2</v>
      </c>
      <c r="O67" s="33">
        <v>7.0000000000000001E-3</v>
      </c>
      <c r="P67" s="33">
        <v>0.129</v>
      </c>
      <c r="Q67" s="33">
        <v>0.127</v>
      </c>
      <c r="R67" s="33">
        <v>1.7999999999999999E-2</v>
      </c>
      <c r="S67" s="33">
        <v>3.5999999999999997E-2</v>
      </c>
      <c r="T67" s="33">
        <v>1</v>
      </c>
      <c r="U67" s="103">
        <v>2011</v>
      </c>
      <c r="V67" s="33">
        <v>2.1999999999999999E-2</v>
      </c>
      <c r="W67" s="33">
        <v>4.0000000000000001E-3</v>
      </c>
      <c r="X67" s="33">
        <v>2E-3</v>
      </c>
      <c r="Y67" s="33">
        <v>4.0000000000000001E-3</v>
      </c>
      <c r="Z67" s="33">
        <v>6.0000000000000001E-3</v>
      </c>
      <c r="AA67" s="33">
        <v>0.108</v>
      </c>
      <c r="AB67" s="33">
        <v>1.4999999999999999E-2</v>
      </c>
      <c r="AC67" s="33">
        <v>0.01</v>
      </c>
      <c r="AD67" s="103">
        <v>2011</v>
      </c>
      <c r="AE67" s="33">
        <v>6.0000000000000001E-3</v>
      </c>
      <c r="AF67" s="33">
        <v>1E-3</v>
      </c>
      <c r="AG67" s="33">
        <v>0</v>
      </c>
      <c r="AH67" s="33">
        <v>1E-3</v>
      </c>
      <c r="AI67" s="33">
        <v>1E-3</v>
      </c>
      <c r="AJ67" s="33">
        <v>0</v>
      </c>
      <c r="AK67" s="33">
        <v>0</v>
      </c>
      <c r="AL67" s="33">
        <v>0.01</v>
      </c>
    </row>
    <row r="68" spans="1:38" ht="15.75" thickBot="1" x14ac:dyDescent="0.3">
      <c r="A68" s="103">
        <v>2012</v>
      </c>
      <c r="B68" s="25">
        <v>72.400000000000006</v>
      </c>
      <c r="C68" s="25">
        <v>8.9</v>
      </c>
      <c r="D68" s="25">
        <v>1.8</v>
      </c>
      <c r="E68" s="25">
        <v>22.9</v>
      </c>
      <c r="F68" s="25">
        <v>14.6</v>
      </c>
      <c r="G68" s="25">
        <v>0.8</v>
      </c>
      <c r="H68" s="25">
        <v>1.8</v>
      </c>
      <c r="I68" s="25">
        <v>123.1</v>
      </c>
      <c r="L68" s="103">
        <v>2012</v>
      </c>
      <c r="M68" s="33">
        <v>0.58799999999999997</v>
      </c>
      <c r="N68" s="33">
        <v>7.1999999999999995E-2</v>
      </c>
      <c r="O68" s="33">
        <v>1.4999999999999999E-2</v>
      </c>
      <c r="P68" s="33">
        <v>0.186</v>
      </c>
      <c r="Q68" s="33">
        <v>0.11899999999999999</v>
      </c>
      <c r="R68" s="33">
        <v>6.0000000000000001E-3</v>
      </c>
      <c r="S68" s="33">
        <v>1.4999999999999999E-2</v>
      </c>
      <c r="T68" s="33">
        <v>1</v>
      </c>
      <c r="U68" s="103">
        <v>2012</v>
      </c>
      <c r="V68" s="33">
        <v>1.4999999999999999E-2</v>
      </c>
      <c r="W68" s="33">
        <v>3.0000000000000001E-3</v>
      </c>
      <c r="X68" s="33">
        <v>3.0000000000000001E-3</v>
      </c>
      <c r="Y68" s="33">
        <v>4.0000000000000001E-3</v>
      </c>
      <c r="Z68" s="33">
        <v>4.0000000000000001E-3</v>
      </c>
      <c r="AA68" s="33">
        <v>3.6999999999999998E-2</v>
      </c>
      <c r="AB68" s="33">
        <v>5.0000000000000001E-3</v>
      </c>
      <c r="AC68" s="33">
        <v>7.0000000000000001E-3</v>
      </c>
      <c r="AD68" s="103">
        <v>2012</v>
      </c>
      <c r="AE68" s="33">
        <v>4.0000000000000001E-3</v>
      </c>
      <c r="AF68" s="33">
        <v>0</v>
      </c>
      <c r="AG68" s="33">
        <v>0</v>
      </c>
      <c r="AH68" s="33">
        <v>1E-3</v>
      </c>
      <c r="AI68" s="33">
        <v>1E-3</v>
      </c>
      <c r="AJ68" s="33">
        <v>0</v>
      </c>
      <c r="AK68" s="33">
        <v>0</v>
      </c>
      <c r="AL68" s="33">
        <v>7.0000000000000001E-3</v>
      </c>
    </row>
    <row r="69" spans="1:38" ht="15.75" thickBot="1" x14ac:dyDescent="0.3">
      <c r="A69" s="413" t="s">
        <v>827</v>
      </c>
      <c r="B69" s="414"/>
      <c r="C69" s="414"/>
      <c r="D69" s="414"/>
      <c r="E69" s="414"/>
      <c r="F69" s="414"/>
      <c r="G69" s="414"/>
      <c r="H69" s="414"/>
      <c r="I69" s="415"/>
      <c r="L69" s="413" t="s">
        <v>827</v>
      </c>
      <c r="M69" s="414"/>
      <c r="N69" s="414"/>
      <c r="O69" s="414"/>
      <c r="P69" s="414"/>
      <c r="Q69" s="414"/>
      <c r="R69" s="414"/>
      <c r="S69" s="414"/>
      <c r="T69" s="415"/>
      <c r="U69" s="413" t="s">
        <v>827</v>
      </c>
      <c r="V69" s="414"/>
      <c r="W69" s="414"/>
      <c r="X69" s="414"/>
      <c r="Y69" s="414"/>
      <c r="Z69" s="414"/>
      <c r="AA69" s="414"/>
      <c r="AB69" s="414"/>
      <c r="AC69" s="415"/>
      <c r="AD69" s="413" t="s">
        <v>827</v>
      </c>
      <c r="AE69" s="414"/>
      <c r="AF69" s="414"/>
      <c r="AG69" s="414"/>
      <c r="AH69" s="414"/>
      <c r="AI69" s="414"/>
      <c r="AJ69" s="414"/>
      <c r="AK69" s="414"/>
      <c r="AL69" s="415"/>
    </row>
    <row r="70" spans="1:38" ht="15.75" thickBot="1" x14ac:dyDescent="0.3">
      <c r="A70" s="103">
        <v>2007</v>
      </c>
      <c r="B70" s="25">
        <v>236.1</v>
      </c>
      <c r="C70" s="25">
        <v>77</v>
      </c>
      <c r="D70" s="25">
        <v>49.1</v>
      </c>
      <c r="E70" s="25">
        <v>433.8</v>
      </c>
      <c r="F70" s="25">
        <v>85.9</v>
      </c>
      <c r="G70" s="25">
        <v>0.6</v>
      </c>
      <c r="H70" s="25">
        <v>3.4</v>
      </c>
      <c r="I70" s="25">
        <v>885.9</v>
      </c>
      <c r="L70" s="103">
        <v>2007</v>
      </c>
      <c r="M70" s="33">
        <v>0.26700000000000002</v>
      </c>
      <c r="N70" s="33">
        <v>8.6999999999999994E-2</v>
      </c>
      <c r="O70" s="33">
        <v>5.5E-2</v>
      </c>
      <c r="P70" s="33">
        <v>0.49</v>
      </c>
      <c r="Q70" s="33">
        <v>9.7000000000000003E-2</v>
      </c>
      <c r="R70" s="33">
        <v>1E-3</v>
      </c>
      <c r="S70" s="33">
        <v>4.0000000000000001E-3</v>
      </c>
      <c r="T70" s="33">
        <v>1</v>
      </c>
      <c r="U70" s="103">
        <v>2007</v>
      </c>
      <c r="V70" s="33">
        <v>7.1999999999999995E-2</v>
      </c>
      <c r="W70" s="33">
        <v>3.1E-2</v>
      </c>
      <c r="X70" s="33">
        <v>6.6000000000000003E-2</v>
      </c>
      <c r="Y70" s="33">
        <v>9.1999999999999998E-2</v>
      </c>
      <c r="Z70" s="33">
        <v>2.8000000000000001E-2</v>
      </c>
      <c r="AA70" s="33">
        <v>1.9E-2</v>
      </c>
      <c r="AB70" s="33">
        <v>1.2E-2</v>
      </c>
      <c r="AC70" s="33">
        <v>6.0999999999999999E-2</v>
      </c>
      <c r="AD70" s="103">
        <v>2007</v>
      </c>
      <c r="AE70" s="33">
        <v>1.6E-2</v>
      </c>
      <c r="AF70" s="33">
        <v>5.0000000000000001E-3</v>
      </c>
      <c r="AG70" s="33">
        <v>3.0000000000000001E-3</v>
      </c>
      <c r="AH70" s="33">
        <v>0.03</v>
      </c>
      <c r="AI70" s="33">
        <v>6.0000000000000001E-3</v>
      </c>
      <c r="AJ70" s="33">
        <v>0</v>
      </c>
      <c r="AK70" s="33">
        <v>0</v>
      </c>
      <c r="AL70" s="33">
        <v>6.0999999999999999E-2</v>
      </c>
    </row>
    <row r="71" spans="1:38" ht="15.75" thickBot="1" x14ac:dyDescent="0.3">
      <c r="A71" s="103">
        <v>2008</v>
      </c>
      <c r="B71" s="25">
        <v>280.10000000000002</v>
      </c>
      <c r="C71" s="25">
        <v>106.7</v>
      </c>
      <c r="D71" s="25">
        <v>48.5</v>
      </c>
      <c r="E71" s="25">
        <v>623.79999999999995</v>
      </c>
      <c r="F71" s="25">
        <v>76.400000000000006</v>
      </c>
      <c r="G71" s="25">
        <v>1.1000000000000001</v>
      </c>
      <c r="H71" s="25">
        <v>8.4</v>
      </c>
      <c r="I71" s="67">
        <v>1144.9000000000001</v>
      </c>
      <c r="L71" s="103">
        <v>2008</v>
      </c>
      <c r="M71" s="33">
        <v>0.245</v>
      </c>
      <c r="N71" s="33">
        <v>9.2999999999999999E-2</v>
      </c>
      <c r="O71" s="33">
        <v>4.2000000000000003E-2</v>
      </c>
      <c r="P71" s="33">
        <v>0.54500000000000004</v>
      </c>
      <c r="Q71" s="33">
        <v>6.7000000000000004E-2</v>
      </c>
      <c r="R71" s="33">
        <v>1E-3</v>
      </c>
      <c r="S71" s="33">
        <v>7.0000000000000001E-3</v>
      </c>
      <c r="T71" s="33">
        <v>1</v>
      </c>
      <c r="U71" s="103">
        <v>2008</v>
      </c>
      <c r="V71" s="33">
        <v>6.9000000000000006E-2</v>
      </c>
      <c r="W71" s="33">
        <v>3.9E-2</v>
      </c>
      <c r="X71" s="33">
        <v>5.8000000000000003E-2</v>
      </c>
      <c r="Y71" s="33">
        <v>0.10100000000000001</v>
      </c>
      <c r="Z71" s="33">
        <v>2.1000000000000001E-2</v>
      </c>
      <c r="AA71" s="33">
        <v>2.5000000000000001E-2</v>
      </c>
      <c r="AB71" s="33">
        <v>3.5000000000000003E-2</v>
      </c>
      <c r="AC71" s="33">
        <v>6.4000000000000001E-2</v>
      </c>
      <c r="AD71" s="103">
        <v>2008</v>
      </c>
      <c r="AE71" s="33">
        <v>1.6E-2</v>
      </c>
      <c r="AF71" s="33">
        <v>6.0000000000000001E-3</v>
      </c>
      <c r="AG71" s="33">
        <v>3.0000000000000001E-3</v>
      </c>
      <c r="AH71" s="33">
        <v>3.5000000000000003E-2</v>
      </c>
      <c r="AI71" s="33">
        <v>4.0000000000000001E-3</v>
      </c>
      <c r="AJ71" s="33">
        <v>0</v>
      </c>
      <c r="AK71" s="33">
        <v>0</v>
      </c>
      <c r="AL71" s="33">
        <v>6.4000000000000001E-2</v>
      </c>
    </row>
    <row r="72" spans="1:38" ht="15.75" thickBot="1" x14ac:dyDescent="0.3">
      <c r="A72" s="103">
        <v>2009</v>
      </c>
      <c r="B72" s="25">
        <v>240.6</v>
      </c>
      <c r="C72" s="25">
        <v>94</v>
      </c>
      <c r="D72" s="25">
        <v>84.3</v>
      </c>
      <c r="E72" s="25">
        <v>557.9</v>
      </c>
      <c r="F72" s="25">
        <v>114</v>
      </c>
      <c r="G72" s="25">
        <v>1.8</v>
      </c>
      <c r="H72" s="25">
        <v>10.5</v>
      </c>
      <c r="I72" s="67">
        <v>1103.0999999999999</v>
      </c>
      <c r="L72" s="103">
        <v>2009</v>
      </c>
      <c r="M72" s="33">
        <v>0.218</v>
      </c>
      <c r="N72" s="33">
        <v>8.5000000000000006E-2</v>
      </c>
      <c r="O72" s="33">
        <v>7.5999999999999998E-2</v>
      </c>
      <c r="P72" s="33">
        <v>0.50600000000000001</v>
      </c>
      <c r="Q72" s="33">
        <v>0.10299999999999999</v>
      </c>
      <c r="R72" s="33">
        <v>2E-3</v>
      </c>
      <c r="S72" s="33">
        <v>0.01</v>
      </c>
      <c r="T72" s="33">
        <v>1</v>
      </c>
      <c r="U72" s="103">
        <v>2009</v>
      </c>
      <c r="V72" s="33">
        <v>5.8000000000000003E-2</v>
      </c>
      <c r="W72" s="33">
        <v>3.4000000000000002E-2</v>
      </c>
      <c r="X72" s="33">
        <v>0.11</v>
      </c>
      <c r="Y72" s="33">
        <v>0.09</v>
      </c>
      <c r="Z72" s="33">
        <v>3.1E-2</v>
      </c>
      <c r="AA72" s="33">
        <v>7.9000000000000001E-2</v>
      </c>
      <c r="AB72" s="33">
        <v>2.9000000000000001E-2</v>
      </c>
      <c r="AC72" s="33">
        <v>6.2E-2</v>
      </c>
      <c r="AD72" s="103">
        <v>2009</v>
      </c>
      <c r="AE72" s="33">
        <v>1.2999999999999999E-2</v>
      </c>
      <c r="AF72" s="33">
        <v>5.0000000000000001E-3</v>
      </c>
      <c r="AG72" s="33">
        <v>5.0000000000000001E-3</v>
      </c>
      <c r="AH72" s="33">
        <v>3.1E-2</v>
      </c>
      <c r="AI72" s="33">
        <v>6.0000000000000001E-3</v>
      </c>
      <c r="AJ72" s="33">
        <v>0</v>
      </c>
      <c r="AK72" s="33">
        <v>1E-3</v>
      </c>
      <c r="AL72" s="33">
        <v>6.2E-2</v>
      </c>
    </row>
    <row r="73" spans="1:38" ht="15.75" thickBot="1" x14ac:dyDescent="0.3">
      <c r="A73" s="103">
        <v>2010</v>
      </c>
      <c r="B73" s="25">
        <v>257.8</v>
      </c>
      <c r="C73" s="25">
        <v>120.3</v>
      </c>
      <c r="D73" s="25">
        <v>74.3</v>
      </c>
      <c r="E73" s="25">
        <v>593.79999999999995</v>
      </c>
      <c r="F73" s="25">
        <v>139.5</v>
      </c>
      <c r="G73" s="25">
        <v>1.1000000000000001</v>
      </c>
      <c r="H73" s="25">
        <v>8.1999999999999993</v>
      </c>
      <c r="I73" s="67">
        <v>1195</v>
      </c>
      <c r="L73" s="103">
        <v>2010</v>
      </c>
      <c r="M73" s="33">
        <v>0.216</v>
      </c>
      <c r="N73" s="33">
        <v>0.10100000000000001</v>
      </c>
      <c r="O73" s="33">
        <v>6.2E-2</v>
      </c>
      <c r="P73" s="33">
        <v>0.497</v>
      </c>
      <c r="Q73" s="33">
        <v>0.11700000000000001</v>
      </c>
      <c r="R73" s="33">
        <v>1E-3</v>
      </c>
      <c r="S73" s="33">
        <v>7.0000000000000001E-3</v>
      </c>
      <c r="T73" s="33">
        <v>1</v>
      </c>
      <c r="U73" s="103">
        <v>2010</v>
      </c>
      <c r="V73" s="33">
        <v>5.7000000000000002E-2</v>
      </c>
      <c r="W73" s="33">
        <v>3.9E-2</v>
      </c>
      <c r="X73" s="33">
        <v>7.3999999999999996E-2</v>
      </c>
      <c r="Y73" s="33">
        <v>0.105</v>
      </c>
      <c r="Z73" s="33">
        <v>4.2999999999999997E-2</v>
      </c>
      <c r="AA73" s="33">
        <v>0.20799999999999999</v>
      </c>
      <c r="AB73" s="33">
        <v>2.7E-2</v>
      </c>
      <c r="AC73" s="33">
        <v>6.7000000000000004E-2</v>
      </c>
      <c r="AD73" s="103">
        <v>2010</v>
      </c>
      <c r="AE73" s="33">
        <v>1.4E-2</v>
      </c>
      <c r="AF73" s="33">
        <v>7.0000000000000001E-3</v>
      </c>
      <c r="AG73" s="33">
        <v>4.0000000000000001E-3</v>
      </c>
      <c r="AH73" s="33">
        <v>3.3000000000000002E-2</v>
      </c>
      <c r="AI73" s="33">
        <v>8.0000000000000002E-3</v>
      </c>
      <c r="AJ73" s="33">
        <v>0</v>
      </c>
      <c r="AK73" s="33">
        <v>0</v>
      </c>
      <c r="AL73" s="33">
        <v>6.7000000000000004E-2</v>
      </c>
    </row>
    <row r="74" spans="1:38" ht="15.75" thickBot="1" x14ac:dyDescent="0.3">
      <c r="A74" s="103">
        <v>2011</v>
      </c>
      <c r="B74" s="25">
        <v>290.39999999999998</v>
      </c>
      <c r="C74" s="25">
        <v>169.9</v>
      </c>
      <c r="D74" s="25">
        <v>64.8</v>
      </c>
      <c r="E74" s="25">
        <v>670.6</v>
      </c>
      <c r="F74" s="25">
        <v>140.4</v>
      </c>
      <c r="G74" s="25">
        <v>1.5</v>
      </c>
      <c r="H74" s="25">
        <v>13.6</v>
      </c>
      <c r="I74" s="67">
        <v>1351.2</v>
      </c>
      <c r="L74" s="103">
        <v>2011</v>
      </c>
      <c r="M74" s="33">
        <v>0.215</v>
      </c>
      <c r="N74" s="33">
        <v>0.126</v>
      </c>
      <c r="O74" s="33">
        <v>4.8000000000000001E-2</v>
      </c>
      <c r="P74" s="33">
        <v>0.496</v>
      </c>
      <c r="Q74" s="33">
        <v>0.104</v>
      </c>
      <c r="R74" s="33">
        <v>1E-3</v>
      </c>
      <c r="S74" s="33">
        <v>0.01</v>
      </c>
      <c r="T74" s="33">
        <v>1</v>
      </c>
      <c r="U74" s="103">
        <v>2011</v>
      </c>
      <c r="V74" s="33">
        <v>6.2E-2</v>
      </c>
      <c r="W74" s="33">
        <v>6.8000000000000005E-2</v>
      </c>
      <c r="X74" s="33">
        <v>9.2999999999999999E-2</v>
      </c>
      <c r="Y74" s="33">
        <v>0.122</v>
      </c>
      <c r="Z74" s="33">
        <v>4.2999999999999997E-2</v>
      </c>
      <c r="AA74" s="33">
        <v>5.6000000000000001E-2</v>
      </c>
      <c r="AB74" s="33">
        <v>3.4000000000000002E-2</v>
      </c>
      <c r="AC74" s="33">
        <v>7.9000000000000001E-2</v>
      </c>
      <c r="AD74" s="103">
        <v>2011</v>
      </c>
      <c r="AE74" s="33">
        <v>1.7000000000000001E-2</v>
      </c>
      <c r="AF74" s="33">
        <v>0.01</v>
      </c>
      <c r="AG74" s="33">
        <v>4.0000000000000001E-3</v>
      </c>
      <c r="AH74" s="33">
        <v>3.9E-2</v>
      </c>
      <c r="AI74" s="33">
        <v>8.0000000000000002E-3</v>
      </c>
      <c r="AJ74" s="33">
        <v>0</v>
      </c>
      <c r="AK74" s="33">
        <v>1E-3</v>
      </c>
      <c r="AL74" s="33">
        <v>7.9000000000000001E-2</v>
      </c>
    </row>
    <row r="75" spans="1:38" ht="15.75" thickBot="1" x14ac:dyDescent="0.3">
      <c r="A75" s="103">
        <v>2012</v>
      </c>
      <c r="B75" s="25">
        <v>410.7</v>
      </c>
      <c r="C75" s="25">
        <v>186.1</v>
      </c>
      <c r="D75" s="25">
        <v>63.4</v>
      </c>
      <c r="E75" s="25">
        <v>799.7</v>
      </c>
      <c r="F75" s="25">
        <v>137.69999999999999</v>
      </c>
      <c r="G75" s="25">
        <v>1.5</v>
      </c>
      <c r="H75" s="25">
        <v>4.8</v>
      </c>
      <c r="I75" s="67">
        <v>1603.9</v>
      </c>
      <c r="L75" s="103">
        <v>2012</v>
      </c>
      <c r="M75" s="33">
        <v>0.25600000000000001</v>
      </c>
      <c r="N75" s="33">
        <v>0.11600000000000001</v>
      </c>
      <c r="O75" s="33">
        <v>0.04</v>
      </c>
      <c r="P75" s="33">
        <v>0.499</v>
      </c>
      <c r="Q75" s="33">
        <v>8.5999999999999993E-2</v>
      </c>
      <c r="R75" s="33">
        <v>1E-3</v>
      </c>
      <c r="S75" s="33">
        <v>3.0000000000000001E-3</v>
      </c>
      <c r="T75" s="33">
        <v>1</v>
      </c>
      <c r="U75" s="103">
        <v>2012</v>
      </c>
      <c r="V75" s="33">
        <v>8.3000000000000004E-2</v>
      </c>
      <c r="W75" s="33">
        <v>6.3E-2</v>
      </c>
      <c r="X75" s="33">
        <v>0.11</v>
      </c>
      <c r="Y75" s="33">
        <v>0.13600000000000001</v>
      </c>
      <c r="Z75" s="33">
        <v>0.04</v>
      </c>
      <c r="AA75" s="33">
        <v>6.8000000000000005E-2</v>
      </c>
      <c r="AB75" s="33">
        <v>1.4E-2</v>
      </c>
      <c r="AC75" s="33">
        <v>8.7999999999999995E-2</v>
      </c>
      <c r="AD75" s="103">
        <v>2012</v>
      </c>
      <c r="AE75" s="33">
        <v>2.3E-2</v>
      </c>
      <c r="AF75" s="33">
        <v>0.01</v>
      </c>
      <c r="AG75" s="33">
        <v>3.0000000000000001E-3</v>
      </c>
      <c r="AH75" s="33">
        <v>4.3999999999999997E-2</v>
      </c>
      <c r="AI75" s="33">
        <v>8.0000000000000002E-3</v>
      </c>
      <c r="AJ75" s="33">
        <v>0</v>
      </c>
      <c r="AK75" s="33">
        <v>0</v>
      </c>
      <c r="AL75" s="33">
        <v>8.7999999999999995E-2</v>
      </c>
    </row>
    <row r="76" spans="1:38" ht="15.75" thickBot="1" x14ac:dyDescent="0.3">
      <c r="A76" s="413" t="s">
        <v>307</v>
      </c>
      <c r="B76" s="414"/>
      <c r="C76" s="414"/>
      <c r="D76" s="414"/>
      <c r="E76" s="414"/>
      <c r="F76" s="414"/>
      <c r="G76" s="414"/>
      <c r="H76" s="414"/>
      <c r="I76" s="415"/>
      <c r="L76" s="413" t="s">
        <v>307</v>
      </c>
      <c r="M76" s="414"/>
      <c r="N76" s="414"/>
      <c r="O76" s="414"/>
      <c r="P76" s="414"/>
      <c r="Q76" s="414"/>
      <c r="R76" s="414"/>
      <c r="S76" s="414"/>
      <c r="T76" s="415"/>
      <c r="U76" s="413" t="s">
        <v>307</v>
      </c>
      <c r="V76" s="414"/>
      <c r="W76" s="414"/>
      <c r="X76" s="414"/>
      <c r="Y76" s="414"/>
      <c r="Z76" s="414"/>
      <c r="AA76" s="414"/>
      <c r="AB76" s="414"/>
      <c r="AC76" s="415"/>
      <c r="AD76" s="413" t="s">
        <v>307</v>
      </c>
      <c r="AE76" s="414"/>
      <c r="AF76" s="414"/>
      <c r="AG76" s="414"/>
      <c r="AH76" s="414"/>
      <c r="AI76" s="414"/>
      <c r="AJ76" s="414"/>
      <c r="AK76" s="414"/>
      <c r="AL76" s="415"/>
    </row>
    <row r="77" spans="1:38" ht="15.75" thickBot="1" x14ac:dyDescent="0.3">
      <c r="A77" s="103">
        <v>2007</v>
      </c>
      <c r="B77" s="25">
        <v>163.4</v>
      </c>
      <c r="C77" s="25">
        <v>116.6</v>
      </c>
      <c r="D77" s="25">
        <v>26.8</v>
      </c>
      <c r="E77" s="25">
        <v>202.5</v>
      </c>
      <c r="F77" s="25">
        <v>91.2</v>
      </c>
      <c r="G77" s="25">
        <v>0.2</v>
      </c>
      <c r="H77" s="25">
        <v>58</v>
      </c>
      <c r="I77" s="25">
        <v>658.7</v>
      </c>
      <c r="L77" s="103">
        <v>2007</v>
      </c>
      <c r="M77" s="33">
        <v>0.248</v>
      </c>
      <c r="N77" s="33">
        <v>0.17699999999999999</v>
      </c>
      <c r="O77" s="33">
        <v>4.1000000000000002E-2</v>
      </c>
      <c r="P77" s="33">
        <v>0.307</v>
      </c>
      <c r="Q77" s="33">
        <v>0.13800000000000001</v>
      </c>
      <c r="R77" s="33">
        <v>0</v>
      </c>
      <c r="S77" s="33">
        <v>8.7999999999999995E-2</v>
      </c>
      <c r="T77" s="33">
        <v>1</v>
      </c>
      <c r="U77" s="103">
        <v>2007</v>
      </c>
      <c r="V77" s="33">
        <v>0.05</v>
      </c>
      <c r="W77" s="33">
        <v>4.8000000000000001E-2</v>
      </c>
      <c r="X77" s="33">
        <v>3.5999999999999997E-2</v>
      </c>
      <c r="Y77" s="33">
        <v>4.2999999999999997E-2</v>
      </c>
      <c r="Z77" s="33">
        <v>0.03</v>
      </c>
      <c r="AA77" s="33">
        <v>6.0000000000000001E-3</v>
      </c>
      <c r="AB77" s="33">
        <v>0.20799999999999999</v>
      </c>
      <c r="AC77" s="33">
        <v>4.4999999999999998E-2</v>
      </c>
      <c r="AD77" s="103">
        <v>2007</v>
      </c>
      <c r="AE77" s="33">
        <v>1.0999999999999999E-2</v>
      </c>
      <c r="AF77" s="33">
        <v>8.0000000000000002E-3</v>
      </c>
      <c r="AG77" s="33">
        <v>2E-3</v>
      </c>
      <c r="AH77" s="33">
        <v>1.4E-2</v>
      </c>
      <c r="AI77" s="33">
        <v>6.0000000000000001E-3</v>
      </c>
      <c r="AJ77" s="33">
        <v>0</v>
      </c>
      <c r="AK77" s="33">
        <v>4.0000000000000001E-3</v>
      </c>
      <c r="AL77" s="33">
        <v>4.4999999999999998E-2</v>
      </c>
    </row>
    <row r="78" spans="1:38" ht="15.75" thickBot="1" x14ac:dyDescent="0.3">
      <c r="A78" s="103">
        <v>2008</v>
      </c>
      <c r="B78" s="25">
        <v>204.2</v>
      </c>
      <c r="C78" s="25">
        <v>103.6</v>
      </c>
      <c r="D78" s="25">
        <v>56.4</v>
      </c>
      <c r="E78" s="25">
        <v>124.5</v>
      </c>
      <c r="F78" s="25">
        <v>112.9</v>
      </c>
      <c r="G78" s="25">
        <v>0.3</v>
      </c>
      <c r="H78" s="25">
        <v>14</v>
      </c>
      <c r="I78" s="25">
        <v>615.9</v>
      </c>
      <c r="L78" s="103">
        <v>2008</v>
      </c>
      <c r="M78" s="33">
        <v>0.33200000000000002</v>
      </c>
      <c r="N78" s="33">
        <v>0.16800000000000001</v>
      </c>
      <c r="O78" s="33">
        <v>9.1999999999999998E-2</v>
      </c>
      <c r="P78" s="33">
        <v>0.20200000000000001</v>
      </c>
      <c r="Q78" s="33">
        <v>0.183</v>
      </c>
      <c r="R78" s="33">
        <v>0</v>
      </c>
      <c r="S78" s="33">
        <v>2.3E-2</v>
      </c>
      <c r="T78" s="33">
        <v>1</v>
      </c>
      <c r="U78" s="103">
        <v>2008</v>
      </c>
      <c r="V78" s="33">
        <v>0.05</v>
      </c>
      <c r="W78" s="33">
        <v>3.7999999999999999E-2</v>
      </c>
      <c r="X78" s="33">
        <v>6.7000000000000004E-2</v>
      </c>
      <c r="Y78" s="33">
        <v>0.02</v>
      </c>
      <c r="Z78" s="33">
        <v>3.1E-2</v>
      </c>
      <c r="AA78" s="33">
        <v>7.0000000000000001E-3</v>
      </c>
      <c r="AB78" s="33">
        <v>5.8999999999999997E-2</v>
      </c>
      <c r="AC78" s="33">
        <v>3.5000000000000003E-2</v>
      </c>
      <c r="AD78" s="103">
        <v>2008</v>
      </c>
      <c r="AE78" s="33">
        <v>1.0999999999999999E-2</v>
      </c>
      <c r="AF78" s="33">
        <v>6.0000000000000001E-3</v>
      </c>
      <c r="AG78" s="33">
        <v>3.0000000000000001E-3</v>
      </c>
      <c r="AH78" s="33">
        <v>7.0000000000000001E-3</v>
      </c>
      <c r="AI78" s="33">
        <v>6.0000000000000001E-3</v>
      </c>
      <c r="AJ78" s="33">
        <v>0</v>
      </c>
      <c r="AK78" s="33">
        <v>1E-3</v>
      </c>
      <c r="AL78" s="33">
        <v>3.5000000000000003E-2</v>
      </c>
    </row>
    <row r="79" spans="1:38" ht="15.75" thickBot="1" x14ac:dyDescent="0.3">
      <c r="A79" s="103">
        <v>2009</v>
      </c>
      <c r="B79" s="25">
        <v>140</v>
      </c>
      <c r="C79" s="25">
        <v>137.4</v>
      </c>
      <c r="D79" s="25">
        <v>28</v>
      </c>
      <c r="E79" s="25">
        <v>182</v>
      </c>
      <c r="F79" s="25">
        <v>29.8</v>
      </c>
      <c r="G79" s="25">
        <v>0.3</v>
      </c>
      <c r="H79" s="25">
        <v>9.1999999999999993</v>
      </c>
      <c r="I79" s="25">
        <v>526.70000000000005</v>
      </c>
      <c r="L79" s="103">
        <v>2009</v>
      </c>
      <c r="M79" s="33">
        <v>0.26600000000000001</v>
      </c>
      <c r="N79" s="33">
        <v>0.26100000000000001</v>
      </c>
      <c r="O79" s="33">
        <v>5.2999999999999999E-2</v>
      </c>
      <c r="P79" s="33">
        <v>0.34599999999999997</v>
      </c>
      <c r="Q79" s="33">
        <v>5.7000000000000002E-2</v>
      </c>
      <c r="R79" s="33">
        <v>1E-3</v>
      </c>
      <c r="S79" s="33">
        <v>1.7000000000000001E-2</v>
      </c>
      <c r="T79" s="33">
        <v>1</v>
      </c>
      <c r="U79" s="103">
        <v>2009</v>
      </c>
      <c r="V79" s="33">
        <v>3.4000000000000002E-2</v>
      </c>
      <c r="W79" s="33">
        <v>0.05</v>
      </c>
      <c r="X79" s="33">
        <v>3.6999999999999998E-2</v>
      </c>
      <c r="Y79" s="33">
        <v>2.9000000000000001E-2</v>
      </c>
      <c r="Z79" s="33">
        <v>8.0000000000000002E-3</v>
      </c>
      <c r="AA79" s="33">
        <v>1.2999999999999999E-2</v>
      </c>
      <c r="AB79" s="33">
        <v>2.5000000000000001E-2</v>
      </c>
      <c r="AC79" s="33">
        <v>2.9000000000000001E-2</v>
      </c>
      <c r="AD79" s="103">
        <v>2009</v>
      </c>
      <c r="AE79" s="33">
        <v>8.0000000000000002E-3</v>
      </c>
      <c r="AF79" s="33">
        <v>8.0000000000000002E-3</v>
      </c>
      <c r="AG79" s="33">
        <v>2E-3</v>
      </c>
      <c r="AH79" s="33">
        <v>0.01</v>
      </c>
      <c r="AI79" s="33">
        <v>2E-3</v>
      </c>
      <c r="AJ79" s="33">
        <v>0</v>
      </c>
      <c r="AK79" s="33">
        <v>1E-3</v>
      </c>
      <c r="AL79" s="33">
        <v>2.9000000000000001E-2</v>
      </c>
    </row>
    <row r="80" spans="1:38" ht="15.75" thickBot="1" x14ac:dyDescent="0.3">
      <c r="A80" s="103">
        <v>2010</v>
      </c>
      <c r="B80" s="25">
        <v>172.8</v>
      </c>
      <c r="C80" s="25">
        <v>75</v>
      </c>
      <c r="D80" s="25">
        <v>36.200000000000003</v>
      </c>
      <c r="E80" s="25">
        <v>420.4</v>
      </c>
      <c r="F80" s="25">
        <v>20.9</v>
      </c>
      <c r="G80" s="25">
        <v>0.4</v>
      </c>
      <c r="H80" s="25">
        <v>16.7</v>
      </c>
      <c r="I80" s="25">
        <v>742.3</v>
      </c>
      <c r="L80" s="103">
        <v>2010</v>
      </c>
      <c r="M80" s="33">
        <v>0.23300000000000001</v>
      </c>
      <c r="N80" s="33">
        <v>0.10100000000000001</v>
      </c>
      <c r="O80" s="33">
        <v>4.9000000000000002E-2</v>
      </c>
      <c r="P80" s="33">
        <v>0.56599999999999995</v>
      </c>
      <c r="Q80" s="33">
        <v>2.8000000000000001E-2</v>
      </c>
      <c r="R80" s="33">
        <v>1E-3</v>
      </c>
      <c r="S80" s="33">
        <v>2.1999999999999999E-2</v>
      </c>
      <c r="T80" s="33">
        <v>1</v>
      </c>
      <c r="U80" s="103">
        <v>2010</v>
      </c>
      <c r="V80" s="33">
        <v>3.7999999999999999E-2</v>
      </c>
      <c r="W80" s="33">
        <v>2.4E-2</v>
      </c>
      <c r="X80" s="33">
        <v>3.5999999999999997E-2</v>
      </c>
      <c r="Y80" s="33">
        <v>7.3999999999999996E-2</v>
      </c>
      <c r="Z80" s="33">
        <v>6.0000000000000001E-3</v>
      </c>
      <c r="AA80" s="33">
        <v>7.4999999999999997E-2</v>
      </c>
      <c r="AB80" s="33">
        <v>5.3999999999999999E-2</v>
      </c>
      <c r="AC80" s="33">
        <v>4.2000000000000003E-2</v>
      </c>
      <c r="AD80" s="103">
        <v>2010</v>
      </c>
      <c r="AE80" s="33">
        <v>0.01</v>
      </c>
      <c r="AF80" s="33">
        <v>4.0000000000000001E-3</v>
      </c>
      <c r="AG80" s="33">
        <v>2E-3</v>
      </c>
      <c r="AH80" s="33">
        <v>2.4E-2</v>
      </c>
      <c r="AI80" s="33">
        <v>1E-3</v>
      </c>
      <c r="AJ80" s="33">
        <v>0</v>
      </c>
      <c r="AK80" s="33">
        <v>1E-3</v>
      </c>
      <c r="AL80" s="33">
        <v>4.2000000000000003E-2</v>
      </c>
    </row>
    <row r="81" spans="1:38" ht="15.75" thickBot="1" x14ac:dyDescent="0.3">
      <c r="A81" s="103">
        <v>2011</v>
      </c>
      <c r="B81" s="25">
        <v>185.4</v>
      </c>
      <c r="C81" s="25">
        <v>50.2</v>
      </c>
      <c r="D81" s="25">
        <v>34.9</v>
      </c>
      <c r="E81" s="25">
        <v>431.6</v>
      </c>
      <c r="F81" s="25">
        <v>12.8</v>
      </c>
      <c r="G81" s="25">
        <v>0.4</v>
      </c>
      <c r="H81" s="25">
        <v>16.7</v>
      </c>
      <c r="I81" s="25">
        <v>732</v>
      </c>
      <c r="L81" s="103">
        <v>2011</v>
      </c>
      <c r="M81" s="33">
        <v>0.253</v>
      </c>
      <c r="N81" s="33">
        <v>6.9000000000000006E-2</v>
      </c>
      <c r="O81" s="33">
        <v>4.8000000000000001E-2</v>
      </c>
      <c r="P81" s="33">
        <v>0.59</v>
      </c>
      <c r="Q81" s="33">
        <v>1.7000000000000001E-2</v>
      </c>
      <c r="R81" s="33">
        <v>1E-3</v>
      </c>
      <c r="S81" s="33">
        <v>2.3E-2</v>
      </c>
      <c r="T81" s="33">
        <v>1</v>
      </c>
      <c r="U81" s="103">
        <v>2011</v>
      </c>
      <c r="V81" s="33">
        <v>0.04</v>
      </c>
      <c r="W81" s="33">
        <v>0.02</v>
      </c>
      <c r="X81" s="33">
        <v>0.05</v>
      </c>
      <c r="Y81" s="33">
        <v>7.9000000000000001E-2</v>
      </c>
      <c r="Z81" s="33">
        <v>4.0000000000000001E-3</v>
      </c>
      <c r="AA81" s="33">
        <v>1.4999999999999999E-2</v>
      </c>
      <c r="AB81" s="33">
        <v>4.1000000000000002E-2</v>
      </c>
      <c r="AC81" s="33">
        <v>4.2999999999999997E-2</v>
      </c>
      <c r="AD81" s="103">
        <v>2011</v>
      </c>
      <c r="AE81" s="33">
        <v>1.0999999999999999E-2</v>
      </c>
      <c r="AF81" s="33">
        <v>3.0000000000000001E-3</v>
      </c>
      <c r="AG81" s="33">
        <v>2E-3</v>
      </c>
      <c r="AH81" s="33">
        <v>2.5000000000000001E-2</v>
      </c>
      <c r="AI81" s="33">
        <v>1E-3</v>
      </c>
      <c r="AJ81" s="33">
        <v>0</v>
      </c>
      <c r="AK81" s="33">
        <v>1E-3</v>
      </c>
      <c r="AL81" s="33">
        <v>4.2999999999999997E-2</v>
      </c>
    </row>
    <row r="82" spans="1:38" ht="15.75" thickBot="1" x14ac:dyDescent="0.3">
      <c r="A82" s="103">
        <v>2012</v>
      </c>
      <c r="B82" s="25">
        <v>200</v>
      </c>
      <c r="C82" s="25">
        <v>72.900000000000006</v>
      </c>
      <c r="D82" s="25">
        <v>29.3</v>
      </c>
      <c r="E82" s="25">
        <v>391.1</v>
      </c>
      <c r="F82" s="25">
        <v>23.3</v>
      </c>
      <c r="G82" s="25">
        <v>0.2</v>
      </c>
      <c r="H82" s="25">
        <v>4.0999999999999996</v>
      </c>
      <c r="I82" s="25">
        <v>720.8</v>
      </c>
      <c r="L82" s="103">
        <v>2012</v>
      </c>
      <c r="M82" s="33">
        <v>0.27700000000000002</v>
      </c>
      <c r="N82" s="33">
        <v>0.10100000000000001</v>
      </c>
      <c r="O82" s="33">
        <v>4.1000000000000002E-2</v>
      </c>
      <c r="P82" s="33">
        <v>0.54300000000000004</v>
      </c>
      <c r="Q82" s="33">
        <v>3.2000000000000001E-2</v>
      </c>
      <c r="R82" s="33">
        <v>0</v>
      </c>
      <c r="S82" s="33">
        <v>6.0000000000000001E-3</v>
      </c>
      <c r="T82" s="33">
        <v>1</v>
      </c>
      <c r="U82" s="103">
        <v>2012</v>
      </c>
      <c r="V82" s="33">
        <v>0.04</v>
      </c>
      <c r="W82" s="33">
        <v>2.5000000000000001E-2</v>
      </c>
      <c r="X82" s="33">
        <v>5.0999999999999997E-2</v>
      </c>
      <c r="Y82" s="33">
        <v>6.7000000000000004E-2</v>
      </c>
      <c r="Z82" s="33">
        <v>7.0000000000000001E-3</v>
      </c>
      <c r="AA82" s="33">
        <v>8.9999999999999993E-3</v>
      </c>
      <c r="AB82" s="33">
        <v>1.2E-2</v>
      </c>
      <c r="AC82" s="33">
        <v>0.04</v>
      </c>
      <c r="AD82" s="103">
        <v>2012</v>
      </c>
      <c r="AE82" s="33">
        <v>1.0999999999999999E-2</v>
      </c>
      <c r="AF82" s="33">
        <v>4.0000000000000001E-3</v>
      </c>
      <c r="AG82" s="33">
        <v>2E-3</v>
      </c>
      <c r="AH82" s="33">
        <v>2.1999999999999999E-2</v>
      </c>
      <c r="AI82" s="33">
        <v>1E-3</v>
      </c>
      <c r="AJ82" s="33">
        <v>0</v>
      </c>
      <c r="AK82" s="33">
        <v>0</v>
      </c>
      <c r="AL82" s="33">
        <v>0.04</v>
      </c>
    </row>
    <row r="83" spans="1:38" ht="21" customHeight="1" thickBot="1" x14ac:dyDescent="0.3">
      <c r="A83" s="410" t="s">
        <v>840</v>
      </c>
      <c r="B83" s="411"/>
      <c r="C83" s="411"/>
      <c r="D83" s="411"/>
      <c r="E83" s="411"/>
      <c r="F83" s="411"/>
      <c r="G83" s="411"/>
      <c r="H83" s="411"/>
      <c r="I83" s="412"/>
      <c r="L83" s="410" t="s">
        <v>840</v>
      </c>
      <c r="M83" s="411"/>
      <c r="N83" s="411"/>
      <c r="O83" s="411"/>
      <c r="P83" s="411"/>
      <c r="Q83" s="411"/>
      <c r="R83" s="411"/>
      <c r="S83" s="411"/>
      <c r="T83" s="412"/>
      <c r="U83" s="410" t="s">
        <v>840</v>
      </c>
      <c r="V83" s="411"/>
      <c r="W83" s="411"/>
      <c r="X83" s="411"/>
      <c r="Y83" s="411"/>
      <c r="Z83" s="411"/>
      <c r="AA83" s="411"/>
      <c r="AB83" s="411"/>
      <c r="AC83" s="412"/>
      <c r="AD83" s="410" t="s">
        <v>840</v>
      </c>
      <c r="AE83" s="411"/>
      <c r="AF83" s="411"/>
      <c r="AG83" s="411"/>
      <c r="AH83" s="411"/>
      <c r="AI83" s="411"/>
      <c r="AJ83" s="411"/>
      <c r="AK83" s="411"/>
      <c r="AL83" s="412"/>
    </row>
    <row r="84" spans="1:38" ht="21" customHeight="1" thickBot="1" x14ac:dyDescent="0.3">
      <c r="A84" s="103">
        <v>2007</v>
      </c>
      <c r="B84" s="25">
        <v>496.7</v>
      </c>
      <c r="C84" s="25">
        <v>198.7</v>
      </c>
      <c r="D84" s="25">
        <v>76.900000000000006</v>
      </c>
      <c r="E84" s="25">
        <v>720.5</v>
      </c>
      <c r="F84" s="25">
        <v>202.6</v>
      </c>
      <c r="G84" s="25">
        <v>1.6</v>
      </c>
      <c r="H84" s="25">
        <v>61.8</v>
      </c>
      <c r="I84" s="67">
        <v>1758.8</v>
      </c>
      <c r="L84" s="103">
        <v>2007</v>
      </c>
      <c r="M84" s="33">
        <v>0.28199999999999997</v>
      </c>
      <c r="N84" s="33">
        <v>0.113</v>
      </c>
      <c r="O84" s="33">
        <v>4.3999999999999997E-2</v>
      </c>
      <c r="P84" s="33">
        <v>0.41</v>
      </c>
      <c r="Q84" s="33">
        <v>0.115</v>
      </c>
      <c r="R84" s="33">
        <v>1E-3</v>
      </c>
      <c r="S84" s="33">
        <v>3.5000000000000003E-2</v>
      </c>
      <c r="T84" s="33">
        <v>1</v>
      </c>
      <c r="U84" s="103">
        <v>2007</v>
      </c>
      <c r="V84" s="33">
        <v>0.151</v>
      </c>
      <c r="W84" s="33">
        <v>8.1000000000000003E-2</v>
      </c>
      <c r="X84" s="33">
        <v>0.10299999999999999</v>
      </c>
      <c r="Y84" s="33">
        <v>0.154</v>
      </c>
      <c r="Z84" s="33">
        <v>6.7000000000000004E-2</v>
      </c>
      <c r="AA84" s="33">
        <v>5.0999999999999997E-2</v>
      </c>
      <c r="AB84" s="33">
        <v>0.221</v>
      </c>
      <c r="AC84" s="33">
        <v>0.121</v>
      </c>
      <c r="AD84" s="103">
        <v>2007</v>
      </c>
      <c r="AE84" s="33">
        <v>3.4000000000000002E-2</v>
      </c>
      <c r="AF84" s="33">
        <v>1.4E-2</v>
      </c>
      <c r="AG84" s="33">
        <v>5.0000000000000001E-3</v>
      </c>
      <c r="AH84" s="33">
        <v>0.05</v>
      </c>
      <c r="AI84" s="33">
        <v>1.4E-2</v>
      </c>
      <c r="AJ84" s="33">
        <v>0</v>
      </c>
      <c r="AK84" s="33">
        <v>4.0000000000000001E-3</v>
      </c>
      <c r="AL84" s="33">
        <v>0.121</v>
      </c>
    </row>
    <row r="85" spans="1:38" ht="15.75" thickBot="1" x14ac:dyDescent="0.3">
      <c r="A85" s="103">
        <v>2008</v>
      </c>
      <c r="B85" s="25">
        <v>591.6</v>
      </c>
      <c r="C85" s="25">
        <v>221.4</v>
      </c>
      <c r="D85" s="25">
        <v>105</v>
      </c>
      <c r="E85" s="25">
        <v>840.3</v>
      </c>
      <c r="F85" s="25">
        <v>204</v>
      </c>
      <c r="G85" s="25">
        <v>1.4</v>
      </c>
      <c r="H85" s="25">
        <v>22.7</v>
      </c>
      <c r="I85" s="67">
        <v>1986.5</v>
      </c>
      <c r="L85" s="103">
        <v>2008</v>
      </c>
      <c r="M85" s="33">
        <v>0.29799999999999999</v>
      </c>
      <c r="N85" s="33">
        <v>0.111</v>
      </c>
      <c r="O85" s="33">
        <v>5.2999999999999999E-2</v>
      </c>
      <c r="P85" s="33">
        <v>0.42299999999999999</v>
      </c>
      <c r="Q85" s="33">
        <v>0.10299999999999999</v>
      </c>
      <c r="R85" s="33">
        <v>1E-3</v>
      </c>
      <c r="S85" s="33">
        <v>1.0999999999999999E-2</v>
      </c>
      <c r="T85" s="33">
        <v>1</v>
      </c>
      <c r="U85" s="103">
        <v>2008</v>
      </c>
      <c r="V85" s="33">
        <v>0.14499999999999999</v>
      </c>
      <c r="W85" s="33">
        <v>8.1000000000000003E-2</v>
      </c>
      <c r="X85" s="33">
        <v>0.125</v>
      </c>
      <c r="Y85" s="33">
        <v>0.13700000000000001</v>
      </c>
      <c r="Z85" s="33">
        <v>5.6000000000000001E-2</v>
      </c>
      <c r="AA85" s="33">
        <v>3.1E-2</v>
      </c>
      <c r="AB85" s="33">
        <v>9.5000000000000001E-2</v>
      </c>
      <c r="AC85" s="33">
        <v>0.112</v>
      </c>
      <c r="AD85" s="103">
        <v>2008</v>
      </c>
      <c r="AE85" s="33">
        <v>3.3000000000000002E-2</v>
      </c>
      <c r="AF85" s="33">
        <v>1.2E-2</v>
      </c>
      <c r="AG85" s="33">
        <v>6.0000000000000001E-3</v>
      </c>
      <c r="AH85" s="33">
        <v>4.7E-2</v>
      </c>
      <c r="AI85" s="33">
        <v>1.0999999999999999E-2</v>
      </c>
      <c r="AJ85" s="33">
        <v>0</v>
      </c>
      <c r="AK85" s="33">
        <v>1E-3</v>
      </c>
      <c r="AL85" s="33">
        <v>0.112</v>
      </c>
    </row>
    <row r="86" spans="1:38" ht="15.75" thickBot="1" x14ac:dyDescent="0.3">
      <c r="A86" s="103">
        <v>2009</v>
      </c>
      <c r="B86" s="25">
        <v>484.1</v>
      </c>
      <c r="C86" s="25">
        <v>244.5</v>
      </c>
      <c r="D86" s="25">
        <v>116.9</v>
      </c>
      <c r="E86" s="25">
        <v>821</v>
      </c>
      <c r="F86" s="25">
        <v>178</v>
      </c>
      <c r="G86" s="25">
        <v>2.1</v>
      </c>
      <c r="H86" s="25">
        <v>20.6</v>
      </c>
      <c r="I86" s="67">
        <v>1867.3</v>
      </c>
      <c r="L86" s="103">
        <v>2009</v>
      </c>
      <c r="M86" s="33">
        <v>0.25900000000000001</v>
      </c>
      <c r="N86" s="33">
        <v>0.13100000000000001</v>
      </c>
      <c r="O86" s="33">
        <v>6.3E-2</v>
      </c>
      <c r="P86" s="33">
        <v>0.44</v>
      </c>
      <c r="Q86" s="33">
        <v>9.5000000000000001E-2</v>
      </c>
      <c r="R86" s="33">
        <v>1E-3</v>
      </c>
      <c r="S86" s="33">
        <v>1.0999999999999999E-2</v>
      </c>
      <c r="T86" s="33">
        <v>1</v>
      </c>
      <c r="U86" s="103">
        <v>2009</v>
      </c>
      <c r="V86" s="33">
        <v>0.11700000000000001</v>
      </c>
      <c r="W86" s="33">
        <v>8.8999999999999996E-2</v>
      </c>
      <c r="X86" s="33">
        <v>0.153</v>
      </c>
      <c r="Y86" s="33">
        <v>0.13200000000000001</v>
      </c>
      <c r="Z86" s="33">
        <v>4.9000000000000002E-2</v>
      </c>
      <c r="AA86" s="33">
        <v>9.1999999999999998E-2</v>
      </c>
      <c r="AB86" s="33">
        <v>5.6000000000000001E-2</v>
      </c>
      <c r="AC86" s="33">
        <v>0.104</v>
      </c>
      <c r="AD86" s="103">
        <v>2009</v>
      </c>
      <c r="AE86" s="33">
        <v>2.7E-2</v>
      </c>
      <c r="AF86" s="33">
        <v>1.4E-2</v>
      </c>
      <c r="AG86" s="33">
        <v>7.0000000000000001E-3</v>
      </c>
      <c r="AH86" s="33">
        <v>4.5999999999999999E-2</v>
      </c>
      <c r="AI86" s="33">
        <v>0.01</v>
      </c>
      <c r="AJ86" s="33">
        <v>0</v>
      </c>
      <c r="AK86" s="33">
        <v>1E-3</v>
      </c>
      <c r="AL86" s="33">
        <v>0.104</v>
      </c>
    </row>
    <row r="87" spans="1:38" ht="15.75" thickBot="1" x14ac:dyDescent="0.3">
      <c r="A87" s="103">
        <v>2010</v>
      </c>
      <c r="B87" s="25">
        <v>526.1</v>
      </c>
      <c r="C87" s="25">
        <v>209.1</v>
      </c>
      <c r="D87" s="25">
        <v>122.2</v>
      </c>
      <c r="E87" s="67">
        <v>1055.0999999999999</v>
      </c>
      <c r="F87" s="25">
        <v>187.9</v>
      </c>
      <c r="G87" s="25">
        <v>2.2999999999999998</v>
      </c>
      <c r="H87" s="25">
        <v>25.5</v>
      </c>
      <c r="I87" s="67">
        <v>2128.1999999999998</v>
      </c>
      <c r="L87" s="103">
        <v>2010</v>
      </c>
      <c r="M87" s="33">
        <v>0.247</v>
      </c>
      <c r="N87" s="33">
        <v>9.8000000000000004E-2</v>
      </c>
      <c r="O87" s="33">
        <v>5.7000000000000002E-2</v>
      </c>
      <c r="P87" s="33">
        <v>0.496</v>
      </c>
      <c r="Q87" s="33">
        <v>8.7999999999999995E-2</v>
      </c>
      <c r="R87" s="33">
        <v>1E-3</v>
      </c>
      <c r="S87" s="33">
        <v>1.2E-2</v>
      </c>
      <c r="T87" s="33">
        <v>1</v>
      </c>
      <c r="U87" s="103">
        <v>2010</v>
      </c>
      <c r="V87" s="33">
        <v>0.11700000000000001</v>
      </c>
      <c r="W87" s="33">
        <v>6.8000000000000005E-2</v>
      </c>
      <c r="X87" s="33">
        <v>0.122</v>
      </c>
      <c r="Y87" s="33">
        <v>0.186</v>
      </c>
      <c r="Z87" s="33">
        <v>5.8000000000000003E-2</v>
      </c>
      <c r="AA87" s="33">
        <v>0.434</v>
      </c>
      <c r="AB87" s="33">
        <v>8.3000000000000004E-2</v>
      </c>
      <c r="AC87" s="33">
        <v>0.11899999999999999</v>
      </c>
      <c r="AD87" s="103">
        <v>2010</v>
      </c>
      <c r="AE87" s="33">
        <v>0.03</v>
      </c>
      <c r="AF87" s="33">
        <v>1.2E-2</v>
      </c>
      <c r="AG87" s="33">
        <v>7.0000000000000001E-3</v>
      </c>
      <c r="AH87" s="33">
        <v>5.8999999999999997E-2</v>
      </c>
      <c r="AI87" s="33">
        <v>1.0999999999999999E-2</v>
      </c>
      <c r="AJ87" s="33">
        <v>0</v>
      </c>
      <c r="AK87" s="33">
        <v>1E-3</v>
      </c>
      <c r="AL87" s="33">
        <v>0.11899999999999999</v>
      </c>
    </row>
    <row r="88" spans="1:38" ht="15.75" thickBot="1" x14ac:dyDescent="0.3">
      <c r="A88" s="103">
        <v>2011</v>
      </c>
      <c r="B88" s="25">
        <v>578.1</v>
      </c>
      <c r="C88" s="25">
        <v>231.2</v>
      </c>
      <c r="D88" s="25">
        <v>100.8</v>
      </c>
      <c r="E88" s="67">
        <v>1123.5999999999999</v>
      </c>
      <c r="F88" s="25">
        <v>174.3</v>
      </c>
      <c r="G88" s="25">
        <v>4.8</v>
      </c>
      <c r="H88" s="25">
        <v>36.299999999999997</v>
      </c>
      <c r="I88" s="67">
        <v>2249</v>
      </c>
      <c r="L88" s="103">
        <v>2011</v>
      </c>
      <c r="M88" s="33">
        <v>0.25700000000000001</v>
      </c>
      <c r="N88" s="33">
        <v>0.10299999999999999</v>
      </c>
      <c r="O88" s="33">
        <v>4.4999999999999998E-2</v>
      </c>
      <c r="P88" s="33">
        <v>0.5</v>
      </c>
      <c r="Q88" s="33">
        <v>7.8E-2</v>
      </c>
      <c r="R88" s="33">
        <v>2E-3</v>
      </c>
      <c r="S88" s="33">
        <v>1.6E-2</v>
      </c>
      <c r="T88" s="33">
        <v>1</v>
      </c>
      <c r="U88" s="103">
        <v>2011</v>
      </c>
      <c r="V88" s="33">
        <v>0.123</v>
      </c>
      <c r="W88" s="33">
        <v>9.1999999999999998E-2</v>
      </c>
      <c r="X88" s="33">
        <v>0.14499999999999999</v>
      </c>
      <c r="Y88" s="33">
        <v>0.20499999999999999</v>
      </c>
      <c r="Z88" s="33">
        <v>5.2999999999999999E-2</v>
      </c>
      <c r="AA88" s="33">
        <v>0.17899999999999999</v>
      </c>
      <c r="AB88" s="33">
        <v>0.09</v>
      </c>
      <c r="AC88" s="33">
        <v>0.13200000000000001</v>
      </c>
      <c r="AD88" s="103">
        <v>2011</v>
      </c>
      <c r="AE88" s="33">
        <v>3.4000000000000002E-2</v>
      </c>
      <c r="AF88" s="33">
        <v>1.4E-2</v>
      </c>
      <c r="AG88" s="33">
        <v>6.0000000000000001E-3</v>
      </c>
      <c r="AH88" s="33">
        <v>6.6000000000000003E-2</v>
      </c>
      <c r="AI88" s="33">
        <v>0.01</v>
      </c>
      <c r="AJ88" s="33">
        <v>0</v>
      </c>
      <c r="AK88" s="33">
        <v>2E-3</v>
      </c>
      <c r="AL88" s="33">
        <v>0.13200000000000001</v>
      </c>
    </row>
    <row r="89" spans="1:38" ht="15.75" thickBot="1" x14ac:dyDescent="0.3">
      <c r="A89" s="103">
        <v>2012</v>
      </c>
      <c r="B89" s="25">
        <v>683</v>
      </c>
      <c r="C89" s="25">
        <v>267.89999999999998</v>
      </c>
      <c r="D89" s="25">
        <v>94.5</v>
      </c>
      <c r="E89" s="67">
        <v>1213.5999999999999</v>
      </c>
      <c r="F89" s="25">
        <v>175.7</v>
      </c>
      <c r="G89" s="25">
        <v>2.4</v>
      </c>
      <c r="H89" s="25">
        <v>10.6</v>
      </c>
      <c r="I89" s="67">
        <v>2447.8000000000002</v>
      </c>
      <c r="L89" s="103">
        <v>2012</v>
      </c>
      <c r="M89" s="33">
        <v>0.27900000000000003</v>
      </c>
      <c r="N89" s="33">
        <v>0.109</v>
      </c>
      <c r="O89" s="33">
        <v>3.9E-2</v>
      </c>
      <c r="P89" s="33">
        <v>0.496</v>
      </c>
      <c r="Q89" s="33">
        <v>7.1999999999999995E-2</v>
      </c>
      <c r="R89" s="33">
        <v>1E-3</v>
      </c>
      <c r="S89" s="33">
        <v>4.0000000000000001E-3</v>
      </c>
      <c r="T89" s="33">
        <v>1</v>
      </c>
      <c r="U89" s="103">
        <v>2012</v>
      </c>
      <c r="V89" s="33">
        <v>0.13800000000000001</v>
      </c>
      <c r="W89" s="33">
        <v>9.0999999999999998E-2</v>
      </c>
      <c r="X89" s="33">
        <v>0.16300000000000001</v>
      </c>
      <c r="Y89" s="33">
        <v>0.20699999999999999</v>
      </c>
      <c r="Z89" s="33">
        <v>5.0999999999999997E-2</v>
      </c>
      <c r="AA89" s="33">
        <v>0.11</v>
      </c>
      <c r="AB89" s="33">
        <v>0.03</v>
      </c>
      <c r="AC89" s="33">
        <v>0.13500000000000001</v>
      </c>
      <c r="AD89" s="103">
        <v>2012</v>
      </c>
      <c r="AE89" s="33">
        <v>3.7999999999999999E-2</v>
      </c>
      <c r="AF89" s="33">
        <v>1.4999999999999999E-2</v>
      </c>
      <c r="AG89" s="33">
        <v>5.0000000000000001E-3</v>
      </c>
      <c r="AH89" s="33">
        <v>6.7000000000000004E-2</v>
      </c>
      <c r="AI89" s="33">
        <v>0.01</v>
      </c>
      <c r="AJ89" s="33">
        <v>0</v>
      </c>
      <c r="AK89" s="33">
        <v>1E-3</v>
      </c>
      <c r="AL89" s="33">
        <v>0.13500000000000001</v>
      </c>
    </row>
    <row r="90" spans="1:38" ht="15.75" thickBot="1" x14ac:dyDescent="0.3">
      <c r="A90" s="410" t="s">
        <v>841</v>
      </c>
      <c r="B90" s="411"/>
      <c r="C90" s="411"/>
      <c r="D90" s="411"/>
      <c r="E90" s="411"/>
      <c r="F90" s="411"/>
      <c r="G90" s="411"/>
      <c r="H90" s="411"/>
      <c r="I90" s="412"/>
      <c r="L90" s="410" t="s">
        <v>841</v>
      </c>
      <c r="M90" s="411"/>
      <c r="N90" s="411"/>
      <c r="O90" s="411"/>
      <c r="P90" s="411"/>
      <c r="Q90" s="411"/>
      <c r="R90" s="411"/>
      <c r="S90" s="411"/>
      <c r="T90" s="412"/>
      <c r="U90" s="410" t="s">
        <v>841</v>
      </c>
      <c r="V90" s="411"/>
      <c r="W90" s="411"/>
      <c r="X90" s="411"/>
      <c r="Y90" s="411"/>
      <c r="Z90" s="411"/>
      <c r="AA90" s="411"/>
      <c r="AB90" s="411"/>
      <c r="AC90" s="412"/>
      <c r="AD90" s="410" t="s">
        <v>841</v>
      </c>
      <c r="AE90" s="411"/>
      <c r="AF90" s="411"/>
      <c r="AG90" s="411"/>
      <c r="AH90" s="411"/>
      <c r="AI90" s="411"/>
      <c r="AJ90" s="411"/>
      <c r="AK90" s="411"/>
      <c r="AL90" s="412"/>
    </row>
    <row r="91" spans="1:38" ht="15.75" thickBot="1" x14ac:dyDescent="0.3">
      <c r="A91" s="103">
        <v>2007</v>
      </c>
      <c r="B91" s="67">
        <v>3291</v>
      </c>
      <c r="C91" s="67">
        <v>2446.4</v>
      </c>
      <c r="D91" s="25">
        <v>747.7</v>
      </c>
      <c r="E91" s="67">
        <v>4690.6000000000004</v>
      </c>
      <c r="F91" s="67">
        <v>3041.7</v>
      </c>
      <c r="G91" s="25">
        <v>31.5</v>
      </c>
      <c r="H91" s="25">
        <v>279.39999999999998</v>
      </c>
      <c r="I91" s="67">
        <v>14528.3</v>
      </c>
      <c r="L91" s="103">
        <v>2007</v>
      </c>
      <c r="M91" s="33">
        <v>0.22700000000000001</v>
      </c>
      <c r="N91" s="33">
        <v>0.16800000000000001</v>
      </c>
      <c r="O91" s="33">
        <v>5.0999999999999997E-2</v>
      </c>
      <c r="P91" s="33">
        <v>0.32300000000000001</v>
      </c>
      <c r="Q91" s="33">
        <v>0.20899999999999999</v>
      </c>
      <c r="R91" s="33">
        <v>2E-3</v>
      </c>
      <c r="S91" s="33">
        <v>1.9E-2</v>
      </c>
      <c r="T91" s="33">
        <v>1</v>
      </c>
      <c r="U91" s="103">
        <v>2007</v>
      </c>
      <c r="V91" s="33">
        <v>1</v>
      </c>
      <c r="W91" s="33">
        <v>1</v>
      </c>
      <c r="X91" s="33">
        <v>1</v>
      </c>
      <c r="Y91" s="33">
        <v>1</v>
      </c>
      <c r="Z91" s="33">
        <v>1</v>
      </c>
      <c r="AA91" s="33">
        <v>1</v>
      </c>
      <c r="AB91" s="33">
        <v>1</v>
      </c>
      <c r="AC91" s="33">
        <v>1</v>
      </c>
      <c r="AD91" s="103">
        <v>2007</v>
      </c>
      <c r="AE91" s="33">
        <v>0.22700000000000001</v>
      </c>
      <c r="AF91" s="33">
        <v>0.16800000000000001</v>
      </c>
      <c r="AG91" s="33">
        <v>5.0999999999999997E-2</v>
      </c>
      <c r="AH91" s="33">
        <v>0.32300000000000001</v>
      </c>
      <c r="AI91" s="33">
        <v>0.20899999999999999</v>
      </c>
      <c r="AJ91" s="33">
        <v>2E-3</v>
      </c>
      <c r="AK91" s="33">
        <v>1.9E-2</v>
      </c>
      <c r="AL91" s="33">
        <v>1</v>
      </c>
    </row>
    <row r="92" spans="1:38" ht="15.75" thickBot="1" x14ac:dyDescent="0.3">
      <c r="A92" s="103">
        <v>2008</v>
      </c>
      <c r="B92" s="67">
        <v>4085</v>
      </c>
      <c r="C92" s="67">
        <v>2743</v>
      </c>
      <c r="D92" s="25">
        <v>840.8</v>
      </c>
      <c r="E92" s="67">
        <v>6152.8</v>
      </c>
      <c r="F92" s="67">
        <v>3660</v>
      </c>
      <c r="G92" s="25">
        <v>44.6</v>
      </c>
      <c r="H92" s="25">
        <v>238.7</v>
      </c>
      <c r="I92" s="67">
        <v>17764.8</v>
      </c>
      <c r="L92" s="103">
        <v>2008</v>
      </c>
      <c r="M92" s="33">
        <v>0.23</v>
      </c>
      <c r="N92" s="33">
        <v>0.154</v>
      </c>
      <c r="O92" s="33">
        <v>4.7E-2</v>
      </c>
      <c r="P92" s="33">
        <v>0.34599999999999997</v>
      </c>
      <c r="Q92" s="33">
        <v>0.20599999999999999</v>
      </c>
      <c r="R92" s="33">
        <v>3.0000000000000001E-3</v>
      </c>
      <c r="S92" s="33">
        <v>1.2999999999999999E-2</v>
      </c>
      <c r="T92" s="33">
        <v>1</v>
      </c>
      <c r="U92" s="103">
        <v>2008</v>
      </c>
      <c r="V92" s="33">
        <v>1</v>
      </c>
      <c r="W92" s="33">
        <v>1</v>
      </c>
      <c r="X92" s="33">
        <v>1</v>
      </c>
      <c r="Y92" s="33">
        <v>1</v>
      </c>
      <c r="Z92" s="33">
        <v>1</v>
      </c>
      <c r="AA92" s="33">
        <v>1</v>
      </c>
      <c r="AB92" s="33">
        <v>1</v>
      </c>
      <c r="AC92" s="33">
        <v>1</v>
      </c>
      <c r="AD92" s="103">
        <v>2008</v>
      </c>
      <c r="AE92" s="33">
        <v>0.23</v>
      </c>
      <c r="AF92" s="33">
        <v>0.154</v>
      </c>
      <c r="AG92" s="33">
        <v>4.7E-2</v>
      </c>
      <c r="AH92" s="33">
        <v>0.34599999999999997</v>
      </c>
      <c r="AI92" s="33">
        <v>0.20599999999999999</v>
      </c>
      <c r="AJ92" s="33">
        <v>3.0000000000000001E-3</v>
      </c>
      <c r="AK92" s="33">
        <v>1.2999999999999999E-2</v>
      </c>
      <c r="AL92" s="33">
        <v>1</v>
      </c>
    </row>
    <row r="93" spans="1:38" ht="15.75" thickBot="1" x14ac:dyDescent="0.3">
      <c r="A93" s="103">
        <v>2009</v>
      </c>
      <c r="B93" s="67">
        <v>4138.5</v>
      </c>
      <c r="C93" s="67">
        <v>2751.2</v>
      </c>
      <c r="D93" s="25">
        <v>763.5</v>
      </c>
      <c r="E93" s="67">
        <v>6227.7</v>
      </c>
      <c r="F93" s="67">
        <v>3647</v>
      </c>
      <c r="G93" s="25">
        <v>22.9</v>
      </c>
      <c r="H93" s="25">
        <v>368.2</v>
      </c>
      <c r="I93" s="67">
        <v>17919.2</v>
      </c>
      <c r="L93" s="103">
        <v>2009</v>
      </c>
      <c r="M93" s="33">
        <v>0.23100000000000001</v>
      </c>
      <c r="N93" s="33">
        <v>0.154</v>
      </c>
      <c r="O93" s="33">
        <v>4.2999999999999997E-2</v>
      </c>
      <c r="P93" s="33">
        <v>0.34799999999999998</v>
      </c>
      <c r="Q93" s="33">
        <v>0.20399999999999999</v>
      </c>
      <c r="R93" s="33">
        <v>1E-3</v>
      </c>
      <c r="S93" s="33">
        <v>2.1000000000000001E-2</v>
      </c>
      <c r="T93" s="33">
        <v>1</v>
      </c>
      <c r="U93" s="103">
        <v>2009</v>
      </c>
      <c r="V93" s="33">
        <v>1</v>
      </c>
      <c r="W93" s="33">
        <v>1</v>
      </c>
      <c r="X93" s="33">
        <v>1</v>
      </c>
      <c r="Y93" s="33">
        <v>1</v>
      </c>
      <c r="Z93" s="33">
        <v>1</v>
      </c>
      <c r="AA93" s="33">
        <v>1</v>
      </c>
      <c r="AB93" s="33">
        <v>1</v>
      </c>
      <c r="AC93" s="33">
        <v>1</v>
      </c>
      <c r="AD93" s="103">
        <v>2009</v>
      </c>
      <c r="AE93" s="33">
        <v>0.23100000000000001</v>
      </c>
      <c r="AF93" s="33">
        <v>0.154</v>
      </c>
      <c r="AG93" s="33">
        <v>4.2999999999999997E-2</v>
      </c>
      <c r="AH93" s="33">
        <v>0.34799999999999998</v>
      </c>
      <c r="AI93" s="33">
        <v>0.20399999999999999</v>
      </c>
      <c r="AJ93" s="33">
        <v>1E-3</v>
      </c>
      <c r="AK93" s="33">
        <v>2.1000000000000001E-2</v>
      </c>
      <c r="AL93" s="33">
        <v>1</v>
      </c>
    </row>
    <row r="94" spans="1:38" ht="15.75" thickBot="1" x14ac:dyDescent="0.3">
      <c r="A94" s="103">
        <v>2010</v>
      </c>
      <c r="B94" s="67">
        <v>4513.3999999999996</v>
      </c>
      <c r="C94" s="67">
        <v>3074.7</v>
      </c>
      <c r="D94" s="67">
        <v>1002.4</v>
      </c>
      <c r="E94" s="67">
        <v>5671.3</v>
      </c>
      <c r="F94" s="67">
        <v>3249.6</v>
      </c>
      <c r="G94" s="25">
        <v>5.3</v>
      </c>
      <c r="H94" s="25">
        <v>307.8</v>
      </c>
      <c r="I94" s="67">
        <v>17824.5</v>
      </c>
      <c r="L94" s="103">
        <v>2010</v>
      </c>
      <c r="M94" s="33">
        <v>0.253</v>
      </c>
      <c r="N94" s="33">
        <v>0.17199999999999999</v>
      </c>
      <c r="O94" s="33">
        <v>5.6000000000000001E-2</v>
      </c>
      <c r="P94" s="33">
        <v>0.318</v>
      </c>
      <c r="Q94" s="33">
        <v>0.182</v>
      </c>
      <c r="R94" s="33">
        <v>0</v>
      </c>
      <c r="S94" s="33">
        <v>1.7000000000000001E-2</v>
      </c>
      <c r="T94" s="33">
        <v>1</v>
      </c>
      <c r="U94" s="103">
        <v>2010</v>
      </c>
      <c r="V94" s="33">
        <v>1</v>
      </c>
      <c r="W94" s="33">
        <v>1</v>
      </c>
      <c r="X94" s="33">
        <v>1</v>
      </c>
      <c r="Y94" s="33">
        <v>1</v>
      </c>
      <c r="Z94" s="33">
        <v>1</v>
      </c>
      <c r="AA94" s="33">
        <v>1</v>
      </c>
      <c r="AB94" s="33">
        <v>1</v>
      </c>
      <c r="AC94" s="33">
        <v>1</v>
      </c>
      <c r="AD94" s="103">
        <v>2010</v>
      </c>
      <c r="AE94" s="33">
        <v>0.253</v>
      </c>
      <c r="AF94" s="33">
        <v>0.17199999999999999</v>
      </c>
      <c r="AG94" s="33">
        <v>5.6000000000000001E-2</v>
      </c>
      <c r="AH94" s="33">
        <v>0.318</v>
      </c>
      <c r="AI94" s="33">
        <v>0.182</v>
      </c>
      <c r="AJ94" s="33">
        <v>0</v>
      </c>
      <c r="AK94" s="33">
        <v>1.7000000000000001E-2</v>
      </c>
      <c r="AL94" s="33">
        <v>1</v>
      </c>
    </row>
    <row r="95" spans="1:38" ht="15.75" thickBot="1" x14ac:dyDescent="0.3">
      <c r="A95" s="103">
        <v>2011</v>
      </c>
      <c r="B95" s="67">
        <v>4685.5</v>
      </c>
      <c r="C95" s="67">
        <v>2510.1999999999998</v>
      </c>
      <c r="D95" s="25">
        <v>693.9</v>
      </c>
      <c r="E95" s="67">
        <v>5474.3</v>
      </c>
      <c r="F95" s="67">
        <v>3262.9</v>
      </c>
      <c r="G95" s="25">
        <v>26.8</v>
      </c>
      <c r="H95" s="25">
        <v>403.7</v>
      </c>
      <c r="I95" s="67">
        <v>17057.099999999999</v>
      </c>
      <c r="L95" s="103">
        <v>2011</v>
      </c>
      <c r="M95" s="33">
        <v>0.27500000000000002</v>
      </c>
      <c r="N95" s="33">
        <v>0.14699999999999999</v>
      </c>
      <c r="O95" s="33">
        <v>4.1000000000000002E-2</v>
      </c>
      <c r="P95" s="33">
        <v>0.32100000000000001</v>
      </c>
      <c r="Q95" s="33">
        <v>0.191</v>
      </c>
      <c r="R95" s="33">
        <v>2E-3</v>
      </c>
      <c r="S95" s="33">
        <v>2.4E-2</v>
      </c>
      <c r="T95" s="33">
        <v>1</v>
      </c>
      <c r="U95" s="103">
        <v>2011</v>
      </c>
      <c r="V95" s="33">
        <v>1</v>
      </c>
      <c r="W95" s="33">
        <v>1</v>
      </c>
      <c r="X95" s="33">
        <v>1</v>
      </c>
      <c r="Y95" s="33">
        <v>1</v>
      </c>
      <c r="Z95" s="33">
        <v>1</v>
      </c>
      <c r="AA95" s="33">
        <v>1</v>
      </c>
      <c r="AB95" s="33">
        <v>1</v>
      </c>
      <c r="AC95" s="33">
        <v>1</v>
      </c>
      <c r="AD95" s="103">
        <v>2011</v>
      </c>
      <c r="AE95" s="33">
        <v>0.27500000000000002</v>
      </c>
      <c r="AF95" s="33">
        <v>0.14699999999999999</v>
      </c>
      <c r="AG95" s="33">
        <v>4.1000000000000002E-2</v>
      </c>
      <c r="AH95" s="33">
        <v>0.32100000000000001</v>
      </c>
      <c r="AI95" s="33">
        <v>0.191</v>
      </c>
      <c r="AJ95" s="33">
        <v>2E-3</v>
      </c>
      <c r="AK95" s="33">
        <v>2.4E-2</v>
      </c>
      <c r="AL95" s="33">
        <v>1</v>
      </c>
    </row>
    <row r="96" spans="1:38" ht="15.75" thickBot="1" x14ac:dyDescent="0.3">
      <c r="A96" s="103">
        <v>2012</v>
      </c>
      <c r="B96" s="67">
        <v>4957.2</v>
      </c>
      <c r="C96" s="67">
        <v>2954.9</v>
      </c>
      <c r="D96" s="25">
        <v>578.5</v>
      </c>
      <c r="E96" s="67">
        <v>5876.6</v>
      </c>
      <c r="F96" s="67">
        <v>3427.9</v>
      </c>
      <c r="G96" s="25">
        <v>21.9</v>
      </c>
      <c r="H96" s="25">
        <v>350.7</v>
      </c>
      <c r="I96" s="67">
        <v>18167.8</v>
      </c>
      <c r="L96" s="103">
        <v>2012</v>
      </c>
      <c r="M96" s="33">
        <v>0.27300000000000002</v>
      </c>
      <c r="N96" s="33">
        <v>0.16300000000000001</v>
      </c>
      <c r="O96" s="33">
        <v>3.2000000000000001E-2</v>
      </c>
      <c r="P96" s="33">
        <v>0.32300000000000001</v>
      </c>
      <c r="Q96" s="33">
        <v>0.189</v>
      </c>
      <c r="R96" s="33">
        <v>1E-3</v>
      </c>
      <c r="S96" s="33">
        <v>1.9E-2</v>
      </c>
      <c r="T96" s="33">
        <v>1</v>
      </c>
      <c r="U96" s="103">
        <v>2012</v>
      </c>
      <c r="V96" s="33">
        <v>1</v>
      </c>
      <c r="W96" s="33">
        <v>1</v>
      </c>
      <c r="X96" s="33">
        <v>1</v>
      </c>
      <c r="Y96" s="33">
        <v>1</v>
      </c>
      <c r="Z96" s="33">
        <v>1</v>
      </c>
      <c r="AA96" s="33">
        <v>1</v>
      </c>
      <c r="AB96" s="33">
        <v>1</v>
      </c>
      <c r="AC96" s="33">
        <v>1</v>
      </c>
      <c r="AD96" s="103">
        <v>2012</v>
      </c>
      <c r="AE96" s="33">
        <v>0.27300000000000002</v>
      </c>
      <c r="AF96" s="33">
        <v>0.16300000000000001</v>
      </c>
      <c r="AG96" s="33">
        <v>3.2000000000000001E-2</v>
      </c>
      <c r="AH96" s="33">
        <v>0.32300000000000001</v>
      </c>
      <c r="AI96" s="33">
        <v>0.189</v>
      </c>
      <c r="AJ96" s="33">
        <v>1E-3</v>
      </c>
      <c r="AK96" s="33">
        <v>1.9E-2</v>
      </c>
      <c r="AL96" s="33">
        <v>1</v>
      </c>
    </row>
  </sheetData>
  <mergeCells count="69">
    <mergeCell ref="AD90:AL90"/>
    <mergeCell ref="AD48:AL48"/>
    <mergeCell ref="AD55:AL55"/>
    <mergeCell ref="AD62:AL62"/>
    <mergeCell ref="AD69:AL69"/>
    <mergeCell ref="AD76:AL76"/>
    <mergeCell ref="AD83:AL83"/>
    <mergeCell ref="AD6:AL6"/>
    <mergeCell ref="AD13:AL13"/>
    <mergeCell ref="AD20:AL20"/>
    <mergeCell ref="AD27:AL27"/>
    <mergeCell ref="AD34:AL34"/>
    <mergeCell ref="AD41:AL41"/>
    <mergeCell ref="U62:AC62"/>
    <mergeCell ref="U69:AC69"/>
    <mergeCell ref="U76:AC76"/>
    <mergeCell ref="U83:AC83"/>
    <mergeCell ref="U90:AC90"/>
    <mergeCell ref="AD1:AL1"/>
    <mergeCell ref="AD2:AL2"/>
    <mergeCell ref="AD3:AL3"/>
    <mergeCell ref="AD4:AL4"/>
    <mergeCell ref="U20:AC20"/>
    <mergeCell ref="U27:AC27"/>
    <mergeCell ref="U34:AC34"/>
    <mergeCell ref="U41:AC41"/>
    <mergeCell ref="U48:AC48"/>
    <mergeCell ref="U55:AC55"/>
    <mergeCell ref="U1:AC1"/>
    <mergeCell ref="U2:AC2"/>
    <mergeCell ref="U3:AC3"/>
    <mergeCell ref="U4:AC4"/>
    <mergeCell ref="U6:AC6"/>
    <mergeCell ref="U13:AC13"/>
    <mergeCell ref="L55:T55"/>
    <mergeCell ref="L62:T62"/>
    <mergeCell ref="L69:T69"/>
    <mergeCell ref="L76:T76"/>
    <mergeCell ref="L83:T83"/>
    <mergeCell ref="L90:T90"/>
    <mergeCell ref="L13:T13"/>
    <mergeCell ref="L20:T20"/>
    <mergeCell ref="L27:T27"/>
    <mergeCell ref="L34:T34"/>
    <mergeCell ref="L41:T41"/>
    <mergeCell ref="L48:T48"/>
    <mergeCell ref="A62:I62"/>
    <mergeCell ref="A69:I69"/>
    <mergeCell ref="A76:I76"/>
    <mergeCell ref="A83:I83"/>
    <mergeCell ref="A90:I90"/>
    <mergeCell ref="L1:T1"/>
    <mergeCell ref="L2:T2"/>
    <mergeCell ref="L3:T3"/>
    <mergeCell ref="L4:T4"/>
    <mergeCell ref="L6:T6"/>
    <mergeCell ref="K4:K6"/>
    <mergeCell ref="A55:I55"/>
    <mergeCell ref="A1:I1"/>
    <mergeCell ref="A2:I2"/>
    <mergeCell ref="A3:I3"/>
    <mergeCell ref="A4:I4"/>
    <mergeCell ref="A6:I6"/>
    <mergeCell ref="A13:I13"/>
    <mergeCell ref="A20:I20"/>
    <mergeCell ref="A27:I27"/>
    <mergeCell ref="A34:I34"/>
    <mergeCell ref="A41:I41"/>
    <mergeCell ref="A48:I48"/>
  </mergeCells>
  <hyperlinks>
    <hyperlink ref="K4:K6" location="TOC!A1" display="Back to Table of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topLeftCell="A37" workbookViewId="0">
      <selection activeCell="W37" sqref="W1:X1048576"/>
    </sheetView>
  </sheetViews>
  <sheetFormatPr defaultRowHeight="15" x14ac:dyDescent="0.25"/>
  <sheetData>
    <row r="1" spans="1:24" x14ac:dyDescent="0.25">
      <c r="A1" s="229" t="s">
        <v>56</v>
      </c>
      <c r="B1" s="229"/>
      <c r="C1" s="229"/>
      <c r="D1" s="229"/>
      <c r="E1" s="229"/>
      <c r="F1" s="229"/>
      <c r="G1" s="229"/>
      <c r="H1" s="229"/>
      <c r="I1" s="229"/>
      <c r="J1" s="229"/>
      <c r="K1" s="229" t="s">
        <v>56</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43" t="s">
        <v>66</v>
      </c>
      <c r="B3" s="227"/>
      <c r="C3" s="227"/>
      <c r="D3" s="227"/>
      <c r="E3" s="227"/>
      <c r="F3" s="227"/>
      <c r="G3" s="227"/>
      <c r="H3" s="227"/>
      <c r="I3" s="227"/>
      <c r="J3" s="244"/>
      <c r="K3" s="243" t="s">
        <v>71</v>
      </c>
      <c r="L3" s="227"/>
      <c r="M3" s="227"/>
      <c r="N3" s="227"/>
      <c r="O3" s="227"/>
      <c r="P3" s="227"/>
      <c r="Q3" s="227"/>
      <c r="R3" s="227"/>
      <c r="S3" s="227"/>
      <c r="T3" s="227"/>
      <c r="U3" s="227"/>
      <c r="V3" s="244"/>
    </row>
    <row r="4" spans="1:24" ht="25.5" customHeight="1" thickBot="1" x14ac:dyDescent="0.3">
      <c r="A4" s="245" t="s">
        <v>3</v>
      </c>
      <c r="B4" s="248" t="s">
        <v>4</v>
      </c>
      <c r="C4" s="249"/>
      <c r="D4" s="249"/>
      <c r="E4" s="250"/>
      <c r="F4" s="251" t="s">
        <v>5</v>
      </c>
      <c r="G4" s="251" t="s">
        <v>6</v>
      </c>
      <c r="H4" s="251" t="s">
        <v>7</v>
      </c>
      <c r="I4" s="251" t="s">
        <v>8</v>
      </c>
      <c r="J4" s="251" t="s">
        <v>58</v>
      </c>
      <c r="K4" s="257" t="s">
        <v>3</v>
      </c>
      <c r="L4" s="240" t="s">
        <v>26</v>
      </c>
      <c r="M4" s="241"/>
      <c r="N4" s="260"/>
      <c r="O4" s="223" t="s">
        <v>27</v>
      </c>
      <c r="P4" s="240" t="s">
        <v>28</v>
      </c>
      <c r="Q4" s="241"/>
      <c r="R4" s="242"/>
      <c r="S4" s="262" t="s">
        <v>29</v>
      </c>
      <c r="T4" s="251" t="s">
        <v>30</v>
      </c>
      <c r="U4" s="251" t="s">
        <v>63</v>
      </c>
      <c r="V4" s="251" t="s">
        <v>64</v>
      </c>
      <c r="X4" s="217" t="s">
        <v>2199</v>
      </c>
    </row>
    <row r="5" spans="1:24" ht="18" customHeight="1" x14ac:dyDescent="0.25">
      <c r="A5" s="246"/>
      <c r="B5" s="254" t="s">
        <v>10</v>
      </c>
      <c r="C5" s="237" t="s">
        <v>11</v>
      </c>
      <c r="D5" s="1" t="s">
        <v>12</v>
      </c>
      <c r="E5" s="256" t="s">
        <v>14</v>
      </c>
      <c r="F5" s="252"/>
      <c r="G5" s="252"/>
      <c r="H5" s="252"/>
      <c r="I5" s="252"/>
      <c r="J5" s="252"/>
      <c r="K5" s="258"/>
      <c r="L5" s="231" t="s">
        <v>33</v>
      </c>
      <c r="M5" s="1" t="s">
        <v>34</v>
      </c>
      <c r="N5" s="234" t="s">
        <v>36</v>
      </c>
      <c r="O5" s="224"/>
      <c r="P5" s="238" t="s">
        <v>37</v>
      </c>
      <c r="Q5" s="238" t="s">
        <v>38</v>
      </c>
      <c r="R5" s="238" t="s">
        <v>39</v>
      </c>
      <c r="S5" s="263"/>
      <c r="T5" s="252"/>
      <c r="U5" s="252"/>
      <c r="V5" s="252"/>
      <c r="X5" s="218"/>
    </row>
    <row r="6" spans="1:24" ht="15.75" thickBot="1" x14ac:dyDescent="0.3">
      <c r="A6" s="247"/>
      <c r="B6" s="255"/>
      <c r="C6" s="236"/>
      <c r="D6" s="2" t="s">
        <v>13</v>
      </c>
      <c r="E6" s="253"/>
      <c r="F6" s="253"/>
      <c r="G6" s="253"/>
      <c r="H6" s="253"/>
      <c r="I6" s="253"/>
      <c r="J6" s="253"/>
      <c r="K6" s="259"/>
      <c r="L6" s="266"/>
      <c r="M6" s="28" t="s">
        <v>35</v>
      </c>
      <c r="N6" s="267"/>
      <c r="O6" s="261"/>
      <c r="P6" s="239"/>
      <c r="Q6" s="239"/>
      <c r="R6" s="239"/>
      <c r="S6" s="264"/>
      <c r="T6" s="265"/>
      <c r="U6" s="265"/>
      <c r="V6" s="265"/>
      <c r="X6" s="219"/>
    </row>
    <row r="7" spans="1:24" ht="15.75" thickBot="1" x14ac:dyDescent="0.3">
      <c r="A7" s="13">
        <v>1977</v>
      </c>
      <c r="B7" s="24" t="s">
        <v>16</v>
      </c>
      <c r="C7" s="25" t="s">
        <v>15</v>
      </c>
      <c r="D7" s="7" t="s">
        <v>16</v>
      </c>
      <c r="E7" s="21">
        <v>0.65700000000000003</v>
      </c>
      <c r="F7" s="31">
        <v>7.0000000000000001E-3</v>
      </c>
      <c r="G7" s="24" t="s">
        <v>15</v>
      </c>
      <c r="H7" s="24" t="s">
        <v>15</v>
      </c>
      <c r="I7" s="7" t="s">
        <v>15</v>
      </c>
      <c r="J7" s="31">
        <v>0.66500000000000004</v>
      </c>
      <c r="K7" s="13">
        <v>1977</v>
      </c>
      <c r="L7" s="24" t="s">
        <v>15</v>
      </c>
      <c r="M7" s="25" t="s">
        <v>15</v>
      </c>
      <c r="N7" s="25" t="s">
        <v>15</v>
      </c>
      <c r="O7" s="32">
        <v>0.32200000000000001</v>
      </c>
      <c r="P7" s="32">
        <v>1.2999999999999999E-2</v>
      </c>
      <c r="Q7" s="24" t="s">
        <v>41</v>
      </c>
      <c r="R7" s="33">
        <v>1.2999999999999999E-2</v>
      </c>
      <c r="S7" s="24" t="s">
        <v>15</v>
      </c>
      <c r="T7" s="24" t="s">
        <v>15</v>
      </c>
      <c r="U7" s="32">
        <v>0.33500000000000002</v>
      </c>
      <c r="V7" s="34">
        <v>1</v>
      </c>
    </row>
    <row r="8" spans="1:24" ht="15.75" thickBot="1" x14ac:dyDescent="0.3">
      <c r="A8" s="13">
        <v>1978</v>
      </c>
      <c r="B8" s="24" t="s">
        <v>16</v>
      </c>
      <c r="C8" s="25" t="s">
        <v>15</v>
      </c>
      <c r="D8" s="7" t="s">
        <v>16</v>
      </c>
      <c r="E8" s="21">
        <v>0.65400000000000003</v>
      </c>
      <c r="F8" s="31">
        <v>7.0000000000000001E-3</v>
      </c>
      <c r="G8" s="24" t="s">
        <v>15</v>
      </c>
      <c r="H8" s="24" t="s">
        <v>15</v>
      </c>
      <c r="I8" s="7" t="s">
        <v>15</v>
      </c>
      <c r="J8" s="31">
        <v>0.66100000000000003</v>
      </c>
      <c r="K8" s="13">
        <v>1978</v>
      </c>
      <c r="L8" s="24" t="s">
        <v>15</v>
      </c>
      <c r="M8" s="25" t="s">
        <v>15</v>
      </c>
      <c r="N8" s="25" t="s">
        <v>15</v>
      </c>
      <c r="O8" s="21">
        <v>0.32600000000000001</v>
      </c>
      <c r="P8" s="21">
        <v>1.2E-2</v>
      </c>
      <c r="Q8" s="24" t="s">
        <v>41</v>
      </c>
      <c r="R8" s="33">
        <v>1.2E-2</v>
      </c>
      <c r="S8" s="24" t="s">
        <v>15</v>
      </c>
      <c r="T8" s="24" t="s">
        <v>15</v>
      </c>
      <c r="U8" s="21">
        <v>0.33900000000000002</v>
      </c>
      <c r="V8" s="31">
        <v>1</v>
      </c>
    </row>
    <row r="9" spans="1:24" ht="15.75" thickBot="1" x14ac:dyDescent="0.3">
      <c r="A9" s="13">
        <v>1979</v>
      </c>
      <c r="B9" s="24" t="s">
        <v>16</v>
      </c>
      <c r="C9" s="25" t="s">
        <v>15</v>
      </c>
      <c r="D9" s="7" t="s">
        <v>16</v>
      </c>
      <c r="E9" s="21">
        <v>0.65300000000000002</v>
      </c>
      <c r="F9" s="31">
        <v>6.0000000000000001E-3</v>
      </c>
      <c r="G9" s="24" t="s">
        <v>15</v>
      </c>
      <c r="H9" s="24" t="s">
        <v>15</v>
      </c>
      <c r="I9" s="7" t="s">
        <v>15</v>
      </c>
      <c r="J9" s="31">
        <v>0.65900000000000003</v>
      </c>
      <c r="K9" s="13">
        <v>1979</v>
      </c>
      <c r="L9" s="24" t="s">
        <v>15</v>
      </c>
      <c r="M9" s="25" t="s">
        <v>15</v>
      </c>
      <c r="N9" s="25" t="s">
        <v>15</v>
      </c>
      <c r="O9" s="21">
        <v>0.32800000000000001</v>
      </c>
      <c r="P9" s="21">
        <v>1.2E-2</v>
      </c>
      <c r="Q9" s="24" t="s">
        <v>41</v>
      </c>
      <c r="R9" s="33">
        <v>1.2E-2</v>
      </c>
      <c r="S9" s="24" t="s">
        <v>15</v>
      </c>
      <c r="T9" s="24" t="s">
        <v>15</v>
      </c>
      <c r="U9" s="21">
        <v>0.34100000000000003</v>
      </c>
      <c r="V9" s="31">
        <v>1</v>
      </c>
    </row>
    <row r="10" spans="1:24" ht="15.75" thickBot="1" x14ac:dyDescent="0.3">
      <c r="A10" s="13">
        <v>1980</v>
      </c>
      <c r="B10" s="24" t="s">
        <v>16</v>
      </c>
      <c r="C10" s="25" t="s">
        <v>15</v>
      </c>
      <c r="D10" s="24" t="s">
        <v>16</v>
      </c>
      <c r="E10" s="21">
        <v>0.54700000000000004</v>
      </c>
      <c r="F10" s="31">
        <v>5.0000000000000001E-3</v>
      </c>
      <c r="G10" s="24" t="s">
        <v>15</v>
      </c>
      <c r="H10" s="24" t="s">
        <v>15</v>
      </c>
      <c r="I10" s="24" t="s">
        <v>15</v>
      </c>
      <c r="J10" s="31">
        <v>0.55200000000000005</v>
      </c>
      <c r="K10" s="13">
        <v>1980</v>
      </c>
      <c r="L10" s="31">
        <v>0.16300000000000001</v>
      </c>
      <c r="M10" s="25" t="s">
        <v>15</v>
      </c>
      <c r="N10" s="33">
        <v>0.16300000000000001</v>
      </c>
      <c r="O10" s="31">
        <v>0.26500000000000001</v>
      </c>
      <c r="P10" s="21">
        <v>0.01</v>
      </c>
      <c r="Q10" s="24" t="s">
        <v>41</v>
      </c>
      <c r="R10" s="33">
        <v>0.01</v>
      </c>
      <c r="S10" s="24" t="s">
        <v>15</v>
      </c>
      <c r="T10" s="31">
        <v>0.01</v>
      </c>
      <c r="U10" s="31">
        <v>0.44800000000000001</v>
      </c>
      <c r="V10" s="31">
        <v>1</v>
      </c>
    </row>
    <row r="11" spans="1:24" ht="15.75" thickBot="1" x14ac:dyDescent="0.3">
      <c r="A11" s="13">
        <v>1981</v>
      </c>
      <c r="B11" s="24" t="s">
        <v>16</v>
      </c>
      <c r="C11" s="25" t="s">
        <v>15</v>
      </c>
      <c r="D11" s="24" t="s">
        <v>16</v>
      </c>
      <c r="E11" s="21">
        <v>0.54600000000000004</v>
      </c>
      <c r="F11" s="31">
        <v>7.0000000000000001E-3</v>
      </c>
      <c r="G11" s="24" t="s">
        <v>15</v>
      </c>
      <c r="H11" s="24" t="s">
        <v>15</v>
      </c>
      <c r="I11" s="24" t="s">
        <v>15</v>
      </c>
      <c r="J11" s="31">
        <v>0.55300000000000005</v>
      </c>
      <c r="K11" s="13">
        <v>1981</v>
      </c>
      <c r="L11" s="31">
        <v>0.16200000000000001</v>
      </c>
      <c r="M11" s="25" t="s">
        <v>15</v>
      </c>
      <c r="N11" s="33">
        <v>0.16200000000000001</v>
      </c>
      <c r="O11" s="31">
        <v>0.26600000000000001</v>
      </c>
      <c r="P11" s="21">
        <v>8.9999999999999993E-3</v>
      </c>
      <c r="Q11" s="24" t="s">
        <v>41</v>
      </c>
      <c r="R11" s="33">
        <v>8.9999999999999993E-3</v>
      </c>
      <c r="S11" s="24" t="s">
        <v>15</v>
      </c>
      <c r="T11" s="31">
        <v>0.01</v>
      </c>
      <c r="U11" s="31">
        <v>0.44700000000000001</v>
      </c>
      <c r="V11" s="31">
        <v>1</v>
      </c>
    </row>
    <row r="12" spans="1:24" ht="15.75" thickBot="1" x14ac:dyDescent="0.3">
      <c r="A12" s="13">
        <v>1982</v>
      </c>
      <c r="B12" s="24" t="s">
        <v>16</v>
      </c>
      <c r="C12" s="25" t="s">
        <v>15</v>
      </c>
      <c r="D12" s="24" t="s">
        <v>16</v>
      </c>
      <c r="E12" s="21">
        <v>0.53800000000000003</v>
      </c>
      <c r="F12" s="31">
        <v>8.0000000000000002E-3</v>
      </c>
      <c r="G12" s="24" t="s">
        <v>15</v>
      </c>
      <c r="H12" s="24" t="s">
        <v>15</v>
      </c>
      <c r="I12" s="24" t="s">
        <v>15</v>
      </c>
      <c r="J12" s="31">
        <v>0.54600000000000004</v>
      </c>
      <c r="K12" s="13">
        <v>1982</v>
      </c>
      <c r="L12" s="31">
        <v>0.16200000000000001</v>
      </c>
      <c r="M12" s="25" t="s">
        <v>15</v>
      </c>
      <c r="N12" s="33">
        <v>0.16200000000000001</v>
      </c>
      <c r="O12" s="31">
        <v>0.27100000000000002</v>
      </c>
      <c r="P12" s="21">
        <v>0.01</v>
      </c>
      <c r="Q12" s="24" t="s">
        <v>41</v>
      </c>
      <c r="R12" s="33">
        <v>0.01</v>
      </c>
      <c r="S12" s="24" t="s">
        <v>15</v>
      </c>
      <c r="T12" s="31">
        <v>0.01</v>
      </c>
      <c r="U12" s="31">
        <v>0.45400000000000001</v>
      </c>
      <c r="V12" s="31">
        <v>1</v>
      </c>
    </row>
    <row r="13" spans="1:24" ht="15.75" thickBot="1" x14ac:dyDescent="0.3">
      <c r="A13" s="13">
        <v>1983</v>
      </c>
      <c r="B13" s="24" t="s">
        <v>16</v>
      </c>
      <c r="C13" s="25" t="s">
        <v>15</v>
      </c>
      <c r="D13" s="24" t="s">
        <v>16</v>
      </c>
      <c r="E13" s="21">
        <v>0.53300000000000003</v>
      </c>
      <c r="F13" s="31">
        <v>8.9999999999999993E-3</v>
      </c>
      <c r="G13" s="24" t="s">
        <v>15</v>
      </c>
      <c r="H13" s="24" t="s">
        <v>15</v>
      </c>
      <c r="I13" s="24" t="s">
        <v>15</v>
      </c>
      <c r="J13" s="31">
        <v>0.54200000000000004</v>
      </c>
      <c r="K13" s="13">
        <v>1983</v>
      </c>
      <c r="L13" s="31">
        <v>0.16200000000000001</v>
      </c>
      <c r="M13" s="25" t="s">
        <v>15</v>
      </c>
      <c r="N13" s="33">
        <v>0.16200000000000001</v>
      </c>
      <c r="O13" s="31">
        <v>0.27500000000000002</v>
      </c>
      <c r="P13" s="21">
        <v>0.01</v>
      </c>
      <c r="Q13" s="24" t="s">
        <v>41</v>
      </c>
      <c r="R13" s="33">
        <v>0.01</v>
      </c>
      <c r="S13" s="24" t="s">
        <v>15</v>
      </c>
      <c r="T13" s="31">
        <v>0.01</v>
      </c>
      <c r="U13" s="31">
        <v>0.45800000000000002</v>
      </c>
      <c r="V13" s="31">
        <v>1</v>
      </c>
    </row>
    <row r="14" spans="1:24" ht="15.75" thickBot="1" x14ac:dyDescent="0.3">
      <c r="A14" s="13">
        <v>1984</v>
      </c>
      <c r="B14" s="24" t="s">
        <v>16</v>
      </c>
      <c r="C14" s="25" t="s">
        <v>15</v>
      </c>
      <c r="D14" s="24" t="s">
        <v>16</v>
      </c>
      <c r="E14" s="31">
        <v>0.54800000000000004</v>
      </c>
      <c r="F14" s="31">
        <v>8.9999999999999993E-3</v>
      </c>
      <c r="G14" s="31">
        <v>8.9999999999999993E-3</v>
      </c>
      <c r="H14" s="24" t="s">
        <v>15</v>
      </c>
      <c r="I14" s="24" t="s">
        <v>15</v>
      </c>
      <c r="J14" s="31">
        <v>0.56599999999999995</v>
      </c>
      <c r="K14" s="13">
        <v>1984</v>
      </c>
      <c r="L14" s="31">
        <v>0.157</v>
      </c>
      <c r="M14" s="25" t="s">
        <v>15</v>
      </c>
      <c r="N14" s="33">
        <v>0.157</v>
      </c>
      <c r="O14" s="31">
        <v>0.25600000000000001</v>
      </c>
      <c r="P14" s="31">
        <v>1.0999999999999999E-2</v>
      </c>
      <c r="Q14" s="24" t="s">
        <v>41</v>
      </c>
      <c r="R14" s="33">
        <v>1.0999999999999999E-2</v>
      </c>
      <c r="S14" s="24" t="s">
        <v>15</v>
      </c>
      <c r="T14" s="31">
        <v>0.01</v>
      </c>
      <c r="U14" s="31">
        <v>0.434</v>
      </c>
      <c r="V14" s="31">
        <v>1</v>
      </c>
    </row>
    <row r="15" spans="1:24" ht="15.75" thickBot="1" x14ac:dyDescent="0.3">
      <c r="A15" s="13">
        <v>1985</v>
      </c>
      <c r="B15" s="24" t="s">
        <v>16</v>
      </c>
      <c r="C15" s="25" t="s">
        <v>15</v>
      </c>
      <c r="D15" s="24" t="s">
        <v>16</v>
      </c>
      <c r="E15" s="31">
        <v>0.53500000000000003</v>
      </c>
      <c r="F15" s="31">
        <v>8.0000000000000002E-3</v>
      </c>
      <c r="G15" s="31">
        <v>8.9999999999999993E-3</v>
      </c>
      <c r="H15" s="24" t="s">
        <v>15</v>
      </c>
      <c r="I15" s="24" t="s">
        <v>15</v>
      </c>
      <c r="J15" s="31">
        <v>0.55200000000000005</v>
      </c>
      <c r="K15" s="13">
        <v>1985</v>
      </c>
      <c r="L15" s="31">
        <v>0.16500000000000001</v>
      </c>
      <c r="M15" s="25" t="s">
        <v>15</v>
      </c>
      <c r="N15" s="33">
        <v>0.16500000000000001</v>
      </c>
      <c r="O15" s="31">
        <v>0.26300000000000001</v>
      </c>
      <c r="P15" s="31">
        <v>8.9999999999999993E-3</v>
      </c>
      <c r="Q15" s="24" t="s">
        <v>41</v>
      </c>
      <c r="R15" s="33">
        <v>8.9999999999999993E-3</v>
      </c>
      <c r="S15" s="24" t="s">
        <v>15</v>
      </c>
      <c r="T15" s="31">
        <v>1.0999999999999999E-2</v>
      </c>
      <c r="U15" s="31">
        <v>0.44800000000000001</v>
      </c>
      <c r="V15" s="31">
        <v>1</v>
      </c>
    </row>
    <row r="16" spans="1:24" ht="15.75" thickBot="1" x14ac:dyDescent="0.3">
      <c r="A16" s="13">
        <v>1986</v>
      </c>
      <c r="B16" s="24" t="s">
        <v>16</v>
      </c>
      <c r="C16" s="25" t="s">
        <v>15</v>
      </c>
      <c r="D16" s="24" t="s">
        <v>16</v>
      </c>
      <c r="E16" s="31">
        <v>0.53200000000000003</v>
      </c>
      <c r="F16" s="31">
        <v>8.0000000000000002E-3</v>
      </c>
      <c r="G16" s="31">
        <v>0.01</v>
      </c>
      <c r="H16" s="24" t="s">
        <v>15</v>
      </c>
      <c r="I16" s="24" t="s">
        <v>15</v>
      </c>
      <c r="J16" s="31">
        <v>0.55000000000000004</v>
      </c>
      <c r="K16" s="13">
        <v>1986</v>
      </c>
      <c r="L16" s="31">
        <v>0.16700000000000001</v>
      </c>
      <c r="M16" s="25" t="s">
        <v>15</v>
      </c>
      <c r="N16" s="33">
        <v>0.16700000000000001</v>
      </c>
      <c r="O16" s="31">
        <v>0.26500000000000001</v>
      </c>
      <c r="P16" s="31">
        <v>8.9999999999999993E-3</v>
      </c>
      <c r="Q16" s="24" t="s">
        <v>41</v>
      </c>
      <c r="R16" s="33">
        <v>8.9999999999999993E-3</v>
      </c>
      <c r="S16" s="24" t="s">
        <v>15</v>
      </c>
      <c r="T16" s="31">
        <v>8.9999999999999993E-3</v>
      </c>
      <c r="U16" s="31">
        <v>0.45</v>
      </c>
      <c r="V16" s="31">
        <v>1</v>
      </c>
    </row>
    <row r="17" spans="1:22" ht="15.75" thickBot="1" x14ac:dyDescent="0.3">
      <c r="A17" s="13">
        <v>1987</v>
      </c>
      <c r="B17" s="24" t="s">
        <v>16</v>
      </c>
      <c r="C17" s="25" t="s">
        <v>15</v>
      </c>
      <c r="D17" s="24" t="s">
        <v>16</v>
      </c>
      <c r="E17" s="31">
        <v>0.52</v>
      </c>
      <c r="F17" s="31">
        <v>6.0000000000000001E-3</v>
      </c>
      <c r="G17" s="31">
        <v>8.9999999999999993E-3</v>
      </c>
      <c r="H17" s="24" t="s">
        <v>15</v>
      </c>
      <c r="I17" s="24" t="s">
        <v>15</v>
      </c>
      <c r="J17" s="31">
        <v>0.53500000000000003</v>
      </c>
      <c r="K17" s="13">
        <v>1987</v>
      </c>
      <c r="L17" s="31">
        <v>0.16900000000000001</v>
      </c>
      <c r="M17" s="25" t="s">
        <v>15</v>
      </c>
      <c r="N17" s="33">
        <v>0.16900000000000001</v>
      </c>
      <c r="O17" s="31">
        <v>0.27800000000000002</v>
      </c>
      <c r="P17" s="31">
        <v>0.01</v>
      </c>
      <c r="Q17" s="24" t="s">
        <v>41</v>
      </c>
      <c r="R17" s="33">
        <v>0.01</v>
      </c>
      <c r="S17" s="24" t="s">
        <v>15</v>
      </c>
      <c r="T17" s="31">
        <v>8.9999999999999993E-3</v>
      </c>
      <c r="U17" s="31">
        <v>0.46500000000000002</v>
      </c>
      <c r="V17" s="31">
        <v>1</v>
      </c>
    </row>
    <row r="18" spans="1:22" ht="15.75" thickBot="1" x14ac:dyDescent="0.3">
      <c r="A18" s="13">
        <v>1988</v>
      </c>
      <c r="B18" s="24" t="s">
        <v>16</v>
      </c>
      <c r="C18" s="25" t="s">
        <v>15</v>
      </c>
      <c r="D18" s="24" t="s">
        <v>16</v>
      </c>
      <c r="E18" s="31">
        <v>0.51100000000000001</v>
      </c>
      <c r="F18" s="31">
        <v>5.0000000000000001E-3</v>
      </c>
      <c r="G18" s="31">
        <v>1.0999999999999999E-2</v>
      </c>
      <c r="H18" s="24" t="s">
        <v>15</v>
      </c>
      <c r="I18" s="24" t="s">
        <v>15</v>
      </c>
      <c r="J18" s="31">
        <v>0.52700000000000002</v>
      </c>
      <c r="K18" s="13">
        <v>1988</v>
      </c>
      <c r="L18" s="31">
        <v>0.17199999999999999</v>
      </c>
      <c r="M18" s="25" t="s">
        <v>15</v>
      </c>
      <c r="N18" s="33">
        <v>0.17199999999999999</v>
      </c>
      <c r="O18" s="31">
        <v>0.27800000000000002</v>
      </c>
      <c r="P18" s="31">
        <v>1.2E-2</v>
      </c>
      <c r="Q18" s="24" t="s">
        <v>41</v>
      </c>
      <c r="R18" s="33">
        <v>1.2E-2</v>
      </c>
      <c r="S18" s="24" t="s">
        <v>15</v>
      </c>
      <c r="T18" s="31">
        <v>1.0999999999999999E-2</v>
      </c>
      <c r="U18" s="31">
        <v>0.47299999999999998</v>
      </c>
      <c r="V18" s="31">
        <v>1</v>
      </c>
    </row>
    <row r="19" spans="1:22" ht="15.75" thickBot="1" x14ac:dyDescent="0.3">
      <c r="A19" s="13">
        <v>1989</v>
      </c>
      <c r="B19" s="24" t="s">
        <v>16</v>
      </c>
      <c r="C19" s="25" t="s">
        <v>15</v>
      </c>
      <c r="D19" s="24" t="s">
        <v>16</v>
      </c>
      <c r="E19" s="31">
        <v>0.499</v>
      </c>
      <c r="F19" s="31">
        <v>5.0000000000000001E-3</v>
      </c>
      <c r="G19" s="31">
        <v>0.01</v>
      </c>
      <c r="H19" s="24" t="s">
        <v>15</v>
      </c>
      <c r="I19" s="24" t="s">
        <v>15</v>
      </c>
      <c r="J19" s="31">
        <v>0.51400000000000001</v>
      </c>
      <c r="K19" s="13">
        <v>1989</v>
      </c>
      <c r="L19" s="31">
        <v>0.17299999999999999</v>
      </c>
      <c r="M19" s="25" t="s">
        <v>15</v>
      </c>
      <c r="N19" s="33">
        <v>0.17299999999999999</v>
      </c>
      <c r="O19" s="31">
        <v>0.28899999999999998</v>
      </c>
      <c r="P19" s="31">
        <v>1.2E-2</v>
      </c>
      <c r="Q19" s="24" t="s">
        <v>41</v>
      </c>
      <c r="R19" s="33">
        <v>1.2E-2</v>
      </c>
      <c r="S19" s="24" t="s">
        <v>15</v>
      </c>
      <c r="T19" s="31">
        <v>1.0999999999999999E-2</v>
      </c>
      <c r="U19" s="31">
        <v>0.48599999999999999</v>
      </c>
      <c r="V19" s="31">
        <v>1</v>
      </c>
    </row>
    <row r="20" spans="1:22" ht="15.75" thickBot="1" x14ac:dyDescent="0.3">
      <c r="A20" s="13">
        <v>1990</v>
      </c>
      <c r="B20" s="15" t="s">
        <v>16</v>
      </c>
      <c r="C20" s="15" t="s">
        <v>15</v>
      </c>
      <c r="D20" s="15" t="s">
        <v>16</v>
      </c>
      <c r="E20" s="32">
        <v>0.51</v>
      </c>
      <c r="F20" s="32">
        <v>5.0000000000000001E-3</v>
      </c>
      <c r="G20" s="32">
        <v>0.01</v>
      </c>
      <c r="H20" s="15" t="s">
        <v>15</v>
      </c>
      <c r="I20" s="15" t="s">
        <v>15</v>
      </c>
      <c r="J20" s="32">
        <v>0.52500000000000002</v>
      </c>
      <c r="K20" s="13">
        <v>1990</v>
      </c>
      <c r="L20" s="32">
        <v>0.17199999999999999</v>
      </c>
      <c r="M20" s="15" t="s">
        <v>15</v>
      </c>
      <c r="N20" s="32">
        <v>0.17199999999999999</v>
      </c>
      <c r="O20" s="32">
        <v>0.27900000000000003</v>
      </c>
      <c r="P20" s="32">
        <v>1.4E-2</v>
      </c>
      <c r="Q20" s="15" t="s">
        <v>41</v>
      </c>
      <c r="R20" s="32">
        <v>1.4E-2</v>
      </c>
      <c r="S20" s="15" t="s">
        <v>15</v>
      </c>
      <c r="T20" s="32">
        <v>0.01</v>
      </c>
      <c r="U20" s="32">
        <v>0.47499999999999998</v>
      </c>
      <c r="V20" s="32">
        <v>1</v>
      </c>
    </row>
    <row r="21" spans="1:22" ht="15.75" thickBot="1" x14ac:dyDescent="0.3">
      <c r="A21" s="13">
        <v>1991</v>
      </c>
      <c r="B21" s="15" t="s">
        <v>16</v>
      </c>
      <c r="C21" s="15" t="s">
        <v>15</v>
      </c>
      <c r="D21" s="15" t="s">
        <v>16</v>
      </c>
      <c r="E21" s="32">
        <v>0.51800000000000002</v>
      </c>
      <c r="F21" s="32">
        <v>5.0000000000000001E-3</v>
      </c>
      <c r="G21" s="32">
        <v>1.0999999999999999E-2</v>
      </c>
      <c r="H21" s="15" t="s">
        <v>15</v>
      </c>
      <c r="I21" s="15" t="s">
        <v>15</v>
      </c>
      <c r="J21" s="32">
        <v>0.53400000000000003</v>
      </c>
      <c r="K21" s="13">
        <v>1991</v>
      </c>
      <c r="L21" s="32">
        <v>0.18</v>
      </c>
      <c r="M21" s="15" t="s">
        <v>15</v>
      </c>
      <c r="N21" s="32">
        <v>0.18</v>
      </c>
      <c r="O21" s="32">
        <v>0.25900000000000001</v>
      </c>
      <c r="P21" s="32">
        <v>1.6E-2</v>
      </c>
      <c r="Q21" s="15" t="s">
        <v>41</v>
      </c>
      <c r="R21" s="32">
        <v>1.6E-2</v>
      </c>
      <c r="S21" s="15" t="s">
        <v>15</v>
      </c>
      <c r="T21" s="32">
        <v>1.0999999999999999E-2</v>
      </c>
      <c r="U21" s="32">
        <v>0.46600000000000003</v>
      </c>
      <c r="V21" s="32">
        <v>1</v>
      </c>
    </row>
    <row r="22" spans="1:22" ht="15.75" thickBot="1" x14ac:dyDescent="0.3">
      <c r="A22" s="13">
        <v>1992</v>
      </c>
      <c r="B22" s="15" t="s">
        <v>16</v>
      </c>
      <c r="C22" s="15" t="s">
        <v>15</v>
      </c>
      <c r="D22" s="15" t="s">
        <v>16</v>
      </c>
      <c r="E22" s="32">
        <v>0.505</v>
      </c>
      <c r="F22" s="32">
        <v>5.0000000000000001E-3</v>
      </c>
      <c r="G22" s="32">
        <v>1.2E-2</v>
      </c>
      <c r="H22" s="15" t="s">
        <v>15</v>
      </c>
      <c r="I22" s="15" t="s">
        <v>15</v>
      </c>
      <c r="J22" s="32">
        <v>0.52300000000000002</v>
      </c>
      <c r="K22" s="13">
        <v>1992</v>
      </c>
      <c r="L22" s="32">
        <v>0.182</v>
      </c>
      <c r="M22" s="15" t="s">
        <v>15</v>
      </c>
      <c r="N22" s="32">
        <v>0.182</v>
      </c>
      <c r="O22" s="32">
        <v>0.26700000000000002</v>
      </c>
      <c r="P22" s="32">
        <v>1.7000000000000001E-2</v>
      </c>
      <c r="Q22" s="15" t="s">
        <v>41</v>
      </c>
      <c r="R22" s="32">
        <v>1.7000000000000001E-2</v>
      </c>
      <c r="S22" s="15" t="s">
        <v>15</v>
      </c>
      <c r="T22" s="32">
        <v>1.0999999999999999E-2</v>
      </c>
      <c r="U22" s="32">
        <v>0.47699999999999998</v>
      </c>
      <c r="V22" s="32">
        <v>1</v>
      </c>
    </row>
    <row r="23" spans="1:22" ht="15.75" thickBot="1" x14ac:dyDescent="0.3">
      <c r="A23" s="13">
        <v>1993</v>
      </c>
      <c r="B23" s="15" t="s">
        <v>16</v>
      </c>
      <c r="C23" s="15" t="s">
        <v>15</v>
      </c>
      <c r="D23" s="15" t="s">
        <v>16</v>
      </c>
      <c r="E23" s="32">
        <v>0.51400000000000001</v>
      </c>
      <c r="F23" s="32">
        <v>5.0000000000000001E-3</v>
      </c>
      <c r="G23" s="32">
        <v>1.4E-2</v>
      </c>
      <c r="H23" s="15" t="s">
        <v>15</v>
      </c>
      <c r="I23" s="15" t="s">
        <v>15</v>
      </c>
      <c r="J23" s="32">
        <v>0.53300000000000003</v>
      </c>
      <c r="K23" s="13">
        <v>1993</v>
      </c>
      <c r="L23" s="32">
        <v>0.17599999999999999</v>
      </c>
      <c r="M23" s="15" t="s">
        <v>15</v>
      </c>
      <c r="N23" s="32">
        <v>0.17599999999999999</v>
      </c>
      <c r="O23" s="32">
        <v>0.26</v>
      </c>
      <c r="P23" s="32">
        <v>1.7999999999999999E-2</v>
      </c>
      <c r="Q23" s="15" t="s">
        <v>41</v>
      </c>
      <c r="R23" s="32">
        <v>1.7999999999999999E-2</v>
      </c>
      <c r="S23" s="15" t="s">
        <v>15</v>
      </c>
      <c r="T23" s="32">
        <v>1.2999999999999999E-2</v>
      </c>
      <c r="U23" s="32">
        <v>0.46700000000000003</v>
      </c>
      <c r="V23" s="32">
        <v>1</v>
      </c>
    </row>
    <row r="24" spans="1:22" ht="15.75" thickBot="1" x14ac:dyDescent="0.3">
      <c r="A24" s="13">
        <v>1994</v>
      </c>
      <c r="B24" s="15" t="s">
        <v>16</v>
      </c>
      <c r="C24" s="15" t="s">
        <v>15</v>
      </c>
      <c r="D24" s="15" t="s">
        <v>16</v>
      </c>
      <c r="E24" s="32">
        <v>0.47599999999999998</v>
      </c>
      <c r="F24" s="32">
        <v>5.0000000000000001E-3</v>
      </c>
      <c r="G24" s="32">
        <v>1.4999999999999999E-2</v>
      </c>
      <c r="H24" s="15" t="s">
        <v>15</v>
      </c>
      <c r="I24" s="15" t="s">
        <v>15</v>
      </c>
      <c r="J24" s="32">
        <v>0.495</v>
      </c>
      <c r="K24" s="13">
        <v>1994</v>
      </c>
      <c r="L24" s="32">
        <v>0.20200000000000001</v>
      </c>
      <c r="M24" s="15" t="s">
        <v>15</v>
      </c>
      <c r="N24" s="32">
        <v>0.20200000000000001</v>
      </c>
      <c r="O24" s="32">
        <v>0.26900000000000002</v>
      </c>
      <c r="P24" s="32">
        <v>2.1000000000000001E-2</v>
      </c>
      <c r="Q24" s="15" t="s">
        <v>41</v>
      </c>
      <c r="R24" s="32">
        <v>2.1000000000000001E-2</v>
      </c>
      <c r="S24" s="15" t="s">
        <v>15</v>
      </c>
      <c r="T24" s="32">
        <v>1.2E-2</v>
      </c>
      <c r="U24" s="32">
        <v>0.505</v>
      </c>
      <c r="V24" s="32">
        <v>1</v>
      </c>
    </row>
    <row r="25" spans="1:22" ht="15.75" thickBot="1" x14ac:dyDescent="0.3">
      <c r="A25" s="13">
        <v>1995</v>
      </c>
      <c r="B25" s="15" t="s">
        <v>16</v>
      </c>
      <c r="C25" s="15" t="s">
        <v>15</v>
      </c>
      <c r="D25" s="15" t="s">
        <v>16</v>
      </c>
      <c r="E25" s="32">
        <v>0.47299999999999998</v>
      </c>
      <c r="F25" s="32">
        <v>5.0000000000000001E-3</v>
      </c>
      <c r="G25" s="32">
        <v>1.4999999999999999E-2</v>
      </c>
      <c r="H25" s="32">
        <v>6.0000000000000001E-3</v>
      </c>
      <c r="I25" s="15" t="s">
        <v>15</v>
      </c>
      <c r="J25" s="32">
        <v>0.499</v>
      </c>
      <c r="K25" s="13">
        <v>1995</v>
      </c>
      <c r="L25" s="32">
        <v>0.20699999999999999</v>
      </c>
      <c r="M25" s="15" t="s">
        <v>15</v>
      </c>
      <c r="N25" s="32">
        <v>0.20699999999999999</v>
      </c>
      <c r="O25" s="32">
        <v>0.26500000000000001</v>
      </c>
      <c r="P25" s="32">
        <v>2.1999999999999999E-2</v>
      </c>
      <c r="Q25" s="15" t="s">
        <v>41</v>
      </c>
      <c r="R25" s="32">
        <v>2.1999999999999999E-2</v>
      </c>
      <c r="S25" s="32">
        <v>7.0000000000000001E-3</v>
      </c>
      <c r="T25" s="32">
        <v>1E-3</v>
      </c>
      <c r="U25" s="32">
        <v>0.501</v>
      </c>
      <c r="V25" s="32">
        <v>1</v>
      </c>
    </row>
    <row r="26" spans="1:22" ht="15.75" thickBot="1" x14ac:dyDescent="0.3">
      <c r="A26" s="13">
        <v>1996</v>
      </c>
      <c r="B26" s="15" t="s">
        <v>16</v>
      </c>
      <c r="C26" s="15" t="s">
        <v>15</v>
      </c>
      <c r="D26" s="15" t="s">
        <v>16</v>
      </c>
      <c r="E26" s="32">
        <v>0.46200000000000002</v>
      </c>
      <c r="F26" s="32">
        <v>4.0000000000000001E-3</v>
      </c>
      <c r="G26" s="32">
        <v>1.6E-2</v>
      </c>
      <c r="H26" s="32">
        <v>7.0000000000000001E-3</v>
      </c>
      <c r="I26" s="15" t="s">
        <v>15</v>
      </c>
      <c r="J26" s="32">
        <v>0.48899999999999999</v>
      </c>
      <c r="K26" s="13">
        <v>1996</v>
      </c>
      <c r="L26" s="32">
        <v>0.20200000000000001</v>
      </c>
      <c r="M26" s="15" t="s">
        <v>15</v>
      </c>
      <c r="N26" s="32">
        <v>0.20200000000000001</v>
      </c>
      <c r="O26" s="32">
        <v>0.27900000000000003</v>
      </c>
      <c r="P26" s="32">
        <v>2.3E-2</v>
      </c>
      <c r="Q26" s="15" t="s">
        <v>41</v>
      </c>
      <c r="R26" s="32">
        <v>2.3E-2</v>
      </c>
      <c r="S26" s="32">
        <v>7.0000000000000001E-3</v>
      </c>
      <c r="T26" s="32">
        <v>1E-3</v>
      </c>
      <c r="U26" s="32">
        <v>0.51100000000000001</v>
      </c>
      <c r="V26" s="32">
        <v>1</v>
      </c>
    </row>
    <row r="27" spans="1:22" ht="15.75" thickBot="1" x14ac:dyDescent="0.3">
      <c r="A27" s="13">
        <v>1997</v>
      </c>
      <c r="B27" s="15" t="s">
        <v>16</v>
      </c>
      <c r="C27" s="15" t="s">
        <v>15</v>
      </c>
      <c r="D27" s="15" t="s">
        <v>16</v>
      </c>
      <c r="E27" s="32">
        <v>0.46300000000000002</v>
      </c>
      <c r="F27" s="32">
        <v>4.0000000000000001E-3</v>
      </c>
      <c r="G27" s="32">
        <v>1.7999999999999999E-2</v>
      </c>
      <c r="H27" s="32">
        <v>8.0000000000000002E-3</v>
      </c>
      <c r="I27" s="15" t="s">
        <v>15</v>
      </c>
      <c r="J27" s="32">
        <v>0.49199999999999999</v>
      </c>
      <c r="K27" s="13">
        <v>1997</v>
      </c>
      <c r="L27" s="32">
        <v>0.19</v>
      </c>
      <c r="M27" s="15" t="s">
        <v>15</v>
      </c>
      <c r="N27" s="32">
        <v>0.19</v>
      </c>
      <c r="O27" s="32">
        <v>0.28499999999999998</v>
      </c>
      <c r="P27" s="32">
        <v>2.4E-2</v>
      </c>
      <c r="Q27" s="15" t="s">
        <v>41</v>
      </c>
      <c r="R27" s="32">
        <v>2.4E-2</v>
      </c>
      <c r="S27" s="32">
        <v>8.0000000000000002E-3</v>
      </c>
      <c r="T27" s="32">
        <v>1E-3</v>
      </c>
      <c r="U27" s="32">
        <v>0.50800000000000001</v>
      </c>
      <c r="V27" s="32">
        <v>1</v>
      </c>
    </row>
    <row r="28" spans="1:22" ht="15.75" thickBot="1" x14ac:dyDescent="0.3">
      <c r="A28" s="13">
        <v>1998</v>
      </c>
      <c r="B28" s="15" t="s">
        <v>16</v>
      </c>
      <c r="C28" s="15" t="s">
        <v>15</v>
      </c>
      <c r="D28" s="15" t="s">
        <v>16</v>
      </c>
      <c r="E28" s="32">
        <v>0.46100000000000002</v>
      </c>
      <c r="F28" s="32">
        <v>4.0000000000000001E-3</v>
      </c>
      <c r="G28" s="32">
        <v>1.7000000000000001E-2</v>
      </c>
      <c r="H28" s="32">
        <v>8.0000000000000002E-3</v>
      </c>
      <c r="I28" s="15" t="s">
        <v>15</v>
      </c>
      <c r="J28" s="32">
        <v>0.49099999999999999</v>
      </c>
      <c r="K28" s="13">
        <v>1998</v>
      </c>
      <c r="L28" s="32">
        <v>0.19700000000000001</v>
      </c>
      <c r="M28" s="15" t="s">
        <v>15</v>
      </c>
      <c r="N28" s="32">
        <v>0.19700000000000001</v>
      </c>
      <c r="O28" s="32">
        <v>0.27800000000000002</v>
      </c>
      <c r="P28" s="32">
        <v>2.5999999999999999E-2</v>
      </c>
      <c r="Q28" s="15" t="s">
        <v>41</v>
      </c>
      <c r="R28" s="32">
        <v>2.5999999999999999E-2</v>
      </c>
      <c r="S28" s="32">
        <v>8.0000000000000002E-3</v>
      </c>
      <c r="T28" s="32">
        <v>0</v>
      </c>
      <c r="U28" s="32">
        <v>0.50900000000000001</v>
      </c>
      <c r="V28" s="32">
        <v>1</v>
      </c>
    </row>
    <row r="29" spans="1:22" ht="15.75" thickBot="1" x14ac:dyDescent="0.3">
      <c r="A29" s="13">
        <v>1999</v>
      </c>
      <c r="B29" s="15" t="s">
        <v>16</v>
      </c>
      <c r="C29" s="15" t="s">
        <v>15</v>
      </c>
      <c r="D29" s="15" t="s">
        <v>16</v>
      </c>
      <c r="E29" s="32">
        <v>0.46200000000000002</v>
      </c>
      <c r="F29" s="32">
        <v>4.0000000000000001E-3</v>
      </c>
      <c r="G29" s="32">
        <v>1.7999999999999999E-2</v>
      </c>
      <c r="H29" s="32">
        <v>0.01</v>
      </c>
      <c r="I29" s="15" t="s">
        <v>15</v>
      </c>
      <c r="J29" s="32">
        <v>0.49399999999999999</v>
      </c>
      <c r="K29" s="13">
        <v>1999</v>
      </c>
      <c r="L29" s="32">
        <v>0.191</v>
      </c>
      <c r="M29" s="15" t="s">
        <v>15</v>
      </c>
      <c r="N29" s="32">
        <v>0.191</v>
      </c>
      <c r="O29" s="32">
        <v>0.28100000000000003</v>
      </c>
      <c r="P29" s="32">
        <v>2.5999999999999999E-2</v>
      </c>
      <c r="Q29" s="15" t="s">
        <v>41</v>
      </c>
      <c r="R29" s="32">
        <v>2.5999999999999999E-2</v>
      </c>
      <c r="S29" s="32">
        <v>7.0000000000000001E-3</v>
      </c>
      <c r="T29" s="32">
        <v>1E-3</v>
      </c>
      <c r="U29" s="32">
        <v>0.50600000000000001</v>
      </c>
      <c r="V29" s="32">
        <v>1</v>
      </c>
    </row>
    <row r="30" spans="1:22" ht="15.75" thickBot="1" x14ac:dyDescent="0.3">
      <c r="A30" s="13">
        <v>2000</v>
      </c>
      <c r="B30" s="15" t="s">
        <v>16</v>
      </c>
      <c r="C30" s="15" t="s">
        <v>16</v>
      </c>
      <c r="D30" s="15" t="s">
        <v>16</v>
      </c>
      <c r="E30" s="32">
        <v>0.44600000000000001</v>
      </c>
      <c r="F30" s="32">
        <v>4.0000000000000001E-3</v>
      </c>
      <c r="G30" s="32">
        <v>1.7999999999999999E-2</v>
      </c>
      <c r="H30" s="32">
        <v>8.9999999999999993E-3</v>
      </c>
      <c r="I30" s="15" t="s">
        <v>15</v>
      </c>
      <c r="J30" s="32">
        <v>0.47599999999999998</v>
      </c>
      <c r="K30" s="13">
        <v>2000</v>
      </c>
      <c r="L30" s="32">
        <v>0.19700000000000001</v>
      </c>
      <c r="M30" s="15" t="s">
        <v>15</v>
      </c>
      <c r="N30" s="32">
        <v>0.19700000000000001</v>
      </c>
      <c r="O30" s="32">
        <v>0.28999999999999998</v>
      </c>
      <c r="P30" s="32">
        <v>2.8000000000000001E-2</v>
      </c>
      <c r="Q30" s="15" t="s">
        <v>41</v>
      </c>
      <c r="R30" s="32">
        <v>2.8000000000000001E-2</v>
      </c>
      <c r="S30" s="32">
        <v>7.0000000000000001E-3</v>
      </c>
      <c r="T30" s="32">
        <v>1E-3</v>
      </c>
      <c r="U30" s="32">
        <v>0.52400000000000002</v>
      </c>
      <c r="V30" s="32">
        <v>1</v>
      </c>
    </row>
    <row r="31" spans="1:22" ht="15.75" thickBot="1" x14ac:dyDescent="0.3">
      <c r="A31" s="13">
        <v>2001</v>
      </c>
      <c r="B31" s="15" t="s">
        <v>16</v>
      </c>
      <c r="C31" s="15" t="s">
        <v>16</v>
      </c>
      <c r="D31" s="15" t="s">
        <v>16</v>
      </c>
      <c r="E31" s="32">
        <v>0.44900000000000001</v>
      </c>
      <c r="F31" s="32">
        <v>4.0000000000000001E-3</v>
      </c>
      <c r="G31" s="32">
        <v>1.7000000000000001E-2</v>
      </c>
      <c r="H31" s="32">
        <v>0.01</v>
      </c>
      <c r="I31" s="15" t="s">
        <v>15</v>
      </c>
      <c r="J31" s="32">
        <v>0.48</v>
      </c>
      <c r="K31" s="13">
        <v>2001</v>
      </c>
      <c r="L31" s="32">
        <v>0.19500000000000001</v>
      </c>
      <c r="M31" s="15" t="s">
        <v>15</v>
      </c>
      <c r="N31" s="32">
        <v>0.19500000000000001</v>
      </c>
      <c r="O31" s="32">
        <v>0.28899999999999998</v>
      </c>
      <c r="P31" s="32">
        <v>2.9000000000000001E-2</v>
      </c>
      <c r="Q31" s="15" t="s">
        <v>41</v>
      </c>
      <c r="R31" s="32">
        <v>2.9000000000000001E-2</v>
      </c>
      <c r="S31" s="32">
        <v>7.0000000000000001E-3</v>
      </c>
      <c r="T31" s="32">
        <v>1E-3</v>
      </c>
      <c r="U31" s="32">
        <v>0.52</v>
      </c>
      <c r="V31" s="32">
        <v>1</v>
      </c>
    </row>
    <row r="32" spans="1:22" ht="15.75" thickBot="1" x14ac:dyDescent="0.3">
      <c r="A32" s="13">
        <v>2002</v>
      </c>
      <c r="B32" s="15" t="s">
        <v>16</v>
      </c>
      <c r="C32" s="15" t="s">
        <v>16</v>
      </c>
      <c r="D32" s="15" t="s">
        <v>16</v>
      </c>
      <c r="E32" s="32">
        <v>0.45200000000000001</v>
      </c>
      <c r="F32" s="32">
        <v>4.0000000000000001E-3</v>
      </c>
      <c r="G32" s="32">
        <v>1.7999999999999999E-2</v>
      </c>
      <c r="H32" s="32">
        <v>0.01</v>
      </c>
      <c r="I32" s="15" t="s">
        <v>15</v>
      </c>
      <c r="J32" s="32">
        <v>0.48399999999999999</v>
      </c>
      <c r="K32" s="13">
        <v>2002</v>
      </c>
      <c r="L32" s="32">
        <v>0.19700000000000001</v>
      </c>
      <c r="M32" s="15" t="s">
        <v>15</v>
      </c>
      <c r="N32" s="32">
        <v>0.19700000000000001</v>
      </c>
      <c r="O32" s="32">
        <v>0.28299999999999997</v>
      </c>
      <c r="P32" s="32">
        <v>0.03</v>
      </c>
      <c r="Q32" s="15" t="s">
        <v>41</v>
      </c>
      <c r="R32" s="32">
        <v>0.03</v>
      </c>
      <c r="S32" s="32">
        <v>7.0000000000000001E-3</v>
      </c>
      <c r="T32" s="32">
        <v>1E-3</v>
      </c>
      <c r="U32" s="32">
        <v>0.51600000000000001</v>
      </c>
      <c r="V32" s="32">
        <v>1</v>
      </c>
    </row>
    <row r="33" spans="1:22" ht="15.75" thickBot="1" x14ac:dyDescent="0.3">
      <c r="A33" s="13">
        <v>2003</v>
      </c>
      <c r="B33" s="15" t="s">
        <v>16</v>
      </c>
      <c r="C33" s="15" t="s">
        <v>16</v>
      </c>
      <c r="D33" s="15" t="s">
        <v>16</v>
      </c>
      <c r="E33" s="32">
        <v>0.443</v>
      </c>
      <c r="F33" s="32">
        <v>4.0000000000000001E-3</v>
      </c>
      <c r="G33" s="32">
        <v>1.9E-2</v>
      </c>
      <c r="H33" s="32">
        <v>1.0999999999999999E-2</v>
      </c>
      <c r="I33" s="15" t="s">
        <v>15</v>
      </c>
      <c r="J33" s="32">
        <v>0.47799999999999998</v>
      </c>
      <c r="K33" s="13">
        <v>2003</v>
      </c>
      <c r="L33" s="32">
        <v>0.19900000000000001</v>
      </c>
      <c r="M33" s="15" t="s">
        <v>15</v>
      </c>
      <c r="N33" s="32">
        <v>0.19900000000000001</v>
      </c>
      <c r="O33" s="32">
        <v>0.28399999999999997</v>
      </c>
      <c r="P33" s="32">
        <v>3.1E-2</v>
      </c>
      <c r="Q33" s="15" t="s">
        <v>41</v>
      </c>
      <c r="R33" s="32">
        <v>3.1E-2</v>
      </c>
      <c r="S33" s="32">
        <v>8.0000000000000002E-3</v>
      </c>
      <c r="T33" s="32">
        <v>1E-3</v>
      </c>
      <c r="U33" s="32">
        <v>0.52200000000000002</v>
      </c>
      <c r="V33" s="32">
        <v>1</v>
      </c>
    </row>
    <row r="34" spans="1:22" ht="15.75" thickBot="1" x14ac:dyDescent="0.3">
      <c r="A34" s="13">
        <v>2004</v>
      </c>
      <c r="B34" s="15" t="s">
        <v>16</v>
      </c>
      <c r="C34" s="15" t="s">
        <v>16</v>
      </c>
      <c r="D34" s="15" t="s">
        <v>16</v>
      </c>
      <c r="E34" s="32">
        <v>0.436</v>
      </c>
      <c r="F34" s="32">
        <v>4.0000000000000001E-3</v>
      </c>
      <c r="G34" s="32">
        <v>0.02</v>
      </c>
      <c r="H34" s="32">
        <v>0.01</v>
      </c>
      <c r="I34" s="15" t="s">
        <v>15</v>
      </c>
      <c r="J34" s="32">
        <v>0.46899999999999997</v>
      </c>
      <c r="K34" s="13">
        <v>2004</v>
      </c>
      <c r="L34" s="32">
        <v>0.19800000000000001</v>
      </c>
      <c r="M34" s="15" t="s">
        <v>45</v>
      </c>
      <c r="N34" s="32">
        <v>0.19800000000000001</v>
      </c>
      <c r="O34" s="32">
        <v>0.29299999999999998</v>
      </c>
      <c r="P34" s="32">
        <v>3.2000000000000001E-2</v>
      </c>
      <c r="Q34" s="15" t="s">
        <v>41</v>
      </c>
      <c r="R34" s="32">
        <v>3.2000000000000001E-2</v>
      </c>
      <c r="S34" s="32">
        <v>8.0000000000000002E-3</v>
      </c>
      <c r="T34" s="32">
        <v>1E-3</v>
      </c>
      <c r="U34" s="32">
        <v>0.53100000000000003</v>
      </c>
      <c r="V34" s="32">
        <v>1</v>
      </c>
    </row>
    <row r="35" spans="1:22" ht="15.75" thickBot="1" x14ac:dyDescent="0.3">
      <c r="A35" s="27">
        <v>2005</v>
      </c>
      <c r="B35" s="24" t="s">
        <v>16</v>
      </c>
      <c r="C35" s="25" t="s">
        <v>16</v>
      </c>
      <c r="D35" s="24" t="s">
        <v>16</v>
      </c>
      <c r="E35" s="31">
        <v>0.439</v>
      </c>
      <c r="F35" s="31">
        <v>3.0000000000000001E-3</v>
      </c>
      <c r="G35" s="31">
        <v>2.1000000000000001E-2</v>
      </c>
      <c r="H35" s="31">
        <v>1.2E-2</v>
      </c>
      <c r="I35" s="24" t="s">
        <v>15</v>
      </c>
      <c r="J35" s="31">
        <v>0.47599999999999998</v>
      </c>
      <c r="K35" s="27">
        <v>2005</v>
      </c>
      <c r="L35" s="31">
        <v>0.191</v>
      </c>
      <c r="M35" s="25" t="s">
        <v>45</v>
      </c>
      <c r="N35" s="33">
        <v>0.191</v>
      </c>
      <c r="O35" s="31">
        <v>0.28999999999999998</v>
      </c>
      <c r="P35" s="31">
        <v>3.4000000000000002E-2</v>
      </c>
      <c r="Q35" s="24" t="s">
        <v>41</v>
      </c>
      <c r="R35" s="33">
        <v>3.4000000000000002E-2</v>
      </c>
      <c r="S35" s="31">
        <v>8.0000000000000002E-3</v>
      </c>
      <c r="T35" s="31">
        <v>1E-3</v>
      </c>
      <c r="U35" s="31">
        <v>0.52400000000000002</v>
      </c>
      <c r="V35" s="31">
        <v>1</v>
      </c>
    </row>
    <row r="36" spans="1:22" ht="15.75" thickBot="1" x14ac:dyDescent="0.3">
      <c r="A36" s="27">
        <v>2006</v>
      </c>
      <c r="B36" s="24" t="s">
        <v>16</v>
      </c>
      <c r="C36" s="25" t="s">
        <v>16</v>
      </c>
      <c r="D36" s="24" t="s">
        <v>16</v>
      </c>
      <c r="E36" s="31">
        <v>0.438</v>
      </c>
      <c r="F36" s="31">
        <v>3.0000000000000001E-3</v>
      </c>
      <c r="G36" s="31">
        <v>2.1000000000000001E-2</v>
      </c>
      <c r="H36" s="31">
        <v>1.4E-2</v>
      </c>
      <c r="I36" s="24" t="s">
        <v>15</v>
      </c>
      <c r="J36" s="31">
        <v>0.47499999999999998</v>
      </c>
      <c r="K36" s="27">
        <v>2006</v>
      </c>
      <c r="L36" s="31">
        <v>0.19900000000000001</v>
      </c>
      <c r="M36" s="25" t="s">
        <v>45</v>
      </c>
      <c r="N36" s="33">
        <v>0.19900000000000001</v>
      </c>
      <c r="O36" s="31">
        <v>0.28199999999999997</v>
      </c>
      <c r="P36" s="31">
        <v>3.5999999999999997E-2</v>
      </c>
      <c r="Q36" s="24" t="s">
        <v>41</v>
      </c>
      <c r="R36" s="33">
        <v>3.5999999999999997E-2</v>
      </c>
      <c r="S36" s="31">
        <v>8.0000000000000002E-3</v>
      </c>
      <c r="T36" s="31">
        <v>1E-3</v>
      </c>
      <c r="U36" s="31">
        <v>0.52500000000000002</v>
      </c>
      <c r="V36" s="31">
        <v>1</v>
      </c>
    </row>
    <row r="37" spans="1:22" ht="15.75" thickBot="1" x14ac:dyDescent="0.3">
      <c r="A37" s="27">
        <v>2007</v>
      </c>
      <c r="B37" s="24" t="s">
        <v>16</v>
      </c>
      <c r="C37" s="25" t="s">
        <v>16</v>
      </c>
      <c r="D37" s="24" t="s">
        <v>16</v>
      </c>
      <c r="E37" s="24" t="s">
        <v>67</v>
      </c>
      <c r="F37" s="31">
        <v>3.0000000000000001E-3</v>
      </c>
      <c r="G37" s="24" t="s">
        <v>68</v>
      </c>
      <c r="H37" s="24" t="s">
        <v>69</v>
      </c>
      <c r="I37" s="31">
        <v>3.0000000000000001E-3</v>
      </c>
      <c r="J37" s="31">
        <v>0.443</v>
      </c>
      <c r="K37" s="27">
        <v>2007</v>
      </c>
      <c r="L37" s="31">
        <v>0.20899999999999999</v>
      </c>
      <c r="M37" s="25" t="s">
        <v>45</v>
      </c>
      <c r="N37" s="33">
        <v>0.20899999999999999</v>
      </c>
      <c r="O37" s="31">
        <v>0.30199999999999999</v>
      </c>
      <c r="P37" s="31">
        <v>3.5999999999999997E-2</v>
      </c>
      <c r="Q37" s="24" t="s">
        <v>41</v>
      </c>
      <c r="R37" s="33">
        <v>3.5999999999999997E-2</v>
      </c>
      <c r="S37" s="31">
        <v>8.0000000000000002E-3</v>
      </c>
      <c r="T37" s="31">
        <v>1E-3</v>
      </c>
      <c r="U37" s="31">
        <v>0.55700000000000005</v>
      </c>
      <c r="V37" s="31">
        <v>1</v>
      </c>
    </row>
    <row r="38" spans="1:22" ht="15.75" thickBot="1" x14ac:dyDescent="0.3">
      <c r="A38" s="27">
        <v>2008</v>
      </c>
      <c r="B38" s="24" t="s">
        <v>16</v>
      </c>
      <c r="C38" s="25" t="s">
        <v>16</v>
      </c>
      <c r="D38" s="24" t="s">
        <v>16</v>
      </c>
      <c r="E38" s="31">
        <v>0.39400000000000002</v>
      </c>
      <c r="F38" s="31">
        <v>3.0000000000000001E-3</v>
      </c>
      <c r="G38" s="31">
        <v>2.5999999999999999E-2</v>
      </c>
      <c r="H38" s="31">
        <v>2.1000000000000001E-2</v>
      </c>
      <c r="I38" s="31">
        <v>3.0000000000000001E-3</v>
      </c>
      <c r="J38" s="31">
        <v>0.44700000000000001</v>
      </c>
      <c r="K38" s="27">
        <v>2008</v>
      </c>
      <c r="L38" s="31">
        <v>0.2</v>
      </c>
      <c r="M38" s="25" t="s">
        <v>45</v>
      </c>
      <c r="N38" s="33">
        <v>0.2</v>
      </c>
      <c r="O38" s="31">
        <v>0.30499999999999999</v>
      </c>
      <c r="P38" s="31">
        <v>3.7999999999999999E-2</v>
      </c>
      <c r="Q38" s="24" t="s">
        <v>41</v>
      </c>
      <c r="R38" s="33">
        <v>3.7999999999999999E-2</v>
      </c>
      <c r="S38" s="31">
        <v>8.9999999999999993E-3</v>
      </c>
      <c r="T38" s="31">
        <v>1E-3</v>
      </c>
      <c r="U38" s="31">
        <v>0.55300000000000005</v>
      </c>
      <c r="V38" s="31">
        <v>1</v>
      </c>
    </row>
    <row r="39" spans="1:22" ht="15.75" thickBot="1" x14ac:dyDescent="0.3">
      <c r="A39" s="27">
        <v>2009</v>
      </c>
      <c r="B39" s="24" t="s">
        <v>16</v>
      </c>
      <c r="C39" s="25" t="s">
        <v>16</v>
      </c>
      <c r="D39" s="24" t="s">
        <v>16</v>
      </c>
      <c r="E39" s="31">
        <v>0.38900000000000001</v>
      </c>
      <c r="F39" s="31">
        <v>3.0000000000000001E-3</v>
      </c>
      <c r="G39" s="31">
        <v>2.7E-2</v>
      </c>
      <c r="H39" s="31">
        <v>1.9E-2</v>
      </c>
      <c r="I39" s="31">
        <v>3.0000000000000001E-3</v>
      </c>
      <c r="J39" s="31">
        <v>0.441</v>
      </c>
      <c r="K39" s="27">
        <v>2009</v>
      </c>
      <c r="L39" s="31">
        <v>0.20300000000000001</v>
      </c>
      <c r="M39" s="25" t="s">
        <v>45</v>
      </c>
      <c r="N39" s="33">
        <v>0.20300000000000001</v>
      </c>
      <c r="O39" s="31">
        <v>0.30399999999999999</v>
      </c>
      <c r="P39" s="31">
        <v>0.04</v>
      </c>
      <c r="Q39" s="24" t="s">
        <v>41</v>
      </c>
      <c r="R39" s="33">
        <v>0.04</v>
      </c>
      <c r="S39" s="31">
        <v>1.0999999999999999E-2</v>
      </c>
      <c r="T39" s="31">
        <v>1E-3</v>
      </c>
      <c r="U39" s="31">
        <v>0.55900000000000005</v>
      </c>
      <c r="V39" s="31">
        <v>1</v>
      </c>
    </row>
    <row r="40" spans="1:22" ht="15.75" thickBot="1" x14ac:dyDescent="0.3">
      <c r="A40" s="27">
        <v>2010</v>
      </c>
      <c r="B40" s="24" t="s">
        <v>16</v>
      </c>
      <c r="C40" s="25" t="s">
        <v>16</v>
      </c>
      <c r="D40" s="24" t="s">
        <v>16</v>
      </c>
      <c r="E40" s="31">
        <v>0.38900000000000001</v>
      </c>
      <c r="F40" s="31">
        <v>3.0000000000000001E-3</v>
      </c>
      <c r="G40" s="31">
        <v>2.8000000000000001E-2</v>
      </c>
      <c r="H40" s="31">
        <v>2.1000000000000001E-2</v>
      </c>
      <c r="I40" s="31">
        <v>3.0000000000000001E-3</v>
      </c>
      <c r="J40" s="31">
        <v>0.443</v>
      </c>
      <c r="K40" s="27">
        <v>2010</v>
      </c>
      <c r="L40" s="31">
        <v>0.20100000000000001</v>
      </c>
      <c r="M40" s="25" t="s">
        <v>45</v>
      </c>
      <c r="N40" s="33">
        <v>0.20100000000000001</v>
      </c>
      <c r="O40" s="31">
        <v>0.30399999999999999</v>
      </c>
      <c r="P40" s="31">
        <v>0.04</v>
      </c>
      <c r="Q40" s="24" t="s">
        <v>41</v>
      </c>
      <c r="R40" s="33">
        <v>0.04</v>
      </c>
      <c r="S40" s="31">
        <v>1.0999999999999999E-2</v>
      </c>
      <c r="T40" s="31">
        <v>1E-3</v>
      </c>
      <c r="U40" s="31">
        <v>0.55700000000000005</v>
      </c>
      <c r="V40" s="31">
        <v>1</v>
      </c>
    </row>
    <row r="41" spans="1:22" ht="15.75" thickBot="1" x14ac:dyDescent="0.3">
      <c r="A41" s="27">
        <v>2011</v>
      </c>
      <c r="B41" s="31">
        <v>0.36399999999999999</v>
      </c>
      <c r="C41" s="25" t="s">
        <v>70</v>
      </c>
      <c r="D41" s="31">
        <v>1.7999999999999999E-2</v>
      </c>
      <c r="E41" s="31">
        <v>0.38200000000000001</v>
      </c>
      <c r="F41" s="31">
        <v>3.0000000000000001E-3</v>
      </c>
      <c r="G41" s="31">
        <v>2.8000000000000001E-2</v>
      </c>
      <c r="H41" s="31">
        <v>2.1000000000000001E-2</v>
      </c>
      <c r="I41" s="31">
        <v>3.0000000000000001E-3</v>
      </c>
      <c r="J41" s="31">
        <v>0.437</v>
      </c>
      <c r="K41" s="27">
        <v>2011</v>
      </c>
      <c r="L41" s="31">
        <v>0.20399999999999999</v>
      </c>
      <c r="M41" s="33">
        <v>1E-3</v>
      </c>
      <c r="N41" s="33">
        <v>0.20399999999999999</v>
      </c>
      <c r="O41" s="31">
        <v>0.309</v>
      </c>
      <c r="P41" s="31">
        <v>3.9E-2</v>
      </c>
      <c r="Q41" s="31">
        <v>2E-3</v>
      </c>
      <c r="R41" s="33">
        <v>4.2000000000000003E-2</v>
      </c>
      <c r="S41" s="31">
        <v>7.0000000000000001E-3</v>
      </c>
      <c r="T41" s="31">
        <v>1E-3</v>
      </c>
      <c r="U41" s="31">
        <v>0.56299999999999994</v>
      </c>
      <c r="V41" s="31">
        <v>1</v>
      </c>
    </row>
    <row r="42" spans="1:22" ht="15.75" thickBot="1" x14ac:dyDescent="0.3">
      <c r="A42" s="27">
        <v>2012</v>
      </c>
      <c r="B42" s="31">
        <v>0.36299999999999999</v>
      </c>
      <c r="C42" s="33">
        <v>1E-3</v>
      </c>
      <c r="D42" s="31">
        <v>2.1999999999999999E-2</v>
      </c>
      <c r="E42" s="31">
        <v>0.38700000000000001</v>
      </c>
      <c r="F42" s="31">
        <v>3.0000000000000001E-3</v>
      </c>
      <c r="G42" s="31">
        <v>3.1E-2</v>
      </c>
      <c r="H42" s="31">
        <v>2.3E-2</v>
      </c>
      <c r="I42" s="31">
        <v>3.0000000000000001E-3</v>
      </c>
      <c r="J42" s="31">
        <v>0.44600000000000001</v>
      </c>
      <c r="K42" s="27">
        <v>2012</v>
      </c>
      <c r="L42" s="31">
        <v>0.19600000000000001</v>
      </c>
      <c r="M42" s="33">
        <v>1E-3</v>
      </c>
      <c r="N42" s="33">
        <v>0.19700000000000001</v>
      </c>
      <c r="O42" s="31">
        <v>0.307</v>
      </c>
      <c r="P42" s="31">
        <v>4.1000000000000002E-2</v>
      </c>
      <c r="Q42" s="31">
        <v>2E-3</v>
      </c>
      <c r="R42" s="33">
        <v>4.2000000000000003E-2</v>
      </c>
      <c r="S42" s="31">
        <v>8.0000000000000002E-3</v>
      </c>
      <c r="T42" s="31">
        <v>1E-3</v>
      </c>
      <c r="U42" s="31">
        <v>0.55400000000000005</v>
      </c>
      <c r="V42" s="31">
        <v>1</v>
      </c>
    </row>
    <row r="43" spans="1:22" x14ac:dyDescent="0.25">
      <c r="A43" s="17" t="s">
        <v>20</v>
      </c>
    </row>
    <row r="44" spans="1:22" x14ac:dyDescent="0.25">
      <c r="A44" s="17" t="s">
        <v>21</v>
      </c>
    </row>
    <row r="45" spans="1:22" x14ac:dyDescent="0.25">
      <c r="A45" s="17" t="s">
        <v>22</v>
      </c>
    </row>
    <row r="46" spans="1:22" x14ac:dyDescent="0.25">
      <c r="A46" s="17" t="s">
        <v>23</v>
      </c>
    </row>
    <row r="47" spans="1:22" x14ac:dyDescent="0.25">
      <c r="A47" s="17" t="s">
        <v>65</v>
      </c>
    </row>
    <row r="48" spans="1:22" x14ac:dyDescent="0.25">
      <c r="A48" s="17" t="s">
        <v>47</v>
      </c>
    </row>
    <row r="49" spans="1:1" x14ac:dyDescent="0.25">
      <c r="A49" s="17" t="s">
        <v>48</v>
      </c>
    </row>
    <row r="50" spans="1:1" x14ac:dyDescent="0.25">
      <c r="A50" s="17" t="s">
        <v>49</v>
      </c>
    </row>
    <row r="51" spans="1:1" x14ac:dyDescent="0.25">
      <c r="A51" s="17" t="s">
        <v>24</v>
      </c>
    </row>
  </sheetData>
  <mergeCells count="30">
    <mergeCell ref="K3:V3"/>
    <mergeCell ref="K4:K6"/>
    <mergeCell ref="L4:N4"/>
    <mergeCell ref="O4:O6"/>
    <mergeCell ref="P4:R4"/>
    <mergeCell ref="S4:S6"/>
    <mergeCell ref="T4:T6"/>
    <mergeCell ref="U4:U6"/>
    <mergeCell ref="V4:V6"/>
    <mergeCell ref="L5:L6"/>
    <mergeCell ref="N5:N6"/>
    <mergeCell ref="P5:P6"/>
    <mergeCell ref="Q5:Q6"/>
    <mergeCell ref="R5:R6"/>
    <mergeCell ref="X4:X6"/>
    <mergeCell ref="A1:J1"/>
    <mergeCell ref="A2:J2"/>
    <mergeCell ref="A3:J3"/>
    <mergeCell ref="A4:A6"/>
    <mergeCell ref="B4:E4"/>
    <mergeCell ref="F4:F6"/>
    <mergeCell ref="G4:G6"/>
    <mergeCell ref="H4:H6"/>
    <mergeCell ref="I4:I6"/>
    <mergeCell ref="J4:J6"/>
    <mergeCell ref="B5:B6"/>
    <mergeCell ref="C5:C6"/>
    <mergeCell ref="E5:E6"/>
    <mergeCell ref="K1:V1"/>
    <mergeCell ref="K2:V2"/>
  </mergeCells>
  <hyperlinks>
    <hyperlink ref="X4:X6" location="TOC!A1" display="Back to Table of Contents"/>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0"/>
  <sheetViews>
    <sheetView topLeftCell="A99" workbookViewId="0">
      <selection activeCell="W99" sqref="W1:X1048576"/>
    </sheetView>
  </sheetViews>
  <sheetFormatPr defaultRowHeight="15" x14ac:dyDescent="0.25"/>
  <sheetData>
    <row r="1" spans="1:24" x14ac:dyDescent="0.25">
      <c r="A1" s="229" t="s">
        <v>847</v>
      </c>
      <c r="B1" s="229"/>
      <c r="C1" s="229"/>
      <c r="D1" s="229"/>
      <c r="E1" s="229"/>
      <c r="F1" s="229"/>
      <c r="G1" s="229"/>
      <c r="H1" s="229"/>
      <c r="I1" s="229"/>
      <c r="J1" s="229"/>
      <c r="K1" s="229" t="s">
        <v>847</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43" t="s">
        <v>848</v>
      </c>
      <c r="B3" s="227"/>
      <c r="C3" s="227"/>
      <c r="D3" s="227"/>
      <c r="E3" s="227"/>
      <c r="F3" s="227"/>
      <c r="G3" s="227"/>
      <c r="H3" s="227"/>
      <c r="I3" s="227"/>
      <c r="J3" s="228"/>
      <c r="K3" s="226" t="s">
        <v>856</v>
      </c>
      <c r="L3" s="227"/>
      <c r="M3" s="227"/>
      <c r="N3" s="227"/>
      <c r="O3" s="227"/>
      <c r="P3" s="227"/>
      <c r="Q3" s="227"/>
      <c r="R3" s="227"/>
      <c r="S3" s="227"/>
      <c r="T3" s="227"/>
      <c r="U3" s="227"/>
      <c r="V3" s="228"/>
    </row>
    <row r="4" spans="1:24" ht="25.5" customHeight="1" thickBot="1" x14ac:dyDescent="0.3">
      <c r="A4" s="234" t="s">
        <v>3</v>
      </c>
      <c r="B4" s="220" t="s">
        <v>4</v>
      </c>
      <c r="C4" s="221"/>
      <c r="D4" s="221"/>
      <c r="E4" s="222"/>
      <c r="F4" s="234" t="s">
        <v>5</v>
      </c>
      <c r="G4" s="234" t="s">
        <v>6</v>
      </c>
      <c r="H4" s="1" t="s">
        <v>849</v>
      </c>
      <c r="I4" s="234" t="s">
        <v>8</v>
      </c>
      <c r="J4" s="234" t="s">
        <v>9</v>
      </c>
      <c r="K4" s="234" t="s">
        <v>3</v>
      </c>
      <c r="L4" s="220" t="s">
        <v>26</v>
      </c>
      <c r="M4" s="221"/>
      <c r="N4" s="222"/>
      <c r="O4" s="223" t="s">
        <v>27</v>
      </c>
      <c r="P4" s="240" t="s">
        <v>28</v>
      </c>
      <c r="Q4" s="241"/>
      <c r="R4" s="242"/>
      <c r="S4" s="231" t="s">
        <v>29</v>
      </c>
      <c r="T4" s="234" t="s">
        <v>30</v>
      </c>
      <c r="U4" s="234" t="s">
        <v>31</v>
      </c>
      <c r="V4" s="251" t="s">
        <v>82</v>
      </c>
      <c r="X4" s="217" t="s">
        <v>2199</v>
      </c>
    </row>
    <row r="5" spans="1:24" ht="18" customHeight="1" x14ac:dyDescent="0.25">
      <c r="A5" s="235"/>
      <c r="B5" s="237" t="s">
        <v>10</v>
      </c>
      <c r="C5" s="237" t="s">
        <v>11</v>
      </c>
      <c r="D5" s="1" t="s">
        <v>12</v>
      </c>
      <c r="E5" s="237" t="s">
        <v>14</v>
      </c>
      <c r="F5" s="235"/>
      <c r="G5" s="235"/>
      <c r="H5" s="1" t="s">
        <v>850</v>
      </c>
      <c r="I5" s="235"/>
      <c r="J5" s="235"/>
      <c r="K5" s="235"/>
      <c r="L5" s="237" t="s">
        <v>33</v>
      </c>
      <c r="M5" s="1" t="s">
        <v>34</v>
      </c>
      <c r="N5" s="237" t="s">
        <v>36</v>
      </c>
      <c r="O5" s="224"/>
      <c r="P5" s="238" t="s">
        <v>37</v>
      </c>
      <c r="Q5" s="238" t="s">
        <v>38</v>
      </c>
      <c r="R5" s="238" t="s">
        <v>39</v>
      </c>
      <c r="S5" s="232"/>
      <c r="T5" s="235"/>
      <c r="U5" s="235"/>
      <c r="V5" s="252"/>
      <c r="X5" s="218"/>
    </row>
    <row r="6" spans="1:24" ht="15.75" thickBot="1" x14ac:dyDescent="0.3">
      <c r="A6" s="236"/>
      <c r="B6" s="236"/>
      <c r="C6" s="236"/>
      <c r="D6" s="2" t="s">
        <v>13</v>
      </c>
      <c r="E6" s="236"/>
      <c r="F6" s="236"/>
      <c r="G6" s="236"/>
      <c r="H6" s="110"/>
      <c r="I6" s="236"/>
      <c r="J6" s="236"/>
      <c r="K6" s="236"/>
      <c r="L6" s="236"/>
      <c r="M6" s="2" t="s">
        <v>35</v>
      </c>
      <c r="N6" s="236"/>
      <c r="O6" s="225"/>
      <c r="P6" s="239"/>
      <c r="Q6" s="239"/>
      <c r="R6" s="239"/>
      <c r="S6" s="233"/>
      <c r="T6" s="236"/>
      <c r="U6" s="236"/>
      <c r="V6" s="253"/>
      <c r="X6" s="219"/>
    </row>
    <row r="7" spans="1:24" ht="15.75" thickBot="1" x14ac:dyDescent="0.3">
      <c r="A7" s="397" t="s">
        <v>793</v>
      </c>
      <c r="B7" s="398"/>
      <c r="C7" s="398"/>
      <c r="D7" s="398"/>
      <c r="E7" s="398"/>
      <c r="F7" s="398"/>
      <c r="G7" s="398"/>
      <c r="H7" s="398"/>
      <c r="I7" s="398"/>
      <c r="J7" s="399"/>
      <c r="K7" s="400" t="s">
        <v>793</v>
      </c>
      <c r="L7" s="401"/>
      <c r="M7" s="401"/>
      <c r="N7" s="401"/>
      <c r="O7" s="401"/>
      <c r="P7" s="401"/>
      <c r="Q7" s="401"/>
      <c r="R7" s="401"/>
      <c r="S7" s="401"/>
      <c r="T7" s="401"/>
      <c r="U7" s="401"/>
      <c r="V7" s="402"/>
    </row>
    <row r="8" spans="1:24" ht="15.75" thickBot="1" x14ac:dyDescent="0.3">
      <c r="A8" s="97">
        <v>1932</v>
      </c>
      <c r="B8" s="4" t="s">
        <v>16</v>
      </c>
      <c r="C8" s="4" t="s">
        <v>15</v>
      </c>
      <c r="D8" s="4" t="s">
        <v>16</v>
      </c>
      <c r="E8" s="7" t="s">
        <v>851</v>
      </c>
      <c r="F8" s="7" t="s">
        <v>851</v>
      </c>
      <c r="G8" s="4" t="s">
        <v>15</v>
      </c>
      <c r="H8" s="4" t="s">
        <v>15</v>
      </c>
      <c r="I8" s="4" t="s">
        <v>15</v>
      </c>
      <c r="J8" s="4" t="s">
        <v>15</v>
      </c>
      <c r="K8" s="97">
        <v>1932</v>
      </c>
      <c r="L8" s="7" t="s">
        <v>15</v>
      </c>
      <c r="M8" s="7" t="s">
        <v>15</v>
      </c>
      <c r="N8" s="7" t="s">
        <v>15</v>
      </c>
      <c r="O8" s="7" t="s">
        <v>851</v>
      </c>
      <c r="P8" s="7" t="s">
        <v>851</v>
      </c>
      <c r="Q8" s="7" t="s">
        <v>41</v>
      </c>
      <c r="R8" s="7" t="s">
        <v>851</v>
      </c>
      <c r="S8" s="7" t="s">
        <v>15</v>
      </c>
      <c r="T8" s="7" t="s">
        <v>15</v>
      </c>
      <c r="U8" s="7" t="s">
        <v>15</v>
      </c>
      <c r="V8" s="7">
        <v>613.9</v>
      </c>
    </row>
    <row r="9" spans="1:24" ht="15.75" thickBot="1" x14ac:dyDescent="0.3">
      <c r="A9" s="97">
        <v>1933</v>
      </c>
      <c r="B9" s="4" t="s">
        <v>16</v>
      </c>
      <c r="C9" s="4" t="s">
        <v>15</v>
      </c>
      <c r="D9" s="4" t="s">
        <v>16</v>
      </c>
      <c r="E9" s="7" t="s">
        <v>851</v>
      </c>
      <c r="F9" s="7" t="s">
        <v>851</v>
      </c>
      <c r="G9" s="4" t="s">
        <v>15</v>
      </c>
      <c r="H9" s="4" t="s">
        <v>15</v>
      </c>
      <c r="I9" s="4" t="s">
        <v>15</v>
      </c>
      <c r="J9" s="4" t="s">
        <v>15</v>
      </c>
      <c r="K9" s="97">
        <v>1933</v>
      </c>
      <c r="L9" s="7" t="s">
        <v>15</v>
      </c>
      <c r="M9" s="7" t="s">
        <v>15</v>
      </c>
      <c r="N9" s="7" t="s">
        <v>15</v>
      </c>
      <c r="O9" s="7" t="s">
        <v>851</v>
      </c>
      <c r="P9" s="7" t="s">
        <v>851</v>
      </c>
      <c r="Q9" s="7" t="s">
        <v>41</v>
      </c>
      <c r="R9" s="7" t="s">
        <v>851</v>
      </c>
      <c r="S9" s="7" t="s">
        <v>15</v>
      </c>
      <c r="T9" s="7" t="s">
        <v>15</v>
      </c>
      <c r="U9" s="7" t="s">
        <v>15</v>
      </c>
      <c r="V9" s="7">
        <v>549.79999999999995</v>
      </c>
    </row>
    <row r="10" spans="1:24" ht="15.75" thickBot="1" x14ac:dyDescent="0.3">
      <c r="A10" s="97">
        <v>1934</v>
      </c>
      <c r="B10" s="4" t="s">
        <v>16</v>
      </c>
      <c r="C10" s="4" t="s">
        <v>15</v>
      </c>
      <c r="D10" s="4" t="s">
        <v>16</v>
      </c>
      <c r="E10" s="7" t="s">
        <v>851</v>
      </c>
      <c r="F10" s="7" t="s">
        <v>851</v>
      </c>
      <c r="G10" s="4" t="s">
        <v>15</v>
      </c>
      <c r="H10" s="4" t="s">
        <v>15</v>
      </c>
      <c r="I10" s="4" t="s">
        <v>15</v>
      </c>
      <c r="J10" s="4" t="s">
        <v>15</v>
      </c>
      <c r="K10" s="97">
        <v>1934</v>
      </c>
      <c r="L10" s="7" t="s">
        <v>15</v>
      </c>
      <c r="M10" s="7" t="s">
        <v>15</v>
      </c>
      <c r="N10" s="7" t="s">
        <v>15</v>
      </c>
      <c r="O10" s="7" t="s">
        <v>851</v>
      </c>
      <c r="P10" s="7" t="s">
        <v>851</v>
      </c>
      <c r="Q10" s="7" t="s">
        <v>41</v>
      </c>
      <c r="R10" s="7" t="s">
        <v>851</v>
      </c>
      <c r="S10" s="7" t="s">
        <v>15</v>
      </c>
      <c r="T10" s="7" t="s">
        <v>15</v>
      </c>
      <c r="U10" s="7" t="s">
        <v>15</v>
      </c>
      <c r="V10" s="7">
        <v>574.70000000000005</v>
      </c>
    </row>
    <row r="11" spans="1:24" ht="15.75" thickBot="1" x14ac:dyDescent="0.3">
      <c r="A11" s="97">
        <v>1935</v>
      </c>
      <c r="B11" s="4" t="s">
        <v>16</v>
      </c>
      <c r="C11" s="4" t="s">
        <v>15</v>
      </c>
      <c r="D11" s="4" t="s">
        <v>16</v>
      </c>
      <c r="E11" s="7" t="s">
        <v>851</v>
      </c>
      <c r="F11" s="7" t="s">
        <v>851</v>
      </c>
      <c r="G11" s="4" t="s">
        <v>15</v>
      </c>
      <c r="H11" s="4" t="s">
        <v>15</v>
      </c>
      <c r="I11" s="4" t="s">
        <v>15</v>
      </c>
      <c r="J11" s="4" t="s">
        <v>15</v>
      </c>
      <c r="K11" s="97">
        <v>1935</v>
      </c>
      <c r="L11" s="7" t="s">
        <v>15</v>
      </c>
      <c r="M11" s="7" t="s">
        <v>15</v>
      </c>
      <c r="N11" s="7" t="s">
        <v>15</v>
      </c>
      <c r="O11" s="7" t="s">
        <v>851</v>
      </c>
      <c r="P11" s="7" t="s">
        <v>851</v>
      </c>
      <c r="Q11" s="7" t="s">
        <v>41</v>
      </c>
      <c r="R11" s="7" t="s">
        <v>851</v>
      </c>
      <c r="S11" s="7" t="s">
        <v>15</v>
      </c>
      <c r="T11" s="7" t="s">
        <v>15</v>
      </c>
      <c r="U11" s="7" t="s">
        <v>15</v>
      </c>
      <c r="V11" s="7">
        <v>585.4</v>
      </c>
    </row>
    <row r="12" spans="1:24" ht="15.75" thickBot="1" x14ac:dyDescent="0.3">
      <c r="A12" s="97">
        <v>1936</v>
      </c>
      <c r="B12" s="4" t="s">
        <v>16</v>
      </c>
      <c r="C12" s="4" t="s">
        <v>15</v>
      </c>
      <c r="D12" s="4" t="s">
        <v>16</v>
      </c>
      <c r="E12" s="7" t="s">
        <v>851</v>
      </c>
      <c r="F12" s="7" t="s">
        <v>851</v>
      </c>
      <c r="G12" s="4" t="s">
        <v>15</v>
      </c>
      <c r="H12" s="4" t="s">
        <v>15</v>
      </c>
      <c r="I12" s="4" t="s">
        <v>15</v>
      </c>
      <c r="J12" s="4" t="s">
        <v>15</v>
      </c>
      <c r="K12" s="97">
        <v>1936</v>
      </c>
      <c r="L12" s="7" t="s">
        <v>15</v>
      </c>
      <c r="M12" s="7" t="s">
        <v>15</v>
      </c>
      <c r="N12" s="7" t="s">
        <v>15</v>
      </c>
      <c r="O12" s="7" t="s">
        <v>851</v>
      </c>
      <c r="P12" s="7" t="s">
        <v>851</v>
      </c>
      <c r="Q12" s="7" t="s">
        <v>41</v>
      </c>
      <c r="R12" s="7" t="s">
        <v>851</v>
      </c>
      <c r="S12" s="7" t="s">
        <v>15</v>
      </c>
      <c r="T12" s="7" t="s">
        <v>15</v>
      </c>
      <c r="U12" s="7" t="s">
        <v>15</v>
      </c>
      <c r="V12" s="7">
        <v>622.1</v>
      </c>
    </row>
    <row r="13" spans="1:24" ht="15.75" thickBot="1" x14ac:dyDescent="0.3">
      <c r="A13" s="97">
        <v>1937</v>
      </c>
      <c r="B13" s="4" t="s">
        <v>16</v>
      </c>
      <c r="C13" s="4" t="s">
        <v>15</v>
      </c>
      <c r="D13" s="4" t="s">
        <v>16</v>
      </c>
      <c r="E13" s="7" t="s">
        <v>851</v>
      </c>
      <c r="F13" s="7" t="s">
        <v>851</v>
      </c>
      <c r="G13" s="4" t="s">
        <v>15</v>
      </c>
      <c r="H13" s="4" t="s">
        <v>15</v>
      </c>
      <c r="I13" s="4" t="s">
        <v>15</v>
      </c>
      <c r="J13" s="4" t="s">
        <v>15</v>
      </c>
      <c r="K13" s="97">
        <v>1937</v>
      </c>
      <c r="L13" s="7" t="s">
        <v>15</v>
      </c>
      <c r="M13" s="7" t="s">
        <v>15</v>
      </c>
      <c r="N13" s="7" t="s">
        <v>15</v>
      </c>
      <c r="O13" s="7" t="s">
        <v>851</v>
      </c>
      <c r="P13" s="7" t="s">
        <v>851</v>
      </c>
      <c r="Q13" s="7" t="s">
        <v>41</v>
      </c>
      <c r="R13" s="7" t="s">
        <v>851</v>
      </c>
      <c r="S13" s="7" t="s">
        <v>15</v>
      </c>
      <c r="T13" s="7" t="s">
        <v>15</v>
      </c>
      <c r="U13" s="7" t="s">
        <v>15</v>
      </c>
      <c r="V13" s="7">
        <v>652.20000000000005</v>
      </c>
    </row>
    <row r="14" spans="1:24" ht="15.75" thickBot="1" x14ac:dyDescent="0.3">
      <c r="A14" s="97">
        <v>1938</v>
      </c>
      <c r="B14" s="4" t="s">
        <v>16</v>
      </c>
      <c r="C14" s="4" t="s">
        <v>15</v>
      </c>
      <c r="D14" s="4" t="s">
        <v>16</v>
      </c>
      <c r="E14" s="7" t="s">
        <v>851</v>
      </c>
      <c r="F14" s="7" t="s">
        <v>851</v>
      </c>
      <c r="G14" s="4" t="s">
        <v>15</v>
      </c>
      <c r="H14" s="4" t="s">
        <v>15</v>
      </c>
      <c r="I14" s="4" t="s">
        <v>15</v>
      </c>
      <c r="J14" s="4" t="s">
        <v>15</v>
      </c>
      <c r="K14" s="97">
        <v>1938</v>
      </c>
      <c r="L14" s="7" t="s">
        <v>15</v>
      </c>
      <c r="M14" s="7" t="s">
        <v>15</v>
      </c>
      <c r="N14" s="7" t="s">
        <v>15</v>
      </c>
      <c r="O14" s="7" t="s">
        <v>851</v>
      </c>
      <c r="P14" s="7" t="s">
        <v>851</v>
      </c>
      <c r="Q14" s="7" t="s">
        <v>41</v>
      </c>
      <c r="R14" s="7" t="s">
        <v>851</v>
      </c>
      <c r="S14" s="7" t="s">
        <v>15</v>
      </c>
      <c r="T14" s="7" t="s">
        <v>15</v>
      </c>
      <c r="U14" s="7" t="s">
        <v>15</v>
      </c>
      <c r="V14" s="7">
        <v>645.4</v>
      </c>
    </row>
    <row r="15" spans="1:24" ht="15.75" thickBot="1" x14ac:dyDescent="0.3">
      <c r="A15" s="97">
        <v>1939</v>
      </c>
      <c r="B15" s="4" t="s">
        <v>16</v>
      </c>
      <c r="C15" s="4" t="s">
        <v>15</v>
      </c>
      <c r="D15" s="4" t="s">
        <v>16</v>
      </c>
      <c r="E15" s="7" t="s">
        <v>851</v>
      </c>
      <c r="F15" s="7" t="s">
        <v>851</v>
      </c>
      <c r="G15" s="4" t="s">
        <v>15</v>
      </c>
      <c r="H15" s="4" t="s">
        <v>15</v>
      </c>
      <c r="I15" s="4" t="s">
        <v>15</v>
      </c>
      <c r="J15" s="4" t="s">
        <v>15</v>
      </c>
      <c r="K15" s="97">
        <v>1939</v>
      </c>
      <c r="L15" s="7" t="s">
        <v>15</v>
      </c>
      <c r="M15" s="7" t="s">
        <v>15</v>
      </c>
      <c r="N15" s="7" t="s">
        <v>15</v>
      </c>
      <c r="O15" s="7" t="s">
        <v>851</v>
      </c>
      <c r="P15" s="7" t="s">
        <v>851</v>
      </c>
      <c r="Q15" s="7" t="s">
        <v>41</v>
      </c>
      <c r="R15" s="7" t="s">
        <v>851</v>
      </c>
      <c r="S15" s="7" t="s">
        <v>15</v>
      </c>
      <c r="T15" s="7" t="s">
        <v>15</v>
      </c>
      <c r="U15" s="7" t="s">
        <v>15</v>
      </c>
      <c r="V15" s="7">
        <v>654.1</v>
      </c>
    </row>
    <row r="16" spans="1:24" ht="15.75" thickBot="1" x14ac:dyDescent="0.3">
      <c r="A16" s="97">
        <v>1940</v>
      </c>
      <c r="B16" s="4" t="s">
        <v>16</v>
      </c>
      <c r="C16" s="4" t="s">
        <v>15</v>
      </c>
      <c r="D16" s="4" t="s">
        <v>16</v>
      </c>
      <c r="E16" s="7" t="s">
        <v>851</v>
      </c>
      <c r="F16" s="7" t="s">
        <v>851</v>
      </c>
      <c r="G16" s="4" t="s">
        <v>15</v>
      </c>
      <c r="H16" s="4" t="s">
        <v>15</v>
      </c>
      <c r="I16" s="4" t="s">
        <v>15</v>
      </c>
      <c r="J16" s="4" t="s">
        <v>15</v>
      </c>
      <c r="K16" s="97">
        <v>1940</v>
      </c>
      <c r="L16" s="7" t="s">
        <v>15</v>
      </c>
      <c r="M16" s="7" t="s">
        <v>15</v>
      </c>
      <c r="N16" s="7" t="s">
        <v>15</v>
      </c>
      <c r="O16" s="7" t="s">
        <v>851</v>
      </c>
      <c r="P16" s="7" t="s">
        <v>851</v>
      </c>
      <c r="Q16" s="7" t="s">
        <v>41</v>
      </c>
      <c r="R16" s="7" t="s">
        <v>851</v>
      </c>
      <c r="S16" s="7" t="s">
        <v>15</v>
      </c>
      <c r="T16" s="7" t="s">
        <v>15</v>
      </c>
      <c r="U16" s="7" t="s">
        <v>15</v>
      </c>
      <c r="V16" s="7">
        <v>660.7</v>
      </c>
    </row>
    <row r="17" spans="1:22" ht="15.75" thickBot="1" x14ac:dyDescent="0.3">
      <c r="A17" s="97">
        <v>1941</v>
      </c>
      <c r="B17" s="4" t="s">
        <v>16</v>
      </c>
      <c r="C17" s="4" t="s">
        <v>15</v>
      </c>
      <c r="D17" s="4" t="s">
        <v>16</v>
      </c>
      <c r="E17" s="7" t="s">
        <v>851</v>
      </c>
      <c r="F17" s="7" t="s">
        <v>851</v>
      </c>
      <c r="G17" s="4" t="s">
        <v>15</v>
      </c>
      <c r="H17" s="4" t="s">
        <v>15</v>
      </c>
      <c r="I17" s="4" t="s">
        <v>15</v>
      </c>
      <c r="J17" s="4" t="s">
        <v>15</v>
      </c>
      <c r="K17" s="97">
        <v>1941</v>
      </c>
      <c r="L17" s="7" t="s">
        <v>15</v>
      </c>
      <c r="M17" s="7" t="s">
        <v>15</v>
      </c>
      <c r="N17" s="7" t="s">
        <v>15</v>
      </c>
      <c r="O17" s="7" t="s">
        <v>851</v>
      </c>
      <c r="P17" s="7" t="s">
        <v>851</v>
      </c>
      <c r="Q17" s="7" t="s">
        <v>41</v>
      </c>
      <c r="R17" s="7" t="s">
        <v>851</v>
      </c>
      <c r="S17" s="7" t="s">
        <v>15</v>
      </c>
      <c r="T17" s="7" t="s">
        <v>15</v>
      </c>
      <c r="U17" s="7" t="s">
        <v>15</v>
      </c>
      <c r="V17" s="7">
        <v>711.1</v>
      </c>
    </row>
    <row r="18" spans="1:22" ht="15.75" thickBot="1" x14ac:dyDescent="0.3">
      <c r="A18" s="97">
        <v>1942</v>
      </c>
      <c r="B18" s="4" t="s">
        <v>16</v>
      </c>
      <c r="C18" s="4" t="s">
        <v>15</v>
      </c>
      <c r="D18" s="4" t="s">
        <v>16</v>
      </c>
      <c r="E18" s="7" t="s">
        <v>851</v>
      </c>
      <c r="F18" s="7" t="s">
        <v>851</v>
      </c>
      <c r="G18" s="4" t="s">
        <v>15</v>
      </c>
      <c r="H18" s="4" t="s">
        <v>15</v>
      </c>
      <c r="I18" s="4" t="s">
        <v>15</v>
      </c>
      <c r="J18" s="4" t="s">
        <v>15</v>
      </c>
      <c r="K18" s="97">
        <v>1942</v>
      </c>
      <c r="L18" s="7" t="s">
        <v>15</v>
      </c>
      <c r="M18" s="7" t="s">
        <v>15</v>
      </c>
      <c r="N18" s="7" t="s">
        <v>15</v>
      </c>
      <c r="O18" s="7" t="s">
        <v>851</v>
      </c>
      <c r="P18" s="7" t="s">
        <v>851</v>
      </c>
      <c r="Q18" s="7" t="s">
        <v>41</v>
      </c>
      <c r="R18" s="7" t="s">
        <v>851</v>
      </c>
      <c r="S18" s="7" t="s">
        <v>15</v>
      </c>
      <c r="T18" s="7" t="s">
        <v>15</v>
      </c>
      <c r="U18" s="7" t="s">
        <v>15</v>
      </c>
      <c r="V18" s="7">
        <v>898</v>
      </c>
    </row>
    <row r="19" spans="1:22" ht="15.75" thickBot="1" x14ac:dyDescent="0.3">
      <c r="A19" s="97">
        <v>1943</v>
      </c>
      <c r="B19" s="4" t="s">
        <v>16</v>
      </c>
      <c r="C19" s="4" t="s">
        <v>15</v>
      </c>
      <c r="D19" s="4" t="s">
        <v>16</v>
      </c>
      <c r="E19" s="7" t="s">
        <v>851</v>
      </c>
      <c r="F19" s="7" t="s">
        <v>851</v>
      </c>
      <c r="G19" s="4" t="s">
        <v>15</v>
      </c>
      <c r="H19" s="4" t="s">
        <v>15</v>
      </c>
      <c r="I19" s="4" t="s">
        <v>15</v>
      </c>
      <c r="J19" s="4" t="s">
        <v>15</v>
      </c>
      <c r="K19" s="97">
        <v>1943</v>
      </c>
      <c r="L19" s="7" t="s">
        <v>15</v>
      </c>
      <c r="M19" s="7" t="s">
        <v>15</v>
      </c>
      <c r="N19" s="7" t="s">
        <v>15</v>
      </c>
      <c r="O19" s="7" t="s">
        <v>851</v>
      </c>
      <c r="P19" s="7" t="s">
        <v>851</v>
      </c>
      <c r="Q19" s="7" t="s">
        <v>41</v>
      </c>
      <c r="R19" s="7" t="s">
        <v>851</v>
      </c>
      <c r="S19" s="7" t="s">
        <v>15</v>
      </c>
      <c r="T19" s="7" t="s">
        <v>15</v>
      </c>
      <c r="U19" s="7" t="s">
        <v>15</v>
      </c>
      <c r="V19" s="45">
        <v>1119.3</v>
      </c>
    </row>
    <row r="20" spans="1:22" ht="15.75" thickBot="1" x14ac:dyDescent="0.3">
      <c r="A20" s="97">
        <v>1944</v>
      </c>
      <c r="B20" s="4" t="s">
        <v>16</v>
      </c>
      <c r="C20" s="4" t="s">
        <v>15</v>
      </c>
      <c r="D20" s="4" t="s">
        <v>16</v>
      </c>
      <c r="E20" s="7" t="s">
        <v>851</v>
      </c>
      <c r="F20" s="7" t="s">
        <v>851</v>
      </c>
      <c r="G20" s="4" t="s">
        <v>15</v>
      </c>
      <c r="H20" s="4" t="s">
        <v>15</v>
      </c>
      <c r="I20" s="4" t="s">
        <v>15</v>
      </c>
      <c r="J20" s="4" t="s">
        <v>15</v>
      </c>
      <c r="K20" s="97">
        <v>1944</v>
      </c>
      <c r="L20" s="7" t="s">
        <v>15</v>
      </c>
      <c r="M20" s="7" t="s">
        <v>15</v>
      </c>
      <c r="N20" s="7" t="s">
        <v>15</v>
      </c>
      <c r="O20" s="7" t="s">
        <v>851</v>
      </c>
      <c r="P20" s="7" t="s">
        <v>851</v>
      </c>
      <c r="Q20" s="7" t="s">
        <v>41</v>
      </c>
      <c r="R20" s="7" t="s">
        <v>851</v>
      </c>
      <c r="S20" s="7" t="s">
        <v>15</v>
      </c>
      <c r="T20" s="7" t="s">
        <v>15</v>
      </c>
      <c r="U20" s="7" t="s">
        <v>15</v>
      </c>
      <c r="V20" s="45">
        <v>1201.3</v>
      </c>
    </row>
    <row r="21" spans="1:22" ht="15.75" thickBot="1" x14ac:dyDescent="0.3">
      <c r="A21" s="97">
        <v>1945</v>
      </c>
      <c r="B21" s="4" t="s">
        <v>16</v>
      </c>
      <c r="C21" s="4" t="s">
        <v>15</v>
      </c>
      <c r="D21" s="4" t="s">
        <v>16</v>
      </c>
      <c r="E21" s="7" t="s">
        <v>851</v>
      </c>
      <c r="F21" s="7" t="s">
        <v>851</v>
      </c>
      <c r="G21" s="4" t="s">
        <v>15</v>
      </c>
      <c r="H21" s="4" t="s">
        <v>15</v>
      </c>
      <c r="I21" s="4" t="s">
        <v>15</v>
      </c>
      <c r="J21" s="4" t="s">
        <v>15</v>
      </c>
      <c r="K21" s="97">
        <v>1945</v>
      </c>
      <c r="L21" s="7" t="s">
        <v>15</v>
      </c>
      <c r="M21" s="7" t="s">
        <v>15</v>
      </c>
      <c r="N21" s="7" t="s">
        <v>15</v>
      </c>
      <c r="O21" s="7" t="s">
        <v>851</v>
      </c>
      <c r="P21" s="7" t="s">
        <v>851</v>
      </c>
      <c r="Q21" s="7" t="s">
        <v>41</v>
      </c>
      <c r="R21" s="7" t="s">
        <v>851</v>
      </c>
      <c r="S21" s="7" t="s">
        <v>15</v>
      </c>
      <c r="T21" s="7" t="s">
        <v>15</v>
      </c>
      <c r="U21" s="7" t="s">
        <v>15</v>
      </c>
      <c r="V21" s="45">
        <v>1231.7</v>
      </c>
    </row>
    <row r="22" spans="1:22" ht="15.75" thickBot="1" x14ac:dyDescent="0.3">
      <c r="A22" s="97">
        <v>1946</v>
      </c>
      <c r="B22" s="4" t="s">
        <v>16</v>
      </c>
      <c r="C22" s="4" t="s">
        <v>15</v>
      </c>
      <c r="D22" s="4" t="s">
        <v>16</v>
      </c>
      <c r="E22" s="7" t="s">
        <v>851</v>
      </c>
      <c r="F22" s="7" t="s">
        <v>851</v>
      </c>
      <c r="G22" s="4" t="s">
        <v>15</v>
      </c>
      <c r="H22" s="4" t="s">
        <v>15</v>
      </c>
      <c r="I22" s="4" t="s">
        <v>15</v>
      </c>
      <c r="J22" s="4" t="s">
        <v>15</v>
      </c>
      <c r="K22" s="97">
        <v>1946</v>
      </c>
      <c r="L22" s="7" t="s">
        <v>15</v>
      </c>
      <c r="M22" s="7" t="s">
        <v>15</v>
      </c>
      <c r="N22" s="7" t="s">
        <v>15</v>
      </c>
      <c r="O22" s="7" t="s">
        <v>851</v>
      </c>
      <c r="P22" s="7" t="s">
        <v>851</v>
      </c>
      <c r="Q22" s="7" t="s">
        <v>41</v>
      </c>
      <c r="R22" s="7" t="s">
        <v>851</v>
      </c>
      <c r="S22" s="7" t="s">
        <v>15</v>
      </c>
      <c r="T22" s="7" t="s">
        <v>15</v>
      </c>
      <c r="U22" s="7" t="s">
        <v>15</v>
      </c>
      <c r="V22" s="45">
        <v>1258.5</v>
      </c>
    </row>
    <row r="23" spans="1:22" ht="15.75" thickBot="1" x14ac:dyDescent="0.3">
      <c r="A23" s="97">
        <v>1947</v>
      </c>
      <c r="B23" s="4" t="s">
        <v>16</v>
      </c>
      <c r="C23" s="4" t="s">
        <v>15</v>
      </c>
      <c r="D23" s="4" t="s">
        <v>16</v>
      </c>
      <c r="E23" s="7" t="s">
        <v>851</v>
      </c>
      <c r="F23" s="7" t="s">
        <v>851</v>
      </c>
      <c r="G23" s="4" t="s">
        <v>15</v>
      </c>
      <c r="H23" s="4" t="s">
        <v>15</v>
      </c>
      <c r="I23" s="4" t="s">
        <v>15</v>
      </c>
      <c r="J23" s="4" t="s">
        <v>15</v>
      </c>
      <c r="K23" s="97">
        <v>1947</v>
      </c>
      <c r="L23" s="7" t="s">
        <v>15</v>
      </c>
      <c r="M23" s="7" t="s">
        <v>15</v>
      </c>
      <c r="N23" s="7" t="s">
        <v>15</v>
      </c>
      <c r="O23" s="7" t="s">
        <v>851</v>
      </c>
      <c r="P23" s="7" t="s">
        <v>851</v>
      </c>
      <c r="Q23" s="7" t="s">
        <v>41</v>
      </c>
      <c r="R23" s="7" t="s">
        <v>851</v>
      </c>
      <c r="S23" s="7" t="s">
        <v>15</v>
      </c>
      <c r="T23" s="7" t="s">
        <v>15</v>
      </c>
      <c r="U23" s="7" t="s">
        <v>15</v>
      </c>
      <c r="V23" s="45">
        <v>1343.7</v>
      </c>
    </row>
    <row r="24" spans="1:22" ht="15.75" thickBot="1" x14ac:dyDescent="0.3">
      <c r="A24" s="97">
        <v>1948</v>
      </c>
      <c r="B24" s="4" t="s">
        <v>16</v>
      </c>
      <c r="C24" s="4" t="s">
        <v>15</v>
      </c>
      <c r="D24" s="4" t="s">
        <v>16</v>
      </c>
      <c r="E24" s="7" t="s">
        <v>851</v>
      </c>
      <c r="F24" s="7" t="s">
        <v>851</v>
      </c>
      <c r="G24" s="4" t="s">
        <v>15</v>
      </c>
      <c r="H24" s="4" t="s">
        <v>15</v>
      </c>
      <c r="I24" s="4" t="s">
        <v>15</v>
      </c>
      <c r="J24" s="4" t="s">
        <v>15</v>
      </c>
      <c r="K24" s="97">
        <v>1948</v>
      </c>
      <c r="L24" s="7" t="s">
        <v>15</v>
      </c>
      <c r="M24" s="7" t="s">
        <v>15</v>
      </c>
      <c r="N24" s="7" t="s">
        <v>15</v>
      </c>
      <c r="O24" s="7" t="s">
        <v>851</v>
      </c>
      <c r="P24" s="7" t="s">
        <v>851</v>
      </c>
      <c r="Q24" s="7" t="s">
        <v>41</v>
      </c>
      <c r="R24" s="7" t="s">
        <v>851</v>
      </c>
      <c r="S24" s="7" t="s">
        <v>15</v>
      </c>
      <c r="T24" s="7" t="s">
        <v>15</v>
      </c>
      <c r="U24" s="7" t="s">
        <v>15</v>
      </c>
      <c r="V24" s="45">
        <v>1444.9</v>
      </c>
    </row>
    <row r="25" spans="1:22" ht="15.75" thickBot="1" x14ac:dyDescent="0.3">
      <c r="A25" s="97">
        <v>1949</v>
      </c>
      <c r="B25" s="4" t="s">
        <v>16</v>
      </c>
      <c r="C25" s="4" t="s">
        <v>15</v>
      </c>
      <c r="D25" s="4" t="s">
        <v>16</v>
      </c>
      <c r="E25" s="7" t="s">
        <v>851</v>
      </c>
      <c r="F25" s="7" t="s">
        <v>851</v>
      </c>
      <c r="G25" s="4" t="s">
        <v>15</v>
      </c>
      <c r="H25" s="4" t="s">
        <v>15</v>
      </c>
      <c r="I25" s="4" t="s">
        <v>15</v>
      </c>
      <c r="J25" s="4" t="s">
        <v>15</v>
      </c>
      <c r="K25" s="97">
        <v>1949</v>
      </c>
      <c r="L25" s="7" t="s">
        <v>15</v>
      </c>
      <c r="M25" s="7" t="s">
        <v>15</v>
      </c>
      <c r="N25" s="7" t="s">
        <v>15</v>
      </c>
      <c r="O25" s="7" t="s">
        <v>851</v>
      </c>
      <c r="P25" s="7" t="s">
        <v>851</v>
      </c>
      <c r="Q25" s="7" t="s">
        <v>41</v>
      </c>
      <c r="R25" s="7" t="s">
        <v>851</v>
      </c>
      <c r="S25" s="7" t="s">
        <v>15</v>
      </c>
      <c r="T25" s="7" t="s">
        <v>15</v>
      </c>
      <c r="U25" s="7" t="s">
        <v>15</v>
      </c>
      <c r="V25" s="45">
        <v>1427.2</v>
      </c>
    </row>
    <row r="26" spans="1:22" ht="15.75" thickBot="1" x14ac:dyDescent="0.3">
      <c r="A26" s="97">
        <v>1950</v>
      </c>
      <c r="B26" s="4" t="s">
        <v>16</v>
      </c>
      <c r="C26" s="4" t="s">
        <v>15</v>
      </c>
      <c r="D26" s="4" t="s">
        <v>16</v>
      </c>
      <c r="E26" s="7" t="s">
        <v>851</v>
      </c>
      <c r="F26" s="7" t="s">
        <v>851</v>
      </c>
      <c r="G26" s="4" t="s">
        <v>15</v>
      </c>
      <c r="H26" s="4" t="s">
        <v>15</v>
      </c>
      <c r="I26" s="4" t="s">
        <v>15</v>
      </c>
      <c r="J26" s="4" t="s">
        <v>15</v>
      </c>
      <c r="K26" s="97">
        <v>1950</v>
      </c>
      <c r="L26" s="7" t="s">
        <v>15</v>
      </c>
      <c r="M26" s="7" t="s">
        <v>15</v>
      </c>
      <c r="N26" s="7" t="s">
        <v>15</v>
      </c>
      <c r="O26" s="7" t="s">
        <v>851</v>
      </c>
      <c r="P26" s="7" t="s">
        <v>851</v>
      </c>
      <c r="Q26" s="7" t="s">
        <v>41</v>
      </c>
      <c r="R26" s="7" t="s">
        <v>851</v>
      </c>
      <c r="S26" s="7" t="s">
        <v>15</v>
      </c>
      <c r="T26" s="7" t="s">
        <v>15</v>
      </c>
      <c r="U26" s="7" t="s">
        <v>15</v>
      </c>
      <c r="V26" s="45">
        <v>1385.7</v>
      </c>
    </row>
    <row r="27" spans="1:22" ht="15.75" thickBot="1" x14ac:dyDescent="0.3">
      <c r="A27" s="97">
        <v>1951</v>
      </c>
      <c r="B27" s="4" t="s">
        <v>16</v>
      </c>
      <c r="C27" s="4" t="s">
        <v>15</v>
      </c>
      <c r="D27" s="4" t="s">
        <v>16</v>
      </c>
      <c r="E27" s="7" t="s">
        <v>851</v>
      </c>
      <c r="F27" s="7" t="s">
        <v>851</v>
      </c>
      <c r="G27" s="4" t="s">
        <v>15</v>
      </c>
      <c r="H27" s="4" t="s">
        <v>15</v>
      </c>
      <c r="I27" s="4" t="s">
        <v>15</v>
      </c>
      <c r="J27" s="4" t="s">
        <v>15</v>
      </c>
      <c r="K27" s="97">
        <v>1951</v>
      </c>
      <c r="L27" s="7" t="s">
        <v>15</v>
      </c>
      <c r="M27" s="7" t="s">
        <v>15</v>
      </c>
      <c r="N27" s="7" t="s">
        <v>15</v>
      </c>
      <c r="O27" s="7" t="s">
        <v>851</v>
      </c>
      <c r="P27" s="7" t="s">
        <v>851</v>
      </c>
      <c r="Q27" s="7" t="s">
        <v>41</v>
      </c>
      <c r="R27" s="7" t="s">
        <v>851</v>
      </c>
      <c r="S27" s="7" t="s">
        <v>15</v>
      </c>
      <c r="T27" s="7" t="s">
        <v>15</v>
      </c>
      <c r="U27" s="7" t="s">
        <v>15</v>
      </c>
      <c r="V27" s="45">
        <v>1426.6</v>
      </c>
    </row>
    <row r="28" spans="1:22" ht="15.75" thickBot="1" x14ac:dyDescent="0.3">
      <c r="A28" s="97">
        <v>1952</v>
      </c>
      <c r="B28" s="4" t="s">
        <v>16</v>
      </c>
      <c r="C28" s="4" t="s">
        <v>15</v>
      </c>
      <c r="D28" s="4" t="s">
        <v>16</v>
      </c>
      <c r="E28" s="7" t="s">
        <v>851</v>
      </c>
      <c r="F28" s="7" t="s">
        <v>851</v>
      </c>
      <c r="G28" s="4" t="s">
        <v>15</v>
      </c>
      <c r="H28" s="4" t="s">
        <v>15</v>
      </c>
      <c r="I28" s="4" t="s">
        <v>15</v>
      </c>
      <c r="J28" s="4" t="s">
        <v>15</v>
      </c>
      <c r="K28" s="97">
        <v>1952</v>
      </c>
      <c r="L28" s="7" t="s">
        <v>15</v>
      </c>
      <c r="M28" s="7" t="s">
        <v>15</v>
      </c>
      <c r="N28" s="7" t="s">
        <v>15</v>
      </c>
      <c r="O28" s="7" t="s">
        <v>851</v>
      </c>
      <c r="P28" s="7" t="s">
        <v>851</v>
      </c>
      <c r="Q28" s="7" t="s">
        <v>41</v>
      </c>
      <c r="R28" s="7" t="s">
        <v>851</v>
      </c>
      <c r="S28" s="7" t="s">
        <v>15</v>
      </c>
      <c r="T28" s="7" t="s">
        <v>15</v>
      </c>
      <c r="U28" s="7" t="s">
        <v>15</v>
      </c>
      <c r="V28" s="45">
        <v>1471.6</v>
      </c>
    </row>
    <row r="29" spans="1:22" ht="15.75" thickBot="1" x14ac:dyDescent="0.3">
      <c r="A29" s="97">
        <v>1953</v>
      </c>
      <c r="B29" s="4" t="s">
        <v>16</v>
      </c>
      <c r="C29" s="4" t="s">
        <v>15</v>
      </c>
      <c r="D29" s="4" t="s">
        <v>16</v>
      </c>
      <c r="E29" s="7" t="s">
        <v>851</v>
      </c>
      <c r="F29" s="7" t="s">
        <v>851</v>
      </c>
      <c r="G29" s="4" t="s">
        <v>15</v>
      </c>
      <c r="H29" s="4" t="s">
        <v>15</v>
      </c>
      <c r="I29" s="4" t="s">
        <v>15</v>
      </c>
      <c r="J29" s="4" t="s">
        <v>15</v>
      </c>
      <c r="K29" s="97">
        <v>1953</v>
      </c>
      <c r="L29" s="7" t="s">
        <v>15</v>
      </c>
      <c r="M29" s="7" t="s">
        <v>15</v>
      </c>
      <c r="N29" s="7" t="s">
        <v>15</v>
      </c>
      <c r="O29" s="7" t="s">
        <v>851</v>
      </c>
      <c r="P29" s="7" t="s">
        <v>851</v>
      </c>
      <c r="Q29" s="7" t="s">
        <v>41</v>
      </c>
      <c r="R29" s="7" t="s">
        <v>851</v>
      </c>
      <c r="S29" s="7" t="s">
        <v>15</v>
      </c>
      <c r="T29" s="7" t="s">
        <v>15</v>
      </c>
      <c r="U29" s="7" t="s">
        <v>15</v>
      </c>
      <c r="V29" s="45">
        <v>1468.1</v>
      </c>
    </row>
    <row r="30" spans="1:22" ht="15.75" thickBot="1" x14ac:dyDescent="0.3">
      <c r="A30" s="97">
        <v>1954</v>
      </c>
      <c r="B30" s="4" t="s">
        <v>16</v>
      </c>
      <c r="C30" s="4" t="s">
        <v>15</v>
      </c>
      <c r="D30" s="4" t="s">
        <v>16</v>
      </c>
      <c r="E30" s="7" t="s">
        <v>851</v>
      </c>
      <c r="F30" s="7" t="s">
        <v>851</v>
      </c>
      <c r="G30" s="4" t="s">
        <v>15</v>
      </c>
      <c r="H30" s="4" t="s">
        <v>15</v>
      </c>
      <c r="I30" s="4" t="s">
        <v>15</v>
      </c>
      <c r="J30" s="4" t="s">
        <v>15</v>
      </c>
      <c r="K30" s="97">
        <v>1954</v>
      </c>
      <c r="L30" s="7" t="s">
        <v>15</v>
      </c>
      <c r="M30" s="7" t="s">
        <v>15</v>
      </c>
      <c r="N30" s="7" t="s">
        <v>15</v>
      </c>
      <c r="O30" s="7" t="s">
        <v>851</v>
      </c>
      <c r="P30" s="7" t="s">
        <v>851</v>
      </c>
      <c r="Q30" s="7" t="s">
        <v>41</v>
      </c>
      <c r="R30" s="7" t="s">
        <v>851</v>
      </c>
      <c r="S30" s="7" t="s">
        <v>15</v>
      </c>
      <c r="T30" s="7" t="s">
        <v>15</v>
      </c>
      <c r="U30" s="7" t="s">
        <v>15</v>
      </c>
      <c r="V30" s="45">
        <v>1427</v>
      </c>
    </row>
    <row r="31" spans="1:22" ht="15.75" thickBot="1" x14ac:dyDescent="0.3">
      <c r="A31" s="97">
        <v>1955</v>
      </c>
      <c r="B31" s="4" t="s">
        <v>16</v>
      </c>
      <c r="C31" s="4" t="s">
        <v>15</v>
      </c>
      <c r="D31" s="4" t="s">
        <v>16</v>
      </c>
      <c r="E31" s="7" t="s">
        <v>851</v>
      </c>
      <c r="F31" s="7" t="s">
        <v>851</v>
      </c>
      <c r="G31" s="4" t="s">
        <v>15</v>
      </c>
      <c r="H31" s="4" t="s">
        <v>15</v>
      </c>
      <c r="I31" s="4" t="s">
        <v>15</v>
      </c>
      <c r="J31" s="4" t="s">
        <v>15</v>
      </c>
      <c r="K31" s="97">
        <v>1955</v>
      </c>
      <c r="L31" s="7" t="s">
        <v>15</v>
      </c>
      <c r="M31" s="7" t="s">
        <v>15</v>
      </c>
      <c r="N31" s="7" t="s">
        <v>15</v>
      </c>
      <c r="O31" s="7" t="s">
        <v>851</v>
      </c>
      <c r="P31" s="7" t="s">
        <v>851</v>
      </c>
      <c r="Q31" s="7" t="s">
        <v>41</v>
      </c>
      <c r="R31" s="7" t="s">
        <v>851</v>
      </c>
      <c r="S31" s="7" t="s">
        <v>15</v>
      </c>
      <c r="T31" s="7" t="s">
        <v>15</v>
      </c>
      <c r="U31" s="7" t="s">
        <v>15</v>
      </c>
      <c r="V31" s="45">
        <v>1370.7</v>
      </c>
    </row>
    <row r="32" spans="1:22" ht="15.75" thickBot="1" x14ac:dyDescent="0.3">
      <c r="A32" s="97">
        <v>1956</v>
      </c>
      <c r="B32" s="4" t="s">
        <v>16</v>
      </c>
      <c r="C32" s="4" t="s">
        <v>15</v>
      </c>
      <c r="D32" s="4" t="s">
        <v>16</v>
      </c>
      <c r="E32" s="7" t="s">
        <v>851</v>
      </c>
      <c r="F32" s="7" t="s">
        <v>851</v>
      </c>
      <c r="G32" s="4" t="s">
        <v>15</v>
      </c>
      <c r="H32" s="4" t="s">
        <v>15</v>
      </c>
      <c r="I32" s="4" t="s">
        <v>15</v>
      </c>
      <c r="J32" s="4" t="s">
        <v>15</v>
      </c>
      <c r="K32" s="97">
        <v>1956</v>
      </c>
      <c r="L32" s="7" t="s">
        <v>15</v>
      </c>
      <c r="M32" s="7" t="s">
        <v>15</v>
      </c>
      <c r="N32" s="7" t="s">
        <v>15</v>
      </c>
      <c r="O32" s="7" t="s">
        <v>851</v>
      </c>
      <c r="P32" s="7" t="s">
        <v>851</v>
      </c>
      <c r="Q32" s="7" t="s">
        <v>41</v>
      </c>
      <c r="R32" s="7" t="s">
        <v>851</v>
      </c>
      <c r="S32" s="7" t="s">
        <v>15</v>
      </c>
      <c r="T32" s="7" t="s">
        <v>15</v>
      </c>
      <c r="U32" s="7" t="s">
        <v>15</v>
      </c>
      <c r="V32" s="45">
        <v>1360.4</v>
      </c>
    </row>
    <row r="33" spans="1:22" ht="15.75" thickBot="1" x14ac:dyDescent="0.3">
      <c r="A33" s="97">
        <v>1957</v>
      </c>
      <c r="B33" s="4" t="s">
        <v>16</v>
      </c>
      <c r="C33" s="4" t="s">
        <v>15</v>
      </c>
      <c r="D33" s="4" t="s">
        <v>16</v>
      </c>
      <c r="E33" s="7" t="s">
        <v>851</v>
      </c>
      <c r="F33" s="7" t="s">
        <v>851</v>
      </c>
      <c r="G33" s="4" t="s">
        <v>15</v>
      </c>
      <c r="H33" s="4" t="s">
        <v>15</v>
      </c>
      <c r="I33" s="4" t="s">
        <v>15</v>
      </c>
      <c r="J33" s="4" t="s">
        <v>15</v>
      </c>
      <c r="K33" s="97">
        <v>1957</v>
      </c>
      <c r="L33" s="7" t="s">
        <v>15</v>
      </c>
      <c r="M33" s="7" t="s">
        <v>15</v>
      </c>
      <c r="N33" s="7" t="s">
        <v>15</v>
      </c>
      <c r="O33" s="7" t="s">
        <v>851</v>
      </c>
      <c r="P33" s="7" t="s">
        <v>851</v>
      </c>
      <c r="Q33" s="7" t="s">
        <v>41</v>
      </c>
      <c r="R33" s="7" t="s">
        <v>851</v>
      </c>
      <c r="S33" s="7" t="s">
        <v>15</v>
      </c>
      <c r="T33" s="7" t="s">
        <v>15</v>
      </c>
      <c r="U33" s="7" t="s">
        <v>15</v>
      </c>
      <c r="V33" s="45">
        <v>1349</v>
      </c>
    </row>
    <row r="34" spans="1:22" ht="15.75" thickBot="1" x14ac:dyDescent="0.3">
      <c r="A34" s="97">
        <v>1958</v>
      </c>
      <c r="B34" s="4" t="s">
        <v>16</v>
      </c>
      <c r="C34" s="4" t="s">
        <v>15</v>
      </c>
      <c r="D34" s="4" t="s">
        <v>16</v>
      </c>
      <c r="E34" s="7" t="s">
        <v>851</v>
      </c>
      <c r="F34" s="7" t="s">
        <v>851</v>
      </c>
      <c r="G34" s="4" t="s">
        <v>15</v>
      </c>
      <c r="H34" s="4" t="s">
        <v>15</v>
      </c>
      <c r="I34" s="4" t="s">
        <v>15</v>
      </c>
      <c r="J34" s="4" t="s">
        <v>15</v>
      </c>
      <c r="K34" s="97">
        <v>1958</v>
      </c>
      <c r="L34" s="7" t="s">
        <v>15</v>
      </c>
      <c r="M34" s="7" t="s">
        <v>15</v>
      </c>
      <c r="N34" s="7" t="s">
        <v>15</v>
      </c>
      <c r="O34" s="7" t="s">
        <v>851</v>
      </c>
      <c r="P34" s="7" t="s">
        <v>851</v>
      </c>
      <c r="Q34" s="7" t="s">
        <v>41</v>
      </c>
      <c r="R34" s="7" t="s">
        <v>851</v>
      </c>
      <c r="S34" s="7" t="s">
        <v>15</v>
      </c>
      <c r="T34" s="7" t="s">
        <v>15</v>
      </c>
      <c r="U34" s="7" t="s">
        <v>15</v>
      </c>
      <c r="V34" s="45">
        <v>1342.9</v>
      </c>
    </row>
    <row r="35" spans="1:22" ht="15.75" thickBot="1" x14ac:dyDescent="0.3">
      <c r="A35" s="97">
        <v>1959</v>
      </c>
      <c r="B35" s="4" t="s">
        <v>16</v>
      </c>
      <c r="C35" s="4" t="s">
        <v>15</v>
      </c>
      <c r="D35" s="4" t="s">
        <v>16</v>
      </c>
      <c r="E35" s="7" t="s">
        <v>851</v>
      </c>
      <c r="F35" s="7" t="s">
        <v>851</v>
      </c>
      <c r="G35" s="4" t="s">
        <v>15</v>
      </c>
      <c r="H35" s="4" t="s">
        <v>15</v>
      </c>
      <c r="I35" s="4" t="s">
        <v>15</v>
      </c>
      <c r="J35" s="4" t="s">
        <v>15</v>
      </c>
      <c r="K35" s="97">
        <v>1959</v>
      </c>
      <c r="L35" s="7" t="s">
        <v>15</v>
      </c>
      <c r="M35" s="7" t="s">
        <v>15</v>
      </c>
      <c r="N35" s="7" t="s">
        <v>15</v>
      </c>
      <c r="O35" s="7" t="s">
        <v>851</v>
      </c>
      <c r="P35" s="7" t="s">
        <v>851</v>
      </c>
      <c r="Q35" s="7" t="s">
        <v>41</v>
      </c>
      <c r="R35" s="7" t="s">
        <v>851</v>
      </c>
      <c r="S35" s="7" t="s">
        <v>15</v>
      </c>
      <c r="T35" s="7" t="s">
        <v>15</v>
      </c>
      <c r="U35" s="7" t="s">
        <v>15</v>
      </c>
      <c r="V35" s="45">
        <v>1350.8</v>
      </c>
    </row>
    <row r="36" spans="1:22" ht="15.75" thickBot="1" x14ac:dyDescent="0.3">
      <c r="A36" s="97">
        <v>1960</v>
      </c>
      <c r="B36" s="4" t="s">
        <v>16</v>
      </c>
      <c r="C36" s="4" t="s">
        <v>15</v>
      </c>
      <c r="D36" s="4" t="s">
        <v>16</v>
      </c>
      <c r="E36" s="7" t="s">
        <v>851</v>
      </c>
      <c r="F36" s="7" t="s">
        <v>851</v>
      </c>
      <c r="G36" s="4" t="s">
        <v>15</v>
      </c>
      <c r="H36" s="4" t="s">
        <v>15</v>
      </c>
      <c r="I36" s="4" t="s">
        <v>15</v>
      </c>
      <c r="J36" s="4" t="s">
        <v>15</v>
      </c>
      <c r="K36" s="97">
        <v>1960</v>
      </c>
      <c r="L36" s="7" t="s">
        <v>15</v>
      </c>
      <c r="M36" s="7" t="s">
        <v>15</v>
      </c>
      <c r="N36" s="7" t="s">
        <v>15</v>
      </c>
      <c r="O36" s="7" t="s">
        <v>851</v>
      </c>
      <c r="P36" s="7" t="s">
        <v>851</v>
      </c>
      <c r="Q36" s="7" t="s">
        <v>41</v>
      </c>
      <c r="R36" s="7" t="s">
        <v>851</v>
      </c>
      <c r="S36" s="7" t="s">
        <v>15</v>
      </c>
      <c r="T36" s="7" t="s">
        <v>15</v>
      </c>
      <c r="U36" s="7" t="s">
        <v>15</v>
      </c>
      <c r="V36" s="45">
        <v>1376.5</v>
      </c>
    </row>
    <row r="37" spans="1:22" ht="15.75" thickBot="1" x14ac:dyDescent="0.3">
      <c r="A37" s="97">
        <v>1961</v>
      </c>
      <c r="B37" s="4" t="s">
        <v>16</v>
      </c>
      <c r="C37" s="4" t="s">
        <v>15</v>
      </c>
      <c r="D37" s="4" t="s">
        <v>16</v>
      </c>
      <c r="E37" s="7" t="s">
        <v>851</v>
      </c>
      <c r="F37" s="7" t="s">
        <v>851</v>
      </c>
      <c r="G37" s="4" t="s">
        <v>15</v>
      </c>
      <c r="H37" s="4" t="s">
        <v>15</v>
      </c>
      <c r="I37" s="4" t="s">
        <v>15</v>
      </c>
      <c r="J37" s="4" t="s">
        <v>15</v>
      </c>
      <c r="K37" s="97">
        <v>1961</v>
      </c>
      <c r="L37" s="7" t="s">
        <v>15</v>
      </c>
      <c r="M37" s="7" t="s">
        <v>15</v>
      </c>
      <c r="N37" s="7" t="s">
        <v>15</v>
      </c>
      <c r="O37" s="7" t="s">
        <v>851</v>
      </c>
      <c r="P37" s="7" t="s">
        <v>851</v>
      </c>
      <c r="Q37" s="7" t="s">
        <v>41</v>
      </c>
      <c r="R37" s="7" t="s">
        <v>851</v>
      </c>
      <c r="S37" s="7" t="s">
        <v>15</v>
      </c>
      <c r="T37" s="7" t="s">
        <v>15</v>
      </c>
      <c r="U37" s="7" t="s">
        <v>15</v>
      </c>
      <c r="V37" s="45">
        <v>1373</v>
      </c>
    </row>
    <row r="38" spans="1:22" ht="15.75" thickBot="1" x14ac:dyDescent="0.3">
      <c r="A38" s="97">
        <v>1962</v>
      </c>
      <c r="B38" s="4" t="s">
        <v>16</v>
      </c>
      <c r="C38" s="4" t="s">
        <v>15</v>
      </c>
      <c r="D38" s="4" t="s">
        <v>16</v>
      </c>
      <c r="E38" s="7" t="s">
        <v>851</v>
      </c>
      <c r="F38" s="7" t="s">
        <v>851</v>
      </c>
      <c r="G38" s="4" t="s">
        <v>15</v>
      </c>
      <c r="H38" s="4" t="s">
        <v>15</v>
      </c>
      <c r="I38" s="4" t="s">
        <v>15</v>
      </c>
      <c r="J38" s="4" t="s">
        <v>15</v>
      </c>
      <c r="K38" s="97">
        <v>1962</v>
      </c>
      <c r="L38" s="7" t="s">
        <v>15</v>
      </c>
      <c r="M38" s="7" t="s">
        <v>15</v>
      </c>
      <c r="N38" s="7" t="s">
        <v>15</v>
      </c>
      <c r="O38" s="7" t="s">
        <v>851</v>
      </c>
      <c r="P38" s="7" t="s">
        <v>851</v>
      </c>
      <c r="Q38" s="7" t="s">
        <v>41</v>
      </c>
      <c r="R38" s="7" t="s">
        <v>851</v>
      </c>
      <c r="S38" s="7" t="s">
        <v>15</v>
      </c>
      <c r="T38" s="7" t="s">
        <v>15</v>
      </c>
      <c r="U38" s="7" t="s">
        <v>15</v>
      </c>
      <c r="V38" s="45">
        <v>1383.8</v>
      </c>
    </row>
    <row r="39" spans="1:22" ht="15.75" thickBot="1" x14ac:dyDescent="0.3">
      <c r="A39" s="97">
        <v>1963</v>
      </c>
      <c r="B39" s="4" t="s">
        <v>16</v>
      </c>
      <c r="C39" s="4" t="s">
        <v>15</v>
      </c>
      <c r="D39" s="4" t="s">
        <v>16</v>
      </c>
      <c r="E39" s="7" t="s">
        <v>851</v>
      </c>
      <c r="F39" s="7" t="s">
        <v>851</v>
      </c>
      <c r="G39" s="4" t="s">
        <v>15</v>
      </c>
      <c r="H39" s="4" t="s">
        <v>15</v>
      </c>
      <c r="I39" s="4" t="s">
        <v>15</v>
      </c>
      <c r="J39" s="4" t="s">
        <v>15</v>
      </c>
      <c r="K39" s="97">
        <v>1963</v>
      </c>
      <c r="L39" s="7" t="s">
        <v>15</v>
      </c>
      <c r="M39" s="7" t="s">
        <v>15</v>
      </c>
      <c r="N39" s="7" t="s">
        <v>15</v>
      </c>
      <c r="O39" s="7" t="s">
        <v>851</v>
      </c>
      <c r="P39" s="7" t="s">
        <v>851</v>
      </c>
      <c r="Q39" s="7" t="s">
        <v>41</v>
      </c>
      <c r="R39" s="7" t="s">
        <v>851</v>
      </c>
      <c r="S39" s="7" t="s">
        <v>15</v>
      </c>
      <c r="T39" s="7" t="s">
        <v>15</v>
      </c>
      <c r="U39" s="7" t="s">
        <v>15</v>
      </c>
      <c r="V39" s="45">
        <v>1391.5</v>
      </c>
    </row>
    <row r="40" spans="1:22" ht="15.75" thickBot="1" x14ac:dyDescent="0.3">
      <c r="A40" s="97">
        <v>1964</v>
      </c>
      <c r="B40" s="4" t="s">
        <v>16</v>
      </c>
      <c r="C40" s="4" t="s">
        <v>15</v>
      </c>
      <c r="D40" s="4" t="s">
        <v>16</v>
      </c>
      <c r="E40" s="7" t="s">
        <v>851</v>
      </c>
      <c r="F40" s="7" t="s">
        <v>851</v>
      </c>
      <c r="G40" s="4" t="s">
        <v>15</v>
      </c>
      <c r="H40" s="4" t="s">
        <v>15</v>
      </c>
      <c r="I40" s="4" t="s">
        <v>15</v>
      </c>
      <c r="J40" s="4" t="s">
        <v>15</v>
      </c>
      <c r="K40" s="97">
        <v>1964</v>
      </c>
      <c r="L40" s="7" t="s">
        <v>15</v>
      </c>
      <c r="M40" s="7" t="s">
        <v>15</v>
      </c>
      <c r="N40" s="7" t="s">
        <v>15</v>
      </c>
      <c r="O40" s="7" t="s">
        <v>851</v>
      </c>
      <c r="P40" s="7" t="s">
        <v>851</v>
      </c>
      <c r="Q40" s="7" t="s">
        <v>41</v>
      </c>
      <c r="R40" s="7" t="s">
        <v>851</v>
      </c>
      <c r="S40" s="7" t="s">
        <v>15</v>
      </c>
      <c r="T40" s="7" t="s">
        <v>15</v>
      </c>
      <c r="U40" s="7" t="s">
        <v>15</v>
      </c>
      <c r="V40" s="45">
        <v>1420.5</v>
      </c>
    </row>
    <row r="41" spans="1:22" ht="15.75" thickBot="1" x14ac:dyDescent="0.3">
      <c r="A41" s="97">
        <v>1965</v>
      </c>
      <c r="B41" s="4" t="s">
        <v>16</v>
      </c>
      <c r="C41" s="4" t="s">
        <v>15</v>
      </c>
      <c r="D41" s="4" t="s">
        <v>16</v>
      </c>
      <c r="E41" s="7" t="s">
        <v>851</v>
      </c>
      <c r="F41" s="7" t="s">
        <v>851</v>
      </c>
      <c r="G41" s="4" t="s">
        <v>15</v>
      </c>
      <c r="H41" s="4" t="s">
        <v>15</v>
      </c>
      <c r="I41" s="4" t="s">
        <v>15</v>
      </c>
      <c r="J41" s="4" t="s">
        <v>15</v>
      </c>
      <c r="K41" s="97">
        <v>1965</v>
      </c>
      <c r="L41" s="7" t="s">
        <v>15</v>
      </c>
      <c r="M41" s="7" t="s">
        <v>15</v>
      </c>
      <c r="N41" s="7" t="s">
        <v>15</v>
      </c>
      <c r="O41" s="7" t="s">
        <v>851</v>
      </c>
      <c r="P41" s="7" t="s">
        <v>851</v>
      </c>
      <c r="Q41" s="7" t="s">
        <v>41</v>
      </c>
      <c r="R41" s="7" t="s">
        <v>851</v>
      </c>
      <c r="S41" s="7" t="s">
        <v>15</v>
      </c>
      <c r="T41" s="7" t="s">
        <v>15</v>
      </c>
      <c r="U41" s="7" t="s">
        <v>15</v>
      </c>
      <c r="V41" s="45">
        <v>1454.4</v>
      </c>
    </row>
    <row r="42" spans="1:22" ht="15.75" thickBot="1" x14ac:dyDescent="0.3">
      <c r="A42" s="97">
        <v>1966</v>
      </c>
      <c r="B42" s="4" t="s">
        <v>16</v>
      </c>
      <c r="C42" s="4" t="s">
        <v>15</v>
      </c>
      <c r="D42" s="4" t="s">
        <v>16</v>
      </c>
      <c r="E42" s="7" t="s">
        <v>851</v>
      </c>
      <c r="F42" s="7" t="s">
        <v>851</v>
      </c>
      <c r="G42" s="4" t="s">
        <v>15</v>
      </c>
      <c r="H42" s="4" t="s">
        <v>15</v>
      </c>
      <c r="I42" s="4" t="s">
        <v>15</v>
      </c>
      <c r="J42" s="4" t="s">
        <v>15</v>
      </c>
      <c r="K42" s="97">
        <v>1966</v>
      </c>
      <c r="L42" s="7" t="s">
        <v>15</v>
      </c>
      <c r="M42" s="7" t="s">
        <v>15</v>
      </c>
      <c r="N42" s="7" t="s">
        <v>15</v>
      </c>
      <c r="O42" s="7" t="s">
        <v>851</v>
      </c>
      <c r="P42" s="7" t="s">
        <v>851</v>
      </c>
      <c r="Q42" s="7" t="s">
        <v>41</v>
      </c>
      <c r="R42" s="7" t="s">
        <v>851</v>
      </c>
      <c r="S42" s="7" t="s">
        <v>15</v>
      </c>
      <c r="T42" s="7" t="s">
        <v>15</v>
      </c>
      <c r="U42" s="7" t="s">
        <v>15</v>
      </c>
      <c r="V42" s="45">
        <v>1515.6</v>
      </c>
    </row>
    <row r="43" spans="1:22" ht="15.75" thickBot="1" x14ac:dyDescent="0.3">
      <c r="A43" s="97">
        <v>1967</v>
      </c>
      <c r="B43" s="4" t="s">
        <v>16</v>
      </c>
      <c r="C43" s="4" t="s">
        <v>15</v>
      </c>
      <c r="D43" s="4" t="s">
        <v>16</v>
      </c>
      <c r="E43" s="7" t="s">
        <v>851</v>
      </c>
      <c r="F43" s="7" t="s">
        <v>851</v>
      </c>
      <c r="G43" s="4" t="s">
        <v>15</v>
      </c>
      <c r="H43" s="4" t="s">
        <v>15</v>
      </c>
      <c r="I43" s="4" t="s">
        <v>15</v>
      </c>
      <c r="J43" s="4" t="s">
        <v>15</v>
      </c>
      <c r="K43" s="97">
        <v>1967</v>
      </c>
      <c r="L43" s="7" t="s">
        <v>15</v>
      </c>
      <c r="M43" s="7" t="s">
        <v>15</v>
      </c>
      <c r="N43" s="7" t="s">
        <v>15</v>
      </c>
      <c r="O43" s="7" t="s">
        <v>851</v>
      </c>
      <c r="P43" s="7" t="s">
        <v>851</v>
      </c>
      <c r="Q43" s="7" t="s">
        <v>41</v>
      </c>
      <c r="R43" s="7" t="s">
        <v>851</v>
      </c>
      <c r="S43" s="7" t="s">
        <v>15</v>
      </c>
      <c r="T43" s="7" t="s">
        <v>15</v>
      </c>
      <c r="U43" s="7" t="s">
        <v>15</v>
      </c>
      <c r="V43" s="45">
        <v>1622.6</v>
      </c>
    </row>
    <row r="44" spans="1:22" ht="15.75" thickBot="1" x14ac:dyDescent="0.3">
      <c r="A44" s="97">
        <v>1968</v>
      </c>
      <c r="B44" s="4" t="s">
        <v>16</v>
      </c>
      <c r="C44" s="4" t="s">
        <v>15</v>
      </c>
      <c r="D44" s="4" t="s">
        <v>16</v>
      </c>
      <c r="E44" s="7" t="s">
        <v>851</v>
      </c>
      <c r="F44" s="7" t="s">
        <v>851</v>
      </c>
      <c r="G44" s="4" t="s">
        <v>15</v>
      </c>
      <c r="H44" s="4" t="s">
        <v>15</v>
      </c>
      <c r="I44" s="4" t="s">
        <v>15</v>
      </c>
      <c r="J44" s="4" t="s">
        <v>15</v>
      </c>
      <c r="K44" s="97">
        <v>1968</v>
      </c>
      <c r="L44" s="7" t="s">
        <v>15</v>
      </c>
      <c r="M44" s="7" t="s">
        <v>15</v>
      </c>
      <c r="N44" s="7" t="s">
        <v>15</v>
      </c>
      <c r="O44" s="7" t="s">
        <v>851</v>
      </c>
      <c r="P44" s="7" t="s">
        <v>851</v>
      </c>
      <c r="Q44" s="7" t="s">
        <v>41</v>
      </c>
      <c r="R44" s="7" t="s">
        <v>851</v>
      </c>
      <c r="S44" s="7" t="s">
        <v>15</v>
      </c>
      <c r="T44" s="7" t="s">
        <v>15</v>
      </c>
      <c r="U44" s="7" t="s">
        <v>15</v>
      </c>
      <c r="V44" s="45">
        <v>1723.8</v>
      </c>
    </row>
    <row r="45" spans="1:22" ht="15.75" thickBot="1" x14ac:dyDescent="0.3">
      <c r="A45" s="97">
        <v>1969</v>
      </c>
      <c r="B45" s="4" t="s">
        <v>16</v>
      </c>
      <c r="C45" s="4" t="s">
        <v>15</v>
      </c>
      <c r="D45" s="4" t="s">
        <v>16</v>
      </c>
      <c r="E45" s="7" t="s">
        <v>851</v>
      </c>
      <c r="F45" s="7" t="s">
        <v>851</v>
      </c>
      <c r="G45" s="4" t="s">
        <v>15</v>
      </c>
      <c r="H45" s="4" t="s">
        <v>15</v>
      </c>
      <c r="I45" s="4" t="s">
        <v>15</v>
      </c>
      <c r="J45" s="4" t="s">
        <v>15</v>
      </c>
      <c r="K45" s="97">
        <v>1969</v>
      </c>
      <c r="L45" s="7" t="s">
        <v>15</v>
      </c>
      <c r="M45" s="7" t="s">
        <v>15</v>
      </c>
      <c r="N45" s="7" t="s">
        <v>15</v>
      </c>
      <c r="O45" s="7" t="s">
        <v>851</v>
      </c>
      <c r="P45" s="7" t="s">
        <v>851</v>
      </c>
      <c r="Q45" s="7" t="s">
        <v>41</v>
      </c>
      <c r="R45" s="7" t="s">
        <v>851</v>
      </c>
      <c r="S45" s="7" t="s">
        <v>15</v>
      </c>
      <c r="T45" s="7" t="s">
        <v>15</v>
      </c>
      <c r="U45" s="7" t="s">
        <v>15</v>
      </c>
      <c r="V45" s="45">
        <v>1846.1</v>
      </c>
    </row>
    <row r="46" spans="1:22" ht="15.75" thickBot="1" x14ac:dyDescent="0.3">
      <c r="A46" s="97">
        <v>1970</v>
      </c>
      <c r="B46" s="4" t="s">
        <v>16</v>
      </c>
      <c r="C46" s="4" t="s">
        <v>15</v>
      </c>
      <c r="D46" s="4" t="s">
        <v>16</v>
      </c>
      <c r="E46" s="7" t="s">
        <v>851</v>
      </c>
      <c r="F46" s="7" t="s">
        <v>851</v>
      </c>
      <c r="G46" s="4" t="s">
        <v>15</v>
      </c>
      <c r="H46" s="4" t="s">
        <v>15</v>
      </c>
      <c r="I46" s="4" t="s">
        <v>15</v>
      </c>
      <c r="J46" s="4" t="s">
        <v>15</v>
      </c>
      <c r="K46" s="97">
        <v>1970</v>
      </c>
      <c r="L46" s="7" t="s">
        <v>15</v>
      </c>
      <c r="M46" s="7" t="s">
        <v>15</v>
      </c>
      <c r="N46" s="7" t="s">
        <v>15</v>
      </c>
      <c r="O46" s="7" t="s">
        <v>851</v>
      </c>
      <c r="P46" s="7" t="s">
        <v>851</v>
      </c>
      <c r="Q46" s="7" t="s">
        <v>41</v>
      </c>
      <c r="R46" s="7" t="s">
        <v>851</v>
      </c>
      <c r="S46" s="7" t="s">
        <v>15</v>
      </c>
      <c r="T46" s="7" t="s">
        <v>15</v>
      </c>
      <c r="U46" s="7" t="s">
        <v>15</v>
      </c>
      <c r="V46" s="45">
        <v>1995.6</v>
      </c>
    </row>
    <row r="47" spans="1:22" ht="15.75" thickBot="1" x14ac:dyDescent="0.3">
      <c r="A47" s="97">
        <v>1971</v>
      </c>
      <c r="B47" s="4" t="s">
        <v>16</v>
      </c>
      <c r="C47" s="4" t="s">
        <v>15</v>
      </c>
      <c r="D47" s="4" t="s">
        <v>16</v>
      </c>
      <c r="E47" s="7" t="s">
        <v>851</v>
      </c>
      <c r="F47" s="7" t="s">
        <v>851</v>
      </c>
      <c r="G47" s="4" t="s">
        <v>15</v>
      </c>
      <c r="H47" s="4" t="s">
        <v>15</v>
      </c>
      <c r="I47" s="4" t="s">
        <v>15</v>
      </c>
      <c r="J47" s="4" t="s">
        <v>15</v>
      </c>
      <c r="K47" s="97">
        <v>1971</v>
      </c>
      <c r="L47" s="7" t="s">
        <v>15</v>
      </c>
      <c r="M47" s="7" t="s">
        <v>15</v>
      </c>
      <c r="N47" s="7" t="s">
        <v>15</v>
      </c>
      <c r="O47" s="7" t="s">
        <v>851</v>
      </c>
      <c r="P47" s="7" t="s">
        <v>851</v>
      </c>
      <c r="Q47" s="7" t="s">
        <v>41</v>
      </c>
      <c r="R47" s="7" t="s">
        <v>851</v>
      </c>
      <c r="S47" s="7" t="s">
        <v>15</v>
      </c>
      <c r="T47" s="7" t="s">
        <v>15</v>
      </c>
      <c r="U47" s="7" t="s">
        <v>15</v>
      </c>
      <c r="V47" s="45">
        <v>2152.1</v>
      </c>
    </row>
    <row r="48" spans="1:22" ht="15.75" thickBot="1" x14ac:dyDescent="0.3">
      <c r="A48" s="97">
        <v>1972</v>
      </c>
      <c r="B48" s="4" t="s">
        <v>16</v>
      </c>
      <c r="C48" s="4" t="s">
        <v>15</v>
      </c>
      <c r="D48" s="4" t="s">
        <v>16</v>
      </c>
      <c r="E48" s="7" t="s">
        <v>851</v>
      </c>
      <c r="F48" s="7" t="s">
        <v>851</v>
      </c>
      <c r="G48" s="4" t="s">
        <v>15</v>
      </c>
      <c r="H48" s="4" t="s">
        <v>15</v>
      </c>
      <c r="I48" s="4" t="s">
        <v>15</v>
      </c>
      <c r="J48" s="4" t="s">
        <v>15</v>
      </c>
      <c r="K48" s="97">
        <v>1972</v>
      </c>
      <c r="L48" s="7" t="s">
        <v>15</v>
      </c>
      <c r="M48" s="7" t="s">
        <v>15</v>
      </c>
      <c r="N48" s="7" t="s">
        <v>15</v>
      </c>
      <c r="O48" s="7" t="s">
        <v>851</v>
      </c>
      <c r="P48" s="7" t="s">
        <v>851</v>
      </c>
      <c r="Q48" s="7" t="s">
        <v>41</v>
      </c>
      <c r="R48" s="7" t="s">
        <v>851</v>
      </c>
      <c r="S48" s="7" t="s">
        <v>15</v>
      </c>
      <c r="T48" s="7" t="s">
        <v>15</v>
      </c>
      <c r="U48" s="7" t="s">
        <v>15</v>
      </c>
      <c r="V48" s="45">
        <v>2241.6</v>
      </c>
    </row>
    <row r="49" spans="1:22" ht="15.75" thickBot="1" x14ac:dyDescent="0.3">
      <c r="A49" s="97">
        <v>1973</v>
      </c>
      <c r="B49" s="4" t="s">
        <v>16</v>
      </c>
      <c r="C49" s="4" t="s">
        <v>15</v>
      </c>
      <c r="D49" s="4" t="s">
        <v>16</v>
      </c>
      <c r="E49" s="7" t="s">
        <v>851</v>
      </c>
      <c r="F49" s="7" t="s">
        <v>851</v>
      </c>
      <c r="G49" s="4" t="s">
        <v>15</v>
      </c>
      <c r="H49" s="4" t="s">
        <v>15</v>
      </c>
      <c r="I49" s="4" t="s">
        <v>15</v>
      </c>
      <c r="J49" s="4" t="s">
        <v>15</v>
      </c>
      <c r="K49" s="97">
        <v>1973</v>
      </c>
      <c r="L49" s="7" t="s">
        <v>15</v>
      </c>
      <c r="M49" s="7" t="s">
        <v>15</v>
      </c>
      <c r="N49" s="7" t="s">
        <v>15</v>
      </c>
      <c r="O49" s="7" t="s">
        <v>851</v>
      </c>
      <c r="P49" s="7" t="s">
        <v>851</v>
      </c>
      <c r="Q49" s="7" t="s">
        <v>41</v>
      </c>
      <c r="R49" s="7" t="s">
        <v>851</v>
      </c>
      <c r="S49" s="7" t="s">
        <v>15</v>
      </c>
      <c r="T49" s="7" t="s">
        <v>15</v>
      </c>
      <c r="U49" s="7" t="s">
        <v>15</v>
      </c>
      <c r="V49" s="45">
        <v>2536.1</v>
      </c>
    </row>
    <row r="50" spans="1:22" ht="15.75" thickBot="1" x14ac:dyDescent="0.3">
      <c r="A50" s="97">
        <v>1974</v>
      </c>
      <c r="B50" s="4" t="s">
        <v>16</v>
      </c>
      <c r="C50" s="4" t="s">
        <v>15</v>
      </c>
      <c r="D50" s="4" t="s">
        <v>16</v>
      </c>
      <c r="E50" s="7" t="s">
        <v>851</v>
      </c>
      <c r="F50" s="7" t="s">
        <v>851</v>
      </c>
      <c r="G50" s="4" t="s">
        <v>15</v>
      </c>
      <c r="H50" s="4" t="s">
        <v>15</v>
      </c>
      <c r="I50" s="4" t="s">
        <v>15</v>
      </c>
      <c r="J50" s="4" t="s">
        <v>15</v>
      </c>
      <c r="K50" s="97">
        <v>1974</v>
      </c>
      <c r="L50" s="7" t="s">
        <v>15</v>
      </c>
      <c r="M50" s="7" t="s">
        <v>15</v>
      </c>
      <c r="N50" s="7" t="s">
        <v>15</v>
      </c>
      <c r="O50" s="7" t="s">
        <v>851</v>
      </c>
      <c r="P50" s="7" t="s">
        <v>851</v>
      </c>
      <c r="Q50" s="7" t="s">
        <v>41</v>
      </c>
      <c r="R50" s="7" t="s">
        <v>851</v>
      </c>
      <c r="S50" s="7" t="s">
        <v>15</v>
      </c>
      <c r="T50" s="7" t="s">
        <v>15</v>
      </c>
      <c r="U50" s="7" t="s">
        <v>15</v>
      </c>
      <c r="V50" s="45">
        <v>3172.6</v>
      </c>
    </row>
    <row r="51" spans="1:22" ht="15.75" thickBot="1" x14ac:dyDescent="0.3">
      <c r="A51" s="97">
        <v>1975</v>
      </c>
      <c r="B51" s="4" t="s">
        <v>16</v>
      </c>
      <c r="C51" s="4" t="s">
        <v>15</v>
      </c>
      <c r="D51" s="4" t="s">
        <v>16</v>
      </c>
      <c r="E51" s="7" t="s">
        <v>851</v>
      </c>
      <c r="F51" s="7" t="s">
        <v>851</v>
      </c>
      <c r="G51" s="4" t="s">
        <v>15</v>
      </c>
      <c r="H51" s="4" t="s">
        <v>15</v>
      </c>
      <c r="I51" s="4" t="s">
        <v>15</v>
      </c>
      <c r="J51" s="4" t="s">
        <v>15</v>
      </c>
      <c r="K51" s="97">
        <v>1975</v>
      </c>
      <c r="L51" s="7" t="s">
        <v>15</v>
      </c>
      <c r="M51" s="7" t="s">
        <v>15</v>
      </c>
      <c r="N51" s="7" t="s">
        <v>15</v>
      </c>
      <c r="O51" s="7" t="s">
        <v>851</v>
      </c>
      <c r="P51" s="7" t="s">
        <v>851</v>
      </c>
      <c r="Q51" s="7" t="s">
        <v>41</v>
      </c>
      <c r="R51" s="7" t="s">
        <v>851</v>
      </c>
      <c r="S51" s="7" t="s">
        <v>15</v>
      </c>
      <c r="T51" s="7" t="s">
        <v>15</v>
      </c>
      <c r="U51" s="7" t="s">
        <v>15</v>
      </c>
      <c r="V51" s="45">
        <v>3537.3</v>
      </c>
    </row>
    <row r="52" spans="1:22" ht="15.75" thickBot="1" x14ac:dyDescent="0.3">
      <c r="A52" s="97">
        <v>1976</v>
      </c>
      <c r="B52" s="4" t="s">
        <v>16</v>
      </c>
      <c r="C52" s="4" t="s">
        <v>15</v>
      </c>
      <c r="D52" s="4" t="s">
        <v>16</v>
      </c>
      <c r="E52" s="7" t="s">
        <v>851</v>
      </c>
      <c r="F52" s="7" t="s">
        <v>851</v>
      </c>
      <c r="G52" s="4" t="s">
        <v>15</v>
      </c>
      <c r="H52" s="4" t="s">
        <v>15</v>
      </c>
      <c r="I52" s="4" t="s">
        <v>15</v>
      </c>
      <c r="J52" s="4" t="s">
        <v>15</v>
      </c>
      <c r="K52" s="97">
        <v>1976</v>
      </c>
      <c r="L52" s="7" t="s">
        <v>15</v>
      </c>
      <c r="M52" s="7" t="s">
        <v>15</v>
      </c>
      <c r="N52" s="7" t="s">
        <v>15</v>
      </c>
      <c r="O52" s="7" t="s">
        <v>851</v>
      </c>
      <c r="P52" s="7" t="s">
        <v>851</v>
      </c>
      <c r="Q52" s="7" t="s">
        <v>41</v>
      </c>
      <c r="R52" s="7" t="s">
        <v>851</v>
      </c>
      <c r="S52" s="7" t="s">
        <v>15</v>
      </c>
      <c r="T52" s="7" t="s">
        <v>15</v>
      </c>
      <c r="U52" s="7" t="s">
        <v>15</v>
      </c>
      <c r="V52" s="45">
        <v>3857.4</v>
      </c>
    </row>
    <row r="53" spans="1:22" ht="15.75" thickBot="1" x14ac:dyDescent="0.3">
      <c r="A53" s="97">
        <v>1977</v>
      </c>
      <c r="B53" s="4" t="s">
        <v>16</v>
      </c>
      <c r="C53" s="4" t="s">
        <v>15</v>
      </c>
      <c r="D53" s="4" t="s">
        <v>16</v>
      </c>
      <c r="E53" s="7" t="s">
        <v>851</v>
      </c>
      <c r="F53" s="7" t="s">
        <v>851</v>
      </c>
      <c r="G53" s="4" t="s">
        <v>15</v>
      </c>
      <c r="H53" s="4" t="s">
        <v>15</v>
      </c>
      <c r="I53" s="4" t="s">
        <v>15</v>
      </c>
      <c r="J53" s="4" t="s">
        <v>15</v>
      </c>
      <c r="K53" s="97">
        <v>1977</v>
      </c>
      <c r="L53" s="7" t="s">
        <v>15</v>
      </c>
      <c r="M53" s="7" t="s">
        <v>15</v>
      </c>
      <c r="N53" s="7" t="s">
        <v>15</v>
      </c>
      <c r="O53" s="7" t="s">
        <v>851</v>
      </c>
      <c r="P53" s="7" t="s">
        <v>851</v>
      </c>
      <c r="Q53" s="7" t="s">
        <v>41</v>
      </c>
      <c r="R53" s="7" t="s">
        <v>851</v>
      </c>
      <c r="S53" s="7" t="s">
        <v>15</v>
      </c>
      <c r="T53" s="7" t="s">
        <v>15</v>
      </c>
      <c r="U53" s="7" t="s">
        <v>15</v>
      </c>
      <c r="V53" s="45">
        <v>4121</v>
      </c>
    </row>
    <row r="54" spans="1:22" ht="15.75" thickBot="1" x14ac:dyDescent="0.3">
      <c r="A54" s="97">
        <v>1978</v>
      </c>
      <c r="B54" s="4" t="s">
        <v>16</v>
      </c>
      <c r="C54" s="4" t="s">
        <v>15</v>
      </c>
      <c r="D54" s="4" t="s">
        <v>16</v>
      </c>
      <c r="E54" s="7" t="s">
        <v>851</v>
      </c>
      <c r="F54" s="7" t="s">
        <v>851</v>
      </c>
      <c r="G54" s="4" t="s">
        <v>15</v>
      </c>
      <c r="H54" s="4" t="s">
        <v>15</v>
      </c>
      <c r="I54" s="4" t="s">
        <v>15</v>
      </c>
      <c r="J54" s="4" t="s">
        <v>15</v>
      </c>
      <c r="K54" s="97">
        <v>1978</v>
      </c>
      <c r="L54" s="7" t="s">
        <v>15</v>
      </c>
      <c r="M54" s="7" t="s">
        <v>15</v>
      </c>
      <c r="N54" s="7" t="s">
        <v>15</v>
      </c>
      <c r="O54" s="7" t="s">
        <v>851</v>
      </c>
      <c r="P54" s="7" t="s">
        <v>851</v>
      </c>
      <c r="Q54" s="7" t="s">
        <v>41</v>
      </c>
      <c r="R54" s="7" t="s">
        <v>851</v>
      </c>
      <c r="S54" s="7" t="s">
        <v>15</v>
      </c>
      <c r="T54" s="7" t="s">
        <v>15</v>
      </c>
      <c r="U54" s="7" t="s">
        <v>15</v>
      </c>
      <c r="V54" s="45">
        <v>4539.1000000000004</v>
      </c>
    </row>
    <row r="55" spans="1:22" ht="15.75" thickBot="1" x14ac:dyDescent="0.3">
      <c r="A55" s="97">
        <v>1979</v>
      </c>
      <c r="B55" s="4" t="s">
        <v>16</v>
      </c>
      <c r="C55" s="4" t="s">
        <v>15</v>
      </c>
      <c r="D55" s="4" t="s">
        <v>16</v>
      </c>
      <c r="E55" s="7" t="s">
        <v>851</v>
      </c>
      <c r="F55" s="7" t="s">
        <v>851</v>
      </c>
      <c r="G55" s="4" t="s">
        <v>15</v>
      </c>
      <c r="H55" s="4" t="s">
        <v>15</v>
      </c>
      <c r="I55" s="4" t="s">
        <v>15</v>
      </c>
      <c r="J55" s="4" t="s">
        <v>15</v>
      </c>
      <c r="K55" s="97">
        <v>1979</v>
      </c>
      <c r="L55" s="7" t="s">
        <v>15</v>
      </c>
      <c r="M55" s="7" t="s">
        <v>15</v>
      </c>
      <c r="N55" s="7" t="s">
        <v>15</v>
      </c>
      <c r="O55" s="7" t="s">
        <v>851</v>
      </c>
      <c r="P55" s="7" t="s">
        <v>851</v>
      </c>
      <c r="Q55" s="7" t="s">
        <v>41</v>
      </c>
      <c r="R55" s="7" t="s">
        <v>851</v>
      </c>
      <c r="S55" s="7" t="s">
        <v>15</v>
      </c>
      <c r="T55" s="7" t="s">
        <v>15</v>
      </c>
      <c r="U55" s="7" t="s">
        <v>15</v>
      </c>
      <c r="V55" s="45">
        <v>5231.7</v>
      </c>
    </row>
    <row r="56" spans="1:22" ht="15.75" thickBot="1" x14ac:dyDescent="0.3">
      <c r="A56" s="97">
        <v>1980</v>
      </c>
      <c r="B56" s="4" t="s">
        <v>16</v>
      </c>
      <c r="C56" s="4" t="s">
        <v>15</v>
      </c>
      <c r="D56" s="4" t="s">
        <v>16</v>
      </c>
      <c r="E56" s="7" t="s">
        <v>851</v>
      </c>
      <c r="F56" s="7" t="s">
        <v>851</v>
      </c>
      <c r="G56" s="4" t="s">
        <v>15</v>
      </c>
      <c r="H56" s="4" t="s">
        <v>15</v>
      </c>
      <c r="I56" s="4" t="s">
        <v>15</v>
      </c>
      <c r="J56" s="4" t="s">
        <v>15</v>
      </c>
      <c r="K56" s="97">
        <v>1980</v>
      </c>
      <c r="L56" s="7" t="s">
        <v>15</v>
      </c>
      <c r="M56" s="7" t="s">
        <v>15</v>
      </c>
      <c r="N56" s="7" t="s">
        <v>15</v>
      </c>
      <c r="O56" s="7" t="s">
        <v>851</v>
      </c>
      <c r="P56" s="7" t="s">
        <v>851</v>
      </c>
      <c r="Q56" s="7" t="s">
        <v>41</v>
      </c>
      <c r="R56" s="7" t="s">
        <v>851</v>
      </c>
      <c r="S56" s="7" t="s">
        <v>15</v>
      </c>
      <c r="T56" s="7" t="s">
        <v>15</v>
      </c>
      <c r="U56" s="7" t="s">
        <v>15</v>
      </c>
      <c r="V56" s="45">
        <v>6246.5</v>
      </c>
    </row>
    <row r="57" spans="1:22" ht="15.75" thickBot="1" x14ac:dyDescent="0.3">
      <c r="A57" s="97">
        <v>1981</v>
      </c>
      <c r="B57" s="4" t="s">
        <v>16</v>
      </c>
      <c r="C57" s="4" t="s">
        <v>15</v>
      </c>
      <c r="D57" s="4" t="s">
        <v>16</v>
      </c>
      <c r="E57" s="7" t="s">
        <v>851</v>
      </c>
      <c r="F57" s="7" t="s">
        <v>851</v>
      </c>
      <c r="G57" s="4" t="s">
        <v>15</v>
      </c>
      <c r="H57" s="4" t="s">
        <v>15</v>
      </c>
      <c r="I57" s="4" t="s">
        <v>15</v>
      </c>
      <c r="J57" s="4" t="s">
        <v>15</v>
      </c>
      <c r="K57" s="97">
        <v>1981</v>
      </c>
      <c r="L57" s="7" t="s">
        <v>15</v>
      </c>
      <c r="M57" s="7" t="s">
        <v>15</v>
      </c>
      <c r="N57" s="7" t="s">
        <v>15</v>
      </c>
      <c r="O57" s="7" t="s">
        <v>851</v>
      </c>
      <c r="P57" s="7" t="s">
        <v>851</v>
      </c>
      <c r="Q57" s="7" t="s">
        <v>41</v>
      </c>
      <c r="R57" s="7" t="s">
        <v>851</v>
      </c>
      <c r="S57" s="7" t="s">
        <v>15</v>
      </c>
      <c r="T57" s="7" t="s">
        <v>15</v>
      </c>
      <c r="U57" s="7" t="s">
        <v>15</v>
      </c>
      <c r="V57" s="45">
        <v>7024.3</v>
      </c>
    </row>
    <row r="58" spans="1:22" ht="15.75" thickBot="1" x14ac:dyDescent="0.3">
      <c r="A58" s="97">
        <v>1982</v>
      </c>
      <c r="B58" s="4" t="s">
        <v>16</v>
      </c>
      <c r="C58" s="4" t="s">
        <v>15</v>
      </c>
      <c r="D58" s="4" t="s">
        <v>16</v>
      </c>
      <c r="E58" s="7" t="s">
        <v>851</v>
      </c>
      <c r="F58" s="7" t="s">
        <v>851</v>
      </c>
      <c r="G58" s="4" t="s">
        <v>15</v>
      </c>
      <c r="H58" s="4" t="s">
        <v>15</v>
      </c>
      <c r="I58" s="4" t="s">
        <v>15</v>
      </c>
      <c r="J58" s="4" t="s">
        <v>15</v>
      </c>
      <c r="K58" s="97">
        <v>1982</v>
      </c>
      <c r="L58" s="7" t="s">
        <v>15</v>
      </c>
      <c r="M58" s="7" t="s">
        <v>15</v>
      </c>
      <c r="N58" s="7" t="s">
        <v>15</v>
      </c>
      <c r="O58" s="7" t="s">
        <v>851</v>
      </c>
      <c r="P58" s="7" t="s">
        <v>851</v>
      </c>
      <c r="Q58" s="7" t="s">
        <v>41</v>
      </c>
      <c r="R58" s="7" t="s">
        <v>851</v>
      </c>
      <c r="S58" s="7" t="s">
        <v>15</v>
      </c>
      <c r="T58" s="7" t="s">
        <v>15</v>
      </c>
      <c r="U58" s="7" t="s">
        <v>15</v>
      </c>
      <c r="V58" s="45">
        <v>7552.8</v>
      </c>
    </row>
    <row r="59" spans="1:22" ht="15.75" thickBot="1" x14ac:dyDescent="0.3">
      <c r="A59" s="97">
        <v>1983</v>
      </c>
      <c r="B59" s="4" t="s">
        <v>16</v>
      </c>
      <c r="C59" s="4" t="s">
        <v>15</v>
      </c>
      <c r="D59" s="4" t="s">
        <v>16</v>
      </c>
      <c r="E59" s="7" t="s">
        <v>851</v>
      </c>
      <c r="F59" s="7" t="s">
        <v>851</v>
      </c>
      <c r="G59" s="4" t="s">
        <v>15</v>
      </c>
      <c r="H59" s="4" t="s">
        <v>15</v>
      </c>
      <c r="I59" s="4" t="s">
        <v>15</v>
      </c>
      <c r="J59" s="4" t="s">
        <v>15</v>
      </c>
      <c r="K59" s="97">
        <v>1983</v>
      </c>
      <c r="L59" s="7" t="s">
        <v>15</v>
      </c>
      <c r="M59" s="7" t="s">
        <v>15</v>
      </c>
      <c r="N59" s="7" t="s">
        <v>15</v>
      </c>
      <c r="O59" s="7" t="s">
        <v>851</v>
      </c>
      <c r="P59" s="7" t="s">
        <v>851</v>
      </c>
      <c r="Q59" s="7" t="s">
        <v>41</v>
      </c>
      <c r="R59" s="7" t="s">
        <v>851</v>
      </c>
      <c r="S59" s="7" t="s">
        <v>15</v>
      </c>
      <c r="T59" s="7" t="s">
        <v>15</v>
      </c>
      <c r="U59" s="7" t="s">
        <v>15</v>
      </c>
      <c r="V59" s="45">
        <v>7956</v>
      </c>
    </row>
    <row r="60" spans="1:22" ht="15.75" thickBot="1" x14ac:dyDescent="0.3">
      <c r="A60" s="97">
        <v>1984</v>
      </c>
      <c r="B60" s="4" t="s">
        <v>16</v>
      </c>
      <c r="C60" s="4" t="s">
        <v>15</v>
      </c>
      <c r="D60" s="4" t="s">
        <v>16</v>
      </c>
      <c r="E60" s="7" t="s">
        <v>851</v>
      </c>
      <c r="F60" s="7" t="s">
        <v>851</v>
      </c>
      <c r="G60" s="7" t="s">
        <v>851</v>
      </c>
      <c r="H60" s="4" t="s">
        <v>15</v>
      </c>
      <c r="I60" s="4" t="s">
        <v>15</v>
      </c>
      <c r="J60" s="4" t="s">
        <v>15</v>
      </c>
      <c r="K60" s="97">
        <v>1984</v>
      </c>
      <c r="L60" s="7" t="s">
        <v>851</v>
      </c>
      <c r="M60" s="7" t="s">
        <v>15</v>
      </c>
      <c r="N60" s="7" t="s">
        <v>851</v>
      </c>
      <c r="O60" s="7" t="s">
        <v>851</v>
      </c>
      <c r="P60" s="7" t="s">
        <v>851</v>
      </c>
      <c r="Q60" s="7" t="s">
        <v>41</v>
      </c>
      <c r="R60" s="7" t="s">
        <v>851</v>
      </c>
      <c r="S60" s="7" t="s">
        <v>15</v>
      </c>
      <c r="T60" s="7" t="s">
        <v>15</v>
      </c>
      <c r="U60" s="7" t="s">
        <v>15</v>
      </c>
      <c r="V60" s="45">
        <v>11574</v>
      </c>
    </row>
    <row r="61" spans="1:22" ht="15.75" thickBot="1" x14ac:dyDescent="0.3">
      <c r="A61" s="97">
        <v>1985</v>
      </c>
      <c r="B61" s="4" t="s">
        <v>16</v>
      </c>
      <c r="C61" s="4" t="s">
        <v>15</v>
      </c>
      <c r="D61" s="4" t="s">
        <v>16</v>
      </c>
      <c r="E61" s="7" t="s">
        <v>851</v>
      </c>
      <c r="F61" s="7" t="s">
        <v>851</v>
      </c>
      <c r="G61" s="7" t="s">
        <v>851</v>
      </c>
      <c r="H61" s="4" t="s">
        <v>15</v>
      </c>
      <c r="I61" s="4" t="s">
        <v>15</v>
      </c>
      <c r="J61" s="4" t="s">
        <v>15</v>
      </c>
      <c r="K61" s="97">
        <v>1985</v>
      </c>
      <c r="L61" s="7" t="s">
        <v>851</v>
      </c>
      <c r="M61" s="7" t="s">
        <v>15</v>
      </c>
      <c r="N61" s="7" t="s">
        <v>851</v>
      </c>
      <c r="O61" s="7" t="s">
        <v>851</v>
      </c>
      <c r="P61" s="7" t="s">
        <v>851</v>
      </c>
      <c r="Q61" s="7" t="s">
        <v>41</v>
      </c>
      <c r="R61" s="7" t="s">
        <v>851</v>
      </c>
      <c r="S61" s="7" t="s">
        <v>15</v>
      </c>
      <c r="T61" s="7" t="s">
        <v>15</v>
      </c>
      <c r="U61" s="7" t="s">
        <v>15</v>
      </c>
      <c r="V61" s="45">
        <v>12380.9</v>
      </c>
    </row>
    <row r="62" spans="1:22" ht="15.75" thickBot="1" x14ac:dyDescent="0.3">
      <c r="A62" s="97">
        <v>1986</v>
      </c>
      <c r="B62" s="4" t="s">
        <v>16</v>
      </c>
      <c r="C62" s="4" t="s">
        <v>15</v>
      </c>
      <c r="D62" s="4" t="s">
        <v>16</v>
      </c>
      <c r="E62" s="7" t="s">
        <v>851</v>
      </c>
      <c r="F62" s="7" t="s">
        <v>851</v>
      </c>
      <c r="G62" s="7" t="s">
        <v>851</v>
      </c>
      <c r="H62" s="4" t="s">
        <v>15</v>
      </c>
      <c r="I62" s="4" t="s">
        <v>15</v>
      </c>
      <c r="J62" s="4" t="s">
        <v>15</v>
      </c>
      <c r="K62" s="97">
        <v>1986</v>
      </c>
      <c r="L62" s="7" t="s">
        <v>851</v>
      </c>
      <c r="M62" s="7" t="s">
        <v>15</v>
      </c>
      <c r="N62" s="7" t="s">
        <v>851</v>
      </c>
      <c r="O62" s="7" t="s">
        <v>851</v>
      </c>
      <c r="P62" s="7" t="s">
        <v>851</v>
      </c>
      <c r="Q62" s="7" t="s">
        <v>41</v>
      </c>
      <c r="R62" s="7" t="s">
        <v>851</v>
      </c>
      <c r="S62" s="7" t="s">
        <v>15</v>
      </c>
      <c r="T62" s="7" t="s">
        <v>15</v>
      </c>
      <c r="U62" s="7" t="s">
        <v>15</v>
      </c>
      <c r="V62" s="45">
        <v>12951.7</v>
      </c>
    </row>
    <row r="63" spans="1:22" ht="15.75" thickBot="1" x14ac:dyDescent="0.3">
      <c r="A63" s="97">
        <v>1987</v>
      </c>
      <c r="B63" s="4" t="s">
        <v>16</v>
      </c>
      <c r="C63" s="4" t="s">
        <v>15</v>
      </c>
      <c r="D63" s="4" t="s">
        <v>16</v>
      </c>
      <c r="E63" s="7" t="s">
        <v>851</v>
      </c>
      <c r="F63" s="7" t="s">
        <v>851</v>
      </c>
      <c r="G63" s="7" t="s">
        <v>851</v>
      </c>
      <c r="H63" s="4" t="s">
        <v>15</v>
      </c>
      <c r="I63" s="4" t="s">
        <v>15</v>
      </c>
      <c r="J63" s="4" t="s">
        <v>15</v>
      </c>
      <c r="K63" s="97">
        <v>1987</v>
      </c>
      <c r="L63" s="7" t="s">
        <v>851</v>
      </c>
      <c r="M63" s="7" t="s">
        <v>15</v>
      </c>
      <c r="N63" s="7" t="s">
        <v>851</v>
      </c>
      <c r="O63" s="7" t="s">
        <v>851</v>
      </c>
      <c r="P63" s="7" t="s">
        <v>851</v>
      </c>
      <c r="Q63" s="7" t="s">
        <v>41</v>
      </c>
      <c r="R63" s="7" t="s">
        <v>851</v>
      </c>
      <c r="S63" s="7" t="s">
        <v>15</v>
      </c>
      <c r="T63" s="7" t="s">
        <v>15</v>
      </c>
      <c r="U63" s="7" t="s">
        <v>15</v>
      </c>
      <c r="V63" s="45">
        <v>13472.1</v>
      </c>
    </row>
    <row r="64" spans="1:22" ht="15.75" thickBot="1" x14ac:dyDescent="0.3">
      <c r="A64" s="97">
        <v>1988</v>
      </c>
      <c r="B64" s="4" t="s">
        <v>16</v>
      </c>
      <c r="C64" s="4" t="s">
        <v>15</v>
      </c>
      <c r="D64" s="4" t="s">
        <v>16</v>
      </c>
      <c r="E64" s="45">
        <v>8136.4</v>
      </c>
      <c r="F64" s="7">
        <v>101.7</v>
      </c>
      <c r="G64" s="7">
        <v>462.6</v>
      </c>
      <c r="H64" s="4" t="s">
        <v>15</v>
      </c>
      <c r="I64" s="4" t="s">
        <v>15</v>
      </c>
      <c r="J64" s="45">
        <v>8700.7000000000007</v>
      </c>
      <c r="K64" s="97">
        <v>1988</v>
      </c>
      <c r="L64" s="45">
        <v>1675.3</v>
      </c>
      <c r="M64" s="7" t="s">
        <v>15</v>
      </c>
      <c r="N64" s="45">
        <v>1675.3</v>
      </c>
      <c r="O64" s="45">
        <v>3521.7</v>
      </c>
      <c r="P64" s="7">
        <v>198.4</v>
      </c>
      <c r="Q64" s="7" t="s">
        <v>41</v>
      </c>
      <c r="R64" s="7">
        <v>198.4</v>
      </c>
      <c r="S64" s="7" t="s">
        <v>15</v>
      </c>
      <c r="T64" s="7">
        <v>191.2</v>
      </c>
      <c r="U64" s="45">
        <v>5586.6</v>
      </c>
      <c r="V64" s="45">
        <v>14287.3</v>
      </c>
    </row>
    <row r="65" spans="1:22" ht="15.75" thickBot="1" x14ac:dyDescent="0.3">
      <c r="A65" s="97">
        <v>1989</v>
      </c>
      <c r="B65" s="4" t="s">
        <v>16</v>
      </c>
      <c r="C65" s="4" t="s">
        <v>15</v>
      </c>
      <c r="D65" s="4" t="s">
        <v>16</v>
      </c>
      <c r="E65" s="45">
        <v>8415.1</v>
      </c>
      <c r="F65" s="7">
        <v>105.5</v>
      </c>
      <c r="G65" s="7">
        <v>481.1</v>
      </c>
      <c r="H65" s="4" t="s">
        <v>15</v>
      </c>
      <c r="I65" s="4" t="s">
        <v>15</v>
      </c>
      <c r="J65" s="45">
        <v>9001.7000000000007</v>
      </c>
      <c r="K65" s="97">
        <v>1989</v>
      </c>
      <c r="L65" s="45">
        <v>1841.4</v>
      </c>
      <c r="M65" s="7" t="s">
        <v>15</v>
      </c>
      <c r="N65" s="45">
        <v>1841.4</v>
      </c>
      <c r="O65" s="45">
        <v>3701</v>
      </c>
      <c r="P65" s="7">
        <v>210.8</v>
      </c>
      <c r="Q65" s="7" t="s">
        <v>41</v>
      </c>
      <c r="R65" s="7">
        <v>210.8</v>
      </c>
      <c r="S65" s="7" t="s">
        <v>15</v>
      </c>
      <c r="T65" s="7">
        <v>217.4</v>
      </c>
      <c r="U65" s="45">
        <v>5970.6</v>
      </c>
      <c r="V65" s="45">
        <v>14972.3</v>
      </c>
    </row>
    <row r="66" spans="1:22" ht="15.75" thickBot="1" x14ac:dyDescent="0.3">
      <c r="A66" s="97">
        <v>1990</v>
      </c>
      <c r="B66" s="4" t="s">
        <v>16</v>
      </c>
      <c r="C66" s="4" t="s">
        <v>15</v>
      </c>
      <c r="D66" s="4" t="s">
        <v>16</v>
      </c>
      <c r="E66" s="45">
        <v>8903.1</v>
      </c>
      <c r="F66" s="7">
        <v>108.6</v>
      </c>
      <c r="G66" s="7">
        <v>517.79999999999995</v>
      </c>
      <c r="H66" s="4" t="s">
        <v>15</v>
      </c>
      <c r="I66" s="4" t="s">
        <v>15</v>
      </c>
      <c r="J66" s="45">
        <v>9529.5</v>
      </c>
      <c r="K66" s="97">
        <v>1990</v>
      </c>
      <c r="L66" s="45">
        <v>1938.5</v>
      </c>
      <c r="M66" s="7" t="s">
        <v>15</v>
      </c>
      <c r="N66" s="45">
        <v>1938.5</v>
      </c>
      <c r="O66" s="45">
        <v>3825</v>
      </c>
      <c r="P66" s="7">
        <v>237.1</v>
      </c>
      <c r="Q66" s="7" t="s">
        <v>41</v>
      </c>
      <c r="R66" s="7">
        <v>237.1</v>
      </c>
      <c r="S66" s="7" t="s">
        <v>15</v>
      </c>
      <c r="T66" s="7">
        <v>212</v>
      </c>
      <c r="U66" s="45">
        <v>6212.6</v>
      </c>
      <c r="V66" s="45">
        <v>15742.1</v>
      </c>
    </row>
    <row r="67" spans="1:22" ht="15.75" thickBot="1" x14ac:dyDescent="0.3">
      <c r="A67" s="97">
        <v>1991</v>
      </c>
      <c r="B67" s="4" t="s">
        <v>16</v>
      </c>
      <c r="C67" s="4" t="s">
        <v>15</v>
      </c>
      <c r="D67" s="4" t="s">
        <v>16</v>
      </c>
      <c r="E67" s="45">
        <v>9501.4</v>
      </c>
      <c r="F67" s="7">
        <v>113.5</v>
      </c>
      <c r="G67" s="7">
        <v>608.5</v>
      </c>
      <c r="H67" s="4" t="s">
        <v>15</v>
      </c>
      <c r="I67" s="4" t="s">
        <v>15</v>
      </c>
      <c r="J67" s="45">
        <v>10223.4</v>
      </c>
      <c r="K67" s="97">
        <v>1991</v>
      </c>
      <c r="L67" s="45">
        <v>1942.4</v>
      </c>
      <c r="M67" s="7" t="s">
        <v>15</v>
      </c>
      <c r="N67" s="45">
        <v>1942.4</v>
      </c>
      <c r="O67" s="45">
        <v>3858.6</v>
      </c>
      <c r="P67" s="7">
        <v>291.10000000000002</v>
      </c>
      <c r="Q67" s="7" t="s">
        <v>41</v>
      </c>
      <c r="R67" s="7">
        <v>291.10000000000002</v>
      </c>
      <c r="S67" s="7" t="s">
        <v>15</v>
      </c>
      <c r="T67" s="7">
        <v>225.9</v>
      </c>
      <c r="U67" s="45">
        <v>6318</v>
      </c>
      <c r="V67" s="45">
        <v>16541.400000000001</v>
      </c>
    </row>
    <row r="68" spans="1:22" ht="15.75" thickBot="1" x14ac:dyDescent="0.3">
      <c r="A68" s="97">
        <v>1992</v>
      </c>
      <c r="B68" s="4" t="s">
        <v>16</v>
      </c>
      <c r="C68" s="4" t="s">
        <v>15</v>
      </c>
      <c r="D68" s="4" t="s">
        <v>16</v>
      </c>
      <c r="E68" s="45">
        <v>9881.2000000000007</v>
      </c>
      <c r="F68" s="7">
        <v>124.4</v>
      </c>
      <c r="G68" s="7">
        <v>667.3</v>
      </c>
      <c r="H68" s="4" t="s">
        <v>15</v>
      </c>
      <c r="I68" s="4" t="s">
        <v>15</v>
      </c>
      <c r="J68" s="45">
        <v>10672.9</v>
      </c>
      <c r="K68" s="97">
        <v>1992</v>
      </c>
      <c r="L68" s="45">
        <v>2012.6</v>
      </c>
      <c r="M68" s="7" t="s">
        <v>15</v>
      </c>
      <c r="N68" s="45">
        <v>2012.6</v>
      </c>
      <c r="O68" s="45">
        <v>3555.1</v>
      </c>
      <c r="P68" s="7">
        <v>308.89999999999998</v>
      </c>
      <c r="Q68" s="7" t="s">
        <v>41</v>
      </c>
      <c r="R68" s="7">
        <v>308.89999999999998</v>
      </c>
      <c r="S68" s="7" t="s">
        <v>15</v>
      </c>
      <c r="T68" s="7">
        <v>231.9</v>
      </c>
      <c r="U68" s="45">
        <v>6108.5</v>
      </c>
      <c r="V68" s="45">
        <v>16781.400000000001</v>
      </c>
    </row>
    <row r="69" spans="1:22" ht="15.75" thickBot="1" x14ac:dyDescent="0.3">
      <c r="A69" s="97">
        <v>1993</v>
      </c>
      <c r="B69" s="4" t="s">
        <v>16</v>
      </c>
      <c r="C69" s="4" t="s">
        <v>15</v>
      </c>
      <c r="D69" s="4" t="s">
        <v>16</v>
      </c>
      <c r="E69" s="45">
        <v>10109.6</v>
      </c>
      <c r="F69" s="7">
        <v>131.9</v>
      </c>
      <c r="G69" s="7">
        <v>793</v>
      </c>
      <c r="H69" s="4" t="s">
        <v>15</v>
      </c>
      <c r="I69" s="4" t="s">
        <v>15</v>
      </c>
      <c r="J69" s="45">
        <v>11034.5</v>
      </c>
      <c r="K69" s="97">
        <v>1993</v>
      </c>
      <c r="L69" s="45">
        <v>2088.4</v>
      </c>
      <c r="M69" s="7" t="s">
        <v>15</v>
      </c>
      <c r="N69" s="45">
        <v>2088.4</v>
      </c>
      <c r="O69" s="45">
        <v>3668.6</v>
      </c>
      <c r="P69" s="7">
        <v>315.89999999999998</v>
      </c>
      <c r="Q69" s="7" t="s">
        <v>41</v>
      </c>
      <c r="R69" s="7">
        <v>315.89999999999998</v>
      </c>
      <c r="S69" s="7" t="s">
        <v>15</v>
      </c>
      <c r="T69" s="7">
        <v>242.5</v>
      </c>
      <c r="U69" s="45">
        <v>6315.4</v>
      </c>
      <c r="V69" s="45">
        <v>17349.900000000001</v>
      </c>
    </row>
    <row r="70" spans="1:22" ht="15.75" thickBot="1" x14ac:dyDescent="0.3">
      <c r="A70" s="97">
        <v>1994</v>
      </c>
      <c r="B70" s="4" t="s">
        <v>16</v>
      </c>
      <c r="C70" s="4" t="s">
        <v>15</v>
      </c>
      <c r="D70" s="4" t="s">
        <v>16</v>
      </c>
      <c r="E70" s="45">
        <v>10144.1</v>
      </c>
      <c r="F70" s="7">
        <v>132.9</v>
      </c>
      <c r="G70" s="7">
        <v>942.7</v>
      </c>
      <c r="H70" s="4" t="s">
        <v>15</v>
      </c>
      <c r="I70" s="4" t="s">
        <v>15</v>
      </c>
      <c r="J70" s="45">
        <v>11219.7</v>
      </c>
      <c r="K70" s="97">
        <v>1994</v>
      </c>
      <c r="L70" s="45">
        <v>2227.8000000000002</v>
      </c>
      <c r="M70" s="7" t="s">
        <v>15</v>
      </c>
      <c r="N70" s="45">
        <v>2227.8000000000002</v>
      </c>
      <c r="O70" s="45">
        <v>3786.2</v>
      </c>
      <c r="P70" s="7">
        <v>412.8</v>
      </c>
      <c r="Q70" s="7" t="s">
        <v>41</v>
      </c>
      <c r="R70" s="7">
        <v>412.8</v>
      </c>
      <c r="S70" s="7" t="s">
        <v>15</v>
      </c>
      <c r="T70" s="7">
        <v>273.39999999999998</v>
      </c>
      <c r="U70" s="45">
        <v>6700.2</v>
      </c>
      <c r="V70" s="45">
        <v>17919.900000000001</v>
      </c>
    </row>
    <row r="71" spans="1:22" ht="15.75" thickBot="1" x14ac:dyDescent="0.3">
      <c r="A71" s="97">
        <v>1995</v>
      </c>
      <c r="B71" s="4" t="s">
        <v>16</v>
      </c>
      <c r="C71" s="4" t="s">
        <v>15</v>
      </c>
      <c r="D71" s="4" t="s">
        <v>16</v>
      </c>
      <c r="E71" s="45">
        <v>10320.5</v>
      </c>
      <c r="F71" s="7">
        <v>138.9</v>
      </c>
      <c r="G71" s="45">
        <v>1000.4</v>
      </c>
      <c r="H71" s="7">
        <v>19.600000000000001</v>
      </c>
      <c r="I71" s="7" t="s">
        <v>15</v>
      </c>
      <c r="J71" s="45">
        <v>11479.4</v>
      </c>
      <c r="K71" s="97">
        <v>1995</v>
      </c>
      <c r="L71" s="45">
        <v>2211.1999999999998</v>
      </c>
      <c r="M71" s="7" t="s">
        <v>15</v>
      </c>
      <c r="N71" s="45">
        <v>2211.1999999999998</v>
      </c>
      <c r="O71" s="45">
        <v>3522.9</v>
      </c>
      <c r="P71" s="7">
        <v>376.1</v>
      </c>
      <c r="Q71" s="7" t="s">
        <v>41</v>
      </c>
      <c r="R71" s="7">
        <v>376.1</v>
      </c>
      <c r="S71" s="7">
        <v>197.9</v>
      </c>
      <c r="T71" s="7">
        <v>61.2</v>
      </c>
      <c r="U71" s="45">
        <v>6369.3</v>
      </c>
      <c r="V71" s="45">
        <v>17848.7</v>
      </c>
    </row>
    <row r="72" spans="1:22" ht="15.75" thickBot="1" x14ac:dyDescent="0.3">
      <c r="A72" s="97">
        <v>1996</v>
      </c>
      <c r="B72" s="4" t="s">
        <v>16</v>
      </c>
      <c r="C72" s="4" t="s">
        <v>15</v>
      </c>
      <c r="D72" s="4" t="s">
        <v>16</v>
      </c>
      <c r="E72" s="45">
        <v>10574.9</v>
      </c>
      <c r="F72" s="7">
        <v>134.6</v>
      </c>
      <c r="G72" s="45">
        <v>1186.5999999999999</v>
      </c>
      <c r="H72" s="7">
        <v>21.7</v>
      </c>
      <c r="I72" s="7" t="s">
        <v>15</v>
      </c>
      <c r="J72" s="45">
        <v>11917.8</v>
      </c>
      <c r="K72" s="97">
        <v>1996</v>
      </c>
      <c r="L72" s="45">
        <v>2294.1</v>
      </c>
      <c r="M72" s="7" t="s">
        <v>15</v>
      </c>
      <c r="N72" s="45">
        <v>2294.1</v>
      </c>
      <c r="O72" s="45">
        <v>3401.9</v>
      </c>
      <c r="P72" s="7">
        <v>441.6</v>
      </c>
      <c r="Q72" s="7" t="s">
        <v>41</v>
      </c>
      <c r="R72" s="7">
        <v>441.6</v>
      </c>
      <c r="S72" s="7">
        <v>217.2</v>
      </c>
      <c r="T72" s="7">
        <v>68.099999999999994</v>
      </c>
      <c r="U72" s="45">
        <v>6422.9</v>
      </c>
      <c r="V72" s="45">
        <v>18340.7</v>
      </c>
    </row>
    <row r="73" spans="1:22" ht="15.75" thickBot="1" x14ac:dyDescent="0.3">
      <c r="A73" s="97">
        <v>1997</v>
      </c>
      <c r="B73" s="4" t="s">
        <v>16</v>
      </c>
      <c r="C73" s="4" t="s">
        <v>15</v>
      </c>
      <c r="D73" s="4" t="s">
        <v>16</v>
      </c>
      <c r="E73" s="45">
        <v>10944</v>
      </c>
      <c r="F73" s="7">
        <v>140.19999999999999</v>
      </c>
      <c r="G73" s="45">
        <v>1284.5</v>
      </c>
      <c r="H73" s="7">
        <v>24</v>
      </c>
      <c r="I73" s="7" t="s">
        <v>15</v>
      </c>
      <c r="J73" s="45">
        <v>12392.7</v>
      </c>
      <c r="K73" s="97">
        <v>1997</v>
      </c>
      <c r="L73" s="45">
        <v>2278.1</v>
      </c>
      <c r="M73" s="7" t="s">
        <v>15</v>
      </c>
      <c r="N73" s="45">
        <v>2278.1</v>
      </c>
      <c r="O73" s="45">
        <v>3473.7</v>
      </c>
      <c r="P73" s="7">
        <v>472.5</v>
      </c>
      <c r="Q73" s="7" t="s">
        <v>41</v>
      </c>
      <c r="R73" s="7">
        <v>472.5</v>
      </c>
      <c r="S73" s="7">
        <v>238.7</v>
      </c>
      <c r="T73" s="7">
        <v>80.400000000000006</v>
      </c>
      <c r="U73" s="45">
        <v>6543.4</v>
      </c>
      <c r="V73" s="45">
        <v>18936.099999999999</v>
      </c>
    </row>
    <row r="74" spans="1:22" ht="15.75" thickBot="1" x14ac:dyDescent="0.3">
      <c r="A74" s="97">
        <v>1998</v>
      </c>
      <c r="B74" s="4" t="s">
        <v>16</v>
      </c>
      <c r="C74" s="4" t="s">
        <v>15</v>
      </c>
      <c r="D74" s="4" t="s">
        <v>16</v>
      </c>
      <c r="E74" s="45">
        <v>11428.9</v>
      </c>
      <c r="F74" s="7">
        <v>146.5</v>
      </c>
      <c r="G74" s="45">
        <v>1405.4</v>
      </c>
      <c r="H74" s="7">
        <v>29.7</v>
      </c>
      <c r="I74" s="7" t="s">
        <v>15</v>
      </c>
      <c r="J74" s="45">
        <v>13010.5</v>
      </c>
      <c r="K74" s="97">
        <v>1998</v>
      </c>
      <c r="L74" s="45">
        <v>2360.6</v>
      </c>
      <c r="M74" s="7" t="s">
        <v>15</v>
      </c>
      <c r="N74" s="45">
        <v>2360.6</v>
      </c>
      <c r="O74" s="45">
        <v>3529.6</v>
      </c>
      <c r="P74" s="7">
        <v>500.2</v>
      </c>
      <c r="Q74" s="7" t="s">
        <v>41</v>
      </c>
      <c r="R74" s="7">
        <v>500.2</v>
      </c>
      <c r="S74" s="7">
        <v>250</v>
      </c>
      <c r="T74" s="7">
        <v>87.6</v>
      </c>
      <c r="U74" s="45">
        <v>6728</v>
      </c>
      <c r="V74" s="45">
        <v>19738.5</v>
      </c>
    </row>
    <row r="75" spans="1:22" ht="15.75" thickBot="1" x14ac:dyDescent="0.3">
      <c r="A75" s="97">
        <v>1999</v>
      </c>
      <c r="B75" s="4" t="s">
        <v>16</v>
      </c>
      <c r="C75" s="4" t="s">
        <v>15</v>
      </c>
      <c r="D75" s="4" t="s">
        <v>16</v>
      </c>
      <c r="E75" s="45">
        <v>11713.8</v>
      </c>
      <c r="F75" s="7">
        <v>166.9</v>
      </c>
      <c r="G75" s="45">
        <v>1419.3</v>
      </c>
      <c r="H75" s="7">
        <v>35.9</v>
      </c>
      <c r="I75" s="7" t="s">
        <v>15</v>
      </c>
      <c r="J75" s="45">
        <v>13335.9</v>
      </c>
      <c r="K75" s="97">
        <v>1999</v>
      </c>
      <c r="L75" s="45">
        <v>2574.9</v>
      </c>
      <c r="M75" s="7" t="s">
        <v>15</v>
      </c>
      <c r="N75" s="45">
        <v>2574.9</v>
      </c>
      <c r="O75" s="45">
        <v>3693.4</v>
      </c>
      <c r="P75" s="7">
        <v>545.6</v>
      </c>
      <c r="Q75" s="7" t="s">
        <v>41</v>
      </c>
      <c r="R75" s="7">
        <v>545.6</v>
      </c>
      <c r="S75" s="7">
        <v>238.4</v>
      </c>
      <c r="T75" s="7">
        <v>123.9</v>
      </c>
      <c r="U75" s="45">
        <v>7176.2</v>
      </c>
      <c r="V75" s="45">
        <v>20512.099999999999</v>
      </c>
    </row>
    <row r="76" spans="1:22" ht="15.75" thickBot="1" x14ac:dyDescent="0.3">
      <c r="A76" s="97">
        <v>2000</v>
      </c>
      <c r="B76" s="4" t="s">
        <v>16</v>
      </c>
      <c r="C76" s="4" t="s">
        <v>16</v>
      </c>
      <c r="D76" s="4" t="s">
        <v>16</v>
      </c>
      <c r="E76" s="45">
        <v>12966.2</v>
      </c>
      <c r="F76" s="7">
        <v>177.6</v>
      </c>
      <c r="G76" s="45">
        <v>1804.9</v>
      </c>
      <c r="H76" s="7">
        <v>40.299999999999997</v>
      </c>
      <c r="I76" s="7" t="s">
        <v>15</v>
      </c>
      <c r="J76" s="45">
        <v>14989</v>
      </c>
      <c r="K76" s="97">
        <v>2000</v>
      </c>
      <c r="L76" s="45">
        <v>2685.3</v>
      </c>
      <c r="M76" s="7" t="s">
        <v>15</v>
      </c>
      <c r="N76" s="45">
        <v>2685.3</v>
      </c>
      <c r="O76" s="45">
        <v>3930.8</v>
      </c>
      <c r="P76" s="7">
        <v>606.4</v>
      </c>
      <c r="Q76" s="7" t="s">
        <v>41</v>
      </c>
      <c r="R76" s="7">
        <v>606.4</v>
      </c>
      <c r="S76" s="7">
        <v>268.39999999999998</v>
      </c>
      <c r="T76" s="7">
        <v>165.6</v>
      </c>
      <c r="U76" s="45">
        <v>7656.5</v>
      </c>
      <c r="V76" s="45">
        <v>22645.5</v>
      </c>
    </row>
    <row r="77" spans="1:22" ht="15.75" thickBot="1" x14ac:dyDescent="0.3">
      <c r="A77" s="97">
        <v>2001</v>
      </c>
      <c r="B77" s="4" t="s">
        <v>16</v>
      </c>
      <c r="C77" s="4" t="s">
        <v>16</v>
      </c>
      <c r="D77" s="4" t="s">
        <v>16</v>
      </c>
      <c r="E77" s="45">
        <v>13335.2</v>
      </c>
      <c r="F77" s="7">
        <v>172.4</v>
      </c>
      <c r="G77" s="45">
        <v>1754</v>
      </c>
      <c r="H77" s="7">
        <v>39.5</v>
      </c>
      <c r="I77" s="7" t="s">
        <v>15</v>
      </c>
      <c r="J77" s="45">
        <v>15301.1</v>
      </c>
      <c r="K77" s="97">
        <v>2001</v>
      </c>
      <c r="L77" s="45">
        <v>2860.8</v>
      </c>
      <c r="M77" s="7" t="s">
        <v>15</v>
      </c>
      <c r="N77" s="45">
        <v>2860.8</v>
      </c>
      <c r="O77" s="45">
        <v>4180.1000000000004</v>
      </c>
      <c r="P77" s="7">
        <v>682.2</v>
      </c>
      <c r="Q77" s="7" t="s">
        <v>41</v>
      </c>
      <c r="R77" s="7">
        <v>682.2</v>
      </c>
      <c r="S77" s="7">
        <v>324.3</v>
      </c>
      <c r="T77" s="7">
        <v>168.4</v>
      </c>
      <c r="U77" s="45">
        <v>8215.7999999999993</v>
      </c>
      <c r="V77" s="45">
        <v>23516.9</v>
      </c>
    </row>
    <row r="78" spans="1:22" ht="15.75" thickBot="1" x14ac:dyDescent="0.3">
      <c r="A78" s="97">
        <v>2002</v>
      </c>
      <c r="B78" s="4" t="s">
        <v>16</v>
      </c>
      <c r="C78" s="4" t="s">
        <v>16</v>
      </c>
      <c r="D78" s="4" t="s">
        <v>16</v>
      </c>
      <c r="E78" s="45">
        <v>14065.6</v>
      </c>
      <c r="F78" s="7">
        <v>186.7</v>
      </c>
      <c r="G78" s="45">
        <v>1949.4</v>
      </c>
      <c r="H78" s="7">
        <v>41.5</v>
      </c>
      <c r="I78" s="7" t="s">
        <v>15</v>
      </c>
      <c r="J78" s="45">
        <v>16243.2</v>
      </c>
      <c r="K78" s="97">
        <v>2002</v>
      </c>
      <c r="L78" s="45">
        <v>3003.2</v>
      </c>
      <c r="M78" s="7" t="s">
        <v>15</v>
      </c>
      <c r="N78" s="45">
        <v>3003.2</v>
      </c>
      <c r="O78" s="45">
        <v>4267.5</v>
      </c>
      <c r="P78" s="7">
        <v>778.3</v>
      </c>
      <c r="Q78" s="7" t="s">
        <v>41</v>
      </c>
      <c r="R78" s="7">
        <v>778.3</v>
      </c>
      <c r="S78" s="7">
        <v>354.1</v>
      </c>
      <c r="T78" s="7">
        <v>187.8</v>
      </c>
      <c r="U78" s="45">
        <v>8590.9</v>
      </c>
      <c r="V78" s="45">
        <v>24834</v>
      </c>
    </row>
    <row r="79" spans="1:22" ht="15.75" thickBot="1" x14ac:dyDescent="0.3">
      <c r="A79" s="97">
        <v>2003</v>
      </c>
      <c r="B79" s="4" t="s">
        <v>16</v>
      </c>
      <c r="C79" s="4" t="s">
        <v>16</v>
      </c>
      <c r="D79" s="4" t="s">
        <v>16</v>
      </c>
      <c r="E79" s="45">
        <v>15240.3</v>
      </c>
      <c r="F79" s="7">
        <v>182.7</v>
      </c>
      <c r="G79" s="45">
        <v>2363.4</v>
      </c>
      <c r="H79" s="7">
        <v>60.9</v>
      </c>
      <c r="I79" s="7" t="s">
        <v>15</v>
      </c>
      <c r="J79" s="45">
        <v>17847.3</v>
      </c>
      <c r="K79" s="97">
        <v>2003</v>
      </c>
      <c r="L79" s="45">
        <v>3178.5</v>
      </c>
      <c r="M79" s="7" t="s">
        <v>15</v>
      </c>
      <c r="N79" s="45">
        <v>3178.5</v>
      </c>
      <c r="O79" s="45">
        <v>4446.2</v>
      </c>
      <c r="P79" s="7">
        <v>815.2</v>
      </c>
      <c r="Q79" s="7" t="s">
        <v>41</v>
      </c>
      <c r="R79" s="7">
        <v>815.2</v>
      </c>
      <c r="S79" s="7">
        <v>347.3</v>
      </c>
      <c r="T79" s="7">
        <v>217.1</v>
      </c>
      <c r="U79" s="45">
        <v>9004.2999999999993</v>
      </c>
      <c r="V79" s="45">
        <v>26851.599999999999</v>
      </c>
    </row>
    <row r="80" spans="1:22" ht="15.75" thickBot="1" x14ac:dyDescent="0.3">
      <c r="A80" s="97">
        <v>2004</v>
      </c>
      <c r="B80" s="4" t="s">
        <v>16</v>
      </c>
      <c r="C80" s="4" t="s">
        <v>16</v>
      </c>
      <c r="D80" s="4" t="s">
        <v>16</v>
      </c>
      <c r="E80" s="45">
        <v>16021.5</v>
      </c>
      <c r="F80" s="7">
        <v>184.9</v>
      </c>
      <c r="G80" s="45">
        <v>2523.9</v>
      </c>
      <c r="H80" s="7">
        <v>64.2</v>
      </c>
      <c r="I80" s="7" t="s">
        <v>15</v>
      </c>
      <c r="J80" s="45">
        <v>18794.5</v>
      </c>
      <c r="K80" s="97">
        <v>2004</v>
      </c>
      <c r="L80" s="45">
        <v>3442.4</v>
      </c>
      <c r="M80" s="7" t="s">
        <v>45</v>
      </c>
      <c r="N80" s="45">
        <v>3442.4</v>
      </c>
      <c r="O80" s="45">
        <v>4734.1000000000004</v>
      </c>
      <c r="P80" s="7">
        <v>887.4</v>
      </c>
      <c r="Q80" s="7" t="s">
        <v>41</v>
      </c>
      <c r="R80" s="7">
        <v>887.4</v>
      </c>
      <c r="S80" s="7">
        <v>358.4</v>
      </c>
      <c r="T80" s="7">
        <v>288.89999999999998</v>
      </c>
      <c r="U80" s="45">
        <v>9711.2000000000007</v>
      </c>
      <c r="V80" s="45">
        <v>28505.8</v>
      </c>
    </row>
    <row r="81" spans="1:22" ht="15.75" thickBot="1" x14ac:dyDescent="0.3">
      <c r="A81" s="99">
        <v>2005</v>
      </c>
      <c r="B81" s="9" t="s">
        <v>16</v>
      </c>
      <c r="C81" s="9" t="s">
        <v>16</v>
      </c>
      <c r="D81" s="9" t="s">
        <v>16</v>
      </c>
      <c r="E81" s="46">
        <v>16786.8</v>
      </c>
      <c r="F81" s="11">
        <v>195.7</v>
      </c>
      <c r="G81" s="46">
        <v>2828.4</v>
      </c>
      <c r="H81" s="11">
        <v>72.400000000000006</v>
      </c>
      <c r="I81" s="11" t="s">
        <v>15</v>
      </c>
      <c r="J81" s="46">
        <v>19883.3</v>
      </c>
      <c r="K81" s="99">
        <v>2005</v>
      </c>
      <c r="L81" s="46">
        <v>3663.2</v>
      </c>
      <c r="M81" s="11" t="s">
        <v>45</v>
      </c>
      <c r="N81" s="46">
        <v>3663.2</v>
      </c>
      <c r="O81" s="46">
        <v>5144.8</v>
      </c>
      <c r="P81" s="11">
        <v>978.1</v>
      </c>
      <c r="Q81" s="11" t="s">
        <v>41</v>
      </c>
      <c r="R81" s="11">
        <v>978.1</v>
      </c>
      <c r="S81" s="11">
        <v>349.8</v>
      </c>
      <c r="T81" s="11">
        <v>275.7</v>
      </c>
      <c r="U81" s="46">
        <v>10411.6</v>
      </c>
      <c r="V81" s="46">
        <v>30294.9</v>
      </c>
    </row>
    <row r="82" spans="1:22" ht="15.75" thickBot="1" x14ac:dyDescent="0.3">
      <c r="A82" s="99">
        <v>2006</v>
      </c>
      <c r="B82" s="9" t="s">
        <v>16</v>
      </c>
      <c r="C82" s="9" t="s">
        <v>16</v>
      </c>
      <c r="D82" s="9" t="s">
        <v>16</v>
      </c>
      <c r="E82" s="46">
        <v>17816.400000000001</v>
      </c>
      <c r="F82" s="11">
        <v>196.9</v>
      </c>
      <c r="G82" s="46">
        <v>3096.7</v>
      </c>
      <c r="H82" s="11">
        <v>84.7</v>
      </c>
      <c r="I82" s="11" t="s">
        <v>15</v>
      </c>
      <c r="J82" s="46">
        <v>21194.7</v>
      </c>
      <c r="K82" s="99">
        <v>2006</v>
      </c>
      <c r="L82" s="46">
        <v>3771.4</v>
      </c>
      <c r="M82" s="11" t="s">
        <v>45</v>
      </c>
      <c r="N82" s="46">
        <v>3771.4</v>
      </c>
      <c r="O82" s="46">
        <v>5287.5</v>
      </c>
      <c r="P82" s="46">
        <v>1070.0999999999999</v>
      </c>
      <c r="Q82" s="11" t="s">
        <v>41</v>
      </c>
      <c r="R82" s="46">
        <v>1070.0999999999999</v>
      </c>
      <c r="S82" s="11">
        <v>381.6</v>
      </c>
      <c r="T82" s="11">
        <v>331.8</v>
      </c>
      <c r="U82" s="46">
        <v>10842.4</v>
      </c>
      <c r="V82" s="46">
        <v>32037.200000000001</v>
      </c>
    </row>
    <row r="83" spans="1:22" ht="15.75" thickBot="1" x14ac:dyDescent="0.3">
      <c r="A83" s="99">
        <v>2007</v>
      </c>
      <c r="B83" s="9" t="s">
        <v>16</v>
      </c>
      <c r="C83" s="9" t="s">
        <v>16</v>
      </c>
      <c r="D83" s="9" t="s">
        <v>16</v>
      </c>
      <c r="E83" s="11" t="s">
        <v>852</v>
      </c>
      <c r="F83" s="11">
        <v>198.7</v>
      </c>
      <c r="G83" s="11" t="s">
        <v>853</v>
      </c>
      <c r="H83" s="11" t="s">
        <v>854</v>
      </c>
      <c r="I83" s="11">
        <v>28.9</v>
      </c>
      <c r="J83" s="46">
        <v>22062.7</v>
      </c>
      <c r="K83" s="99">
        <v>2007</v>
      </c>
      <c r="L83" s="46">
        <v>4014.7</v>
      </c>
      <c r="M83" s="11" t="s">
        <v>45</v>
      </c>
      <c r="N83" s="46">
        <v>4014.7</v>
      </c>
      <c r="O83" s="46">
        <v>5888.3</v>
      </c>
      <c r="P83" s="46">
        <v>1169.5</v>
      </c>
      <c r="Q83" s="11" t="s">
        <v>41</v>
      </c>
      <c r="R83" s="46">
        <v>1169.5</v>
      </c>
      <c r="S83" s="11">
        <v>457.5</v>
      </c>
      <c r="T83" s="11">
        <v>284.60000000000002</v>
      </c>
      <c r="U83" s="46">
        <v>11814.6</v>
      </c>
      <c r="V83" s="46">
        <v>33877.300000000003</v>
      </c>
    </row>
    <row r="84" spans="1:22" ht="15.75" thickBot="1" x14ac:dyDescent="0.3">
      <c r="A84" s="99">
        <v>2008</v>
      </c>
      <c r="B84" s="9" t="s">
        <v>16</v>
      </c>
      <c r="C84" s="9" t="s">
        <v>16</v>
      </c>
      <c r="D84" s="9" t="s">
        <v>16</v>
      </c>
      <c r="E84" s="46">
        <v>18637.2</v>
      </c>
      <c r="F84" s="11">
        <v>214.3</v>
      </c>
      <c r="G84" s="46">
        <v>4843.2</v>
      </c>
      <c r="H84" s="11">
        <v>144.80000000000001</v>
      </c>
      <c r="I84" s="11">
        <v>30.2</v>
      </c>
      <c r="J84" s="46">
        <v>23869.7</v>
      </c>
      <c r="K84" s="99">
        <v>2008</v>
      </c>
      <c r="L84" s="46">
        <v>4315.8</v>
      </c>
      <c r="M84" s="11" t="s">
        <v>45</v>
      </c>
      <c r="N84" s="46">
        <v>4315.8</v>
      </c>
      <c r="O84" s="46">
        <v>6128.5</v>
      </c>
      <c r="P84" s="46">
        <v>1268.3</v>
      </c>
      <c r="Q84" s="11" t="s">
        <v>41</v>
      </c>
      <c r="R84" s="46">
        <v>1268.3</v>
      </c>
      <c r="S84" s="11">
        <v>564.5</v>
      </c>
      <c r="T84" s="11">
        <v>251.1</v>
      </c>
      <c r="U84" s="46">
        <v>12528.2</v>
      </c>
      <c r="V84" s="46">
        <v>36397.9</v>
      </c>
    </row>
    <row r="85" spans="1:22" ht="15.75" thickBot="1" x14ac:dyDescent="0.3">
      <c r="A85" s="99">
        <v>2009</v>
      </c>
      <c r="B85" s="9" t="s">
        <v>16</v>
      </c>
      <c r="C85" s="9" t="s">
        <v>16</v>
      </c>
      <c r="D85" s="9" t="s">
        <v>16</v>
      </c>
      <c r="E85" s="46">
        <v>18704</v>
      </c>
      <c r="F85" s="11">
        <v>232.5</v>
      </c>
      <c r="G85" s="46">
        <v>4966.5</v>
      </c>
      <c r="H85" s="11">
        <v>150.6</v>
      </c>
      <c r="I85" s="11">
        <v>54</v>
      </c>
      <c r="J85" s="46">
        <v>24107.599999999999</v>
      </c>
      <c r="K85" s="99">
        <v>2009</v>
      </c>
      <c r="L85" s="46">
        <v>4625.7</v>
      </c>
      <c r="M85" s="11" t="s">
        <v>45</v>
      </c>
      <c r="N85" s="46">
        <v>4625.7</v>
      </c>
      <c r="O85" s="46">
        <v>6310.5</v>
      </c>
      <c r="P85" s="46">
        <v>1409.9</v>
      </c>
      <c r="Q85" s="11" t="s">
        <v>41</v>
      </c>
      <c r="R85" s="46">
        <v>1409.9</v>
      </c>
      <c r="S85" s="11">
        <v>568.20000000000005</v>
      </c>
      <c r="T85" s="11">
        <v>223</v>
      </c>
      <c r="U85" s="46">
        <v>13137.3</v>
      </c>
      <c r="V85" s="46">
        <v>37245</v>
      </c>
    </row>
    <row r="86" spans="1:22" ht="15.75" thickBot="1" x14ac:dyDescent="0.3">
      <c r="A86" s="99">
        <v>2010</v>
      </c>
      <c r="B86" s="9" t="s">
        <v>16</v>
      </c>
      <c r="C86" s="9" t="s">
        <v>16</v>
      </c>
      <c r="D86" s="9" t="s">
        <v>16</v>
      </c>
      <c r="E86" s="46">
        <v>18831.400000000001</v>
      </c>
      <c r="F86" s="11">
        <v>242.4</v>
      </c>
      <c r="G86" s="46">
        <v>5187.2</v>
      </c>
      <c r="H86" s="11">
        <v>146.6</v>
      </c>
      <c r="I86" s="11">
        <v>58.8</v>
      </c>
      <c r="J86" s="46">
        <v>24466.400000000001</v>
      </c>
      <c r="K86" s="99">
        <v>2010</v>
      </c>
      <c r="L86" s="46">
        <v>4639.7</v>
      </c>
      <c r="M86" s="11" t="s">
        <v>45</v>
      </c>
      <c r="N86" s="46">
        <v>4639.7</v>
      </c>
      <c r="O86" s="46">
        <v>6369.7</v>
      </c>
      <c r="P86" s="46">
        <v>1503.8</v>
      </c>
      <c r="Q86" s="11" t="s">
        <v>41</v>
      </c>
      <c r="R86" s="46">
        <v>1503.8</v>
      </c>
      <c r="S86" s="11">
        <v>570.79999999999995</v>
      </c>
      <c r="T86" s="11">
        <v>204.3</v>
      </c>
      <c r="U86" s="46">
        <v>13288.3</v>
      </c>
      <c r="V86" s="46">
        <v>37754.9</v>
      </c>
    </row>
    <row r="87" spans="1:22" ht="15.75" thickBot="1" x14ac:dyDescent="0.3">
      <c r="A87" s="99">
        <v>2011</v>
      </c>
      <c r="B87" s="47">
        <v>19026.5</v>
      </c>
      <c r="C87" s="11">
        <v>21</v>
      </c>
      <c r="D87" s="11">
        <v>310</v>
      </c>
      <c r="E87" s="46">
        <v>19357.5</v>
      </c>
      <c r="F87" s="11">
        <v>232.6</v>
      </c>
      <c r="G87" s="46">
        <v>4753.5</v>
      </c>
      <c r="H87" s="11">
        <v>164</v>
      </c>
      <c r="I87" s="11">
        <v>56.3</v>
      </c>
      <c r="J87" s="46">
        <v>24564</v>
      </c>
      <c r="K87" s="99">
        <v>2011</v>
      </c>
      <c r="L87" s="46">
        <v>4755.7</v>
      </c>
      <c r="M87" s="11">
        <v>57.6</v>
      </c>
      <c r="N87" s="46">
        <v>4813.3999999999996</v>
      </c>
      <c r="O87" s="46">
        <v>6669.1</v>
      </c>
      <c r="P87" s="46">
        <v>1404.5</v>
      </c>
      <c r="Q87" s="11">
        <v>108.5</v>
      </c>
      <c r="R87" s="46">
        <v>1513.1</v>
      </c>
      <c r="S87" s="11">
        <v>588</v>
      </c>
      <c r="T87" s="11">
        <v>214.6</v>
      </c>
      <c r="U87" s="46">
        <v>13798.1</v>
      </c>
      <c r="V87" s="46">
        <v>38362.1</v>
      </c>
    </row>
    <row r="88" spans="1:22" ht="15.75" thickBot="1" x14ac:dyDescent="0.3">
      <c r="A88" s="99">
        <v>2012</v>
      </c>
      <c r="B88" s="47">
        <v>19404.7</v>
      </c>
      <c r="C88" s="11">
        <v>36.4</v>
      </c>
      <c r="D88" s="11">
        <v>426.5</v>
      </c>
      <c r="E88" s="46">
        <v>19867.599999999999</v>
      </c>
      <c r="F88" s="11">
        <v>233.8</v>
      </c>
      <c r="G88" s="46">
        <v>4922.8</v>
      </c>
      <c r="H88" s="11">
        <v>183.2</v>
      </c>
      <c r="I88" s="11">
        <v>46</v>
      </c>
      <c r="J88" s="46">
        <v>25253.4</v>
      </c>
      <c r="K88" s="99">
        <v>2012</v>
      </c>
      <c r="L88" s="46">
        <v>4981.2</v>
      </c>
      <c r="M88" s="11">
        <v>62.9</v>
      </c>
      <c r="N88" s="46">
        <v>5044.1000000000004</v>
      </c>
      <c r="O88" s="46">
        <v>6981.6</v>
      </c>
      <c r="P88" s="46">
        <v>1490.5</v>
      </c>
      <c r="Q88" s="11">
        <v>134.19999999999999</v>
      </c>
      <c r="R88" s="11" t="s">
        <v>857</v>
      </c>
      <c r="S88" s="11">
        <v>608.79999999999995</v>
      </c>
      <c r="T88" s="11">
        <v>188.3</v>
      </c>
      <c r="U88" s="46">
        <v>14447.5</v>
      </c>
      <c r="V88" s="46">
        <v>39700.9</v>
      </c>
    </row>
    <row r="89" spans="1:22" ht="15.75" thickBot="1" x14ac:dyDescent="0.3">
      <c r="A89" s="349" t="s">
        <v>797</v>
      </c>
      <c r="B89" s="325"/>
      <c r="C89" s="325"/>
      <c r="D89" s="325"/>
      <c r="E89" s="325"/>
      <c r="F89" s="325"/>
      <c r="G89" s="325"/>
      <c r="H89" s="325"/>
      <c r="I89" s="325"/>
      <c r="J89" s="348"/>
      <c r="K89" s="349" t="s">
        <v>797</v>
      </c>
      <c r="L89" s="325"/>
      <c r="M89" s="325"/>
      <c r="N89" s="325"/>
      <c r="O89" s="325"/>
      <c r="P89" s="325"/>
      <c r="Q89" s="325"/>
      <c r="R89" s="325"/>
      <c r="S89" s="325"/>
      <c r="T89" s="325"/>
      <c r="U89" s="325"/>
      <c r="V89" s="348"/>
    </row>
    <row r="90" spans="1:22" ht="15.75" thickBot="1" x14ac:dyDescent="0.3">
      <c r="A90" s="99">
        <v>1988</v>
      </c>
      <c r="B90" s="9" t="s">
        <v>16</v>
      </c>
      <c r="C90" s="9" t="s">
        <v>15</v>
      </c>
      <c r="D90" s="9" t="s">
        <v>16</v>
      </c>
      <c r="E90" s="22">
        <v>0.56899999999999995</v>
      </c>
      <c r="F90" s="22">
        <v>7.0000000000000001E-3</v>
      </c>
      <c r="G90" s="22">
        <v>3.2000000000000001E-2</v>
      </c>
      <c r="H90" s="9" t="s">
        <v>15</v>
      </c>
      <c r="I90" s="9" t="s">
        <v>15</v>
      </c>
      <c r="J90" s="22">
        <v>0.60899999999999999</v>
      </c>
      <c r="K90" s="99">
        <v>1988</v>
      </c>
      <c r="L90" s="22">
        <v>0.11700000000000001</v>
      </c>
      <c r="M90" s="11" t="s">
        <v>15</v>
      </c>
      <c r="N90" s="22">
        <v>0.11700000000000001</v>
      </c>
      <c r="O90" s="22">
        <v>0.246</v>
      </c>
      <c r="P90" s="22">
        <v>1.4E-2</v>
      </c>
      <c r="Q90" s="11" t="s">
        <v>41</v>
      </c>
      <c r="R90" s="22">
        <v>1.4E-2</v>
      </c>
      <c r="S90" s="11" t="s">
        <v>15</v>
      </c>
      <c r="T90" s="22">
        <v>1.2999999999999999E-2</v>
      </c>
      <c r="U90" s="22">
        <v>0.39100000000000001</v>
      </c>
      <c r="V90" s="22">
        <v>1</v>
      </c>
    </row>
    <row r="91" spans="1:22" ht="15.75" thickBot="1" x14ac:dyDescent="0.3">
      <c r="A91" s="99">
        <v>1989</v>
      </c>
      <c r="B91" s="9" t="s">
        <v>16</v>
      </c>
      <c r="C91" s="9" t="s">
        <v>15</v>
      </c>
      <c r="D91" s="9" t="s">
        <v>16</v>
      </c>
      <c r="E91" s="22">
        <v>0.56200000000000006</v>
      </c>
      <c r="F91" s="22">
        <v>7.0000000000000001E-3</v>
      </c>
      <c r="G91" s="22">
        <v>3.2000000000000001E-2</v>
      </c>
      <c r="H91" s="9" t="s">
        <v>15</v>
      </c>
      <c r="I91" s="9" t="s">
        <v>15</v>
      </c>
      <c r="J91" s="22">
        <v>0.60099999999999998</v>
      </c>
      <c r="K91" s="99">
        <v>1989</v>
      </c>
      <c r="L91" s="22">
        <v>0.123</v>
      </c>
      <c r="M91" s="11" t="s">
        <v>15</v>
      </c>
      <c r="N91" s="22">
        <v>0.123</v>
      </c>
      <c r="O91" s="22">
        <v>0.247</v>
      </c>
      <c r="P91" s="22">
        <v>1.4E-2</v>
      </c>
      <c r="Q91" s="11" t="s">
        <v>41</v>
      </c>
      <c r="R91" s="22">
        <v>1.4E-2</v>
      </c>
      <c r="S91" s="11" t="s">
        <v>15</v>
      </c>
      <c r="T91" s="22">
        <v>1.4999999999999999E-2</v>
      </c>
      <c r="U91" s="22">
        <v>0.39900000000000002</v>
      </c>
      <c r="V91" s="22">
        <v>1</v>
      </c>
    </row>
    <row r="92" spans="1:22" ht="15.75" thickBot="1" x14ac:dyDescent="0.3">
      <c r="A92" s="99">
        <v>1990</v>
      </c>
      <c r="B92" s="9" t="s">
        <v>16</v>
      </c>
      <c r="C92" s="9" t="s">
        <v>15</v>
      </c>
      <c r="D92" s="9" t="s">
        <v>16</v>
      </c>
      <c r="E92" s="22">
        <v>0.56599999999999995</v>
      </c>
      <c r="F92" s="22">
        <v>7.0000000000000001E-3</v>
      </c>
      <c r="G92" s="22">
        <v>3.3000000000000002E-2</v>
      </c>
      <c r="H92" s="9" t="s">
        <v>15</v>
      </c>
      <c r="I92" s="9" t="s">
        <v>15</v>
      </c>
      <c r="J92" s="22">
        <v>0.60499999999999998</v>
      </c>
      <c r="K92" s="99">
        <v>1990</v>
      </c>
      <c r="L92" s="22">
        <v>0.123</v>
      </c>
      <c r="M92" s="11" t="s">
        <v>15</v>
      </c>
      <c r="N92" s="22">
        <v>0.123</v>
      </c>
      <c r="O92" s="22">
        <v>0.24299999999999999</v>
      </c>
      <c r="P92" s="22">
        <v>1.4999999999999999E-2</v>
      </c>
      <c r="Q92" s="11" t="s">
        <v>41</v>
      </c>
      <c r="R92" s="22">
        <v>1.4999999999999999E-2</v>
      </c>
      <c r="S92" s="11" t="s">
        <v>15</v>
      </c>
      <c r="T92" s="22">
        <v>1.2999999999999999E-2</v>
      </c>
      <c r="U92" s="22">
        <v>0.39500000000000002</v>
      </c>
      <c r="V92" s="22">
        <v>1</v>
      </c>
    </row>
    <row r="93" spans="1:22" ht="15.75" thickBot="1" x14ac:dyDescent="0.3">
      <c r="A93" s="99">
        <v>1991</v>
      </c>
      <c r="B93" s="9" t="s">
        <v>16</v>
      </c>
      <c r="C93" s="9" t="s">
        <v>15</v>
      </c>
      <c r="D93" s="9" t="s">
        <v>16</v>
      </c>
      <c r="E93" s="22">
        <v>0.57399999999999995</v>
      </c>
      <c r="F93" s="22">
        <v>7.0000000000000001E-3</v>
      </c>
      <c r="G93" s="22">
        <v>3.6999999999999998E-2</v>
      </c>
      <c r="H93" s="9" t="s">
        <v>15</v>
      </c>
      <c r="I93" s="9" t="s">
        <v>15</v>
      </c>
      <c r="J93" s="22">
        <v>0.61799999999999999</v>
      </c>
      <c r="K93" s="99">
        <v>1991</v>
      </c>
      <c r="L93" s="22">
        <v>0.11700000000000001</v>
      </c>
      <c r="M93" s="11" t="s">
        <v>15</v>
      </c>
      <c r="N93" s="22">
        <v>0.11700000000000001</v>
      </c>
      <c r="O93" s="22">
        <v>0.23300000000000001</v>
      </c>
      <c r="P93" s="22">
        <v>1.7999999999999999E-2</v>
      </c>
      <c r="Q93" s="11" t="s">
        <v>41</v>
      </c>
      <c r="R93" s="22">
        <v>1.7999999999999999E-2</v>
      </c>
      <c r="S93" s="11" t="s">
        <v>15</v>
      </c>
      <c r="T93" s="22">
        <v>1.4E-2</v>
      </c>
      <c r="U93" s="22">
        <v>0.38200000000000001</v>
      </c>
      <c r="V93" s="22">
        <v>1</v>
      </c>
    </row>
    <row r="94" spans="1:22" ht="15.75" thickBot="1" x14ac:dyDescent="0.3">
      <c r="A94" s="99">
        <v>1992</v>
      </c>
      <c r="B94" s="9" t="s">
        <v>16</v>
      </c>
      <c r="C94" s="9" t="s">
        <v>15</v>
      </c>
      <c r="D94" s="9" t="s">
        <v>16</v>
      </c>
      <c r="E94" s="22">
        <v>0.58899999999999997</v>
      </c>
      <c r="F94" s="22">
        <v>7.0000000000000001E-3</v>
      </c>
      <c r="G94" s="22">
        <v>0.04</v>
      </c>
      <c r="H94" s="9" t="s">
        <v>15</v>
      </c>
      <c r="I94" s="9" t="s">
        <v>15</v>
      </c>
      <c r="J94" s="22">
        <v>0.63600000000000001</v>
      </c>
      <c r="K94" s="99">
        <v>1992</v>
      </c>
      <c r="L94" s="22">
        <v>0.12</v>
      </c>
      <c r="M94" s="11" t="s">
        <v>15</v>
      </c>
      <c r="N94" s="22">
        <v>0.12</v>
      </c>
      <c r="O94" s="22">
        <v>0.21199999999999999</v>
      </c>
      <c r="P94" s="22">
        <v>1.7999999999999999E-2</v>
      </c>
      <c r="Q94" s="11" t="s">
        <v>41</v>
      </c>
      <c r="R94" s="22">
        <v>1.7999999999999999E-2</v>
      </c>
      <c r="S94" s="11" t="s">
        <v>15</v>
      </c>
      <c r="T94" s="22">
        <v>1.4E-2</v>
      </c>
      <c r="U94" s="22">
        <v>0.36399999999999999</v>
      </c>
      <c r="V94" s="22">
        <v>1</v>
      </c>
    </row>
    <row r="95" spans="1:22" ht="15.75" thickBot="1" x14ac:dyDescent="0.3">
      <c r="A95" s="99">
        <v>1993</v>
      </c>
      <c r="B95" s="9" t="s">
        <v>16</v>
      </c>
      <c r="C95" s="9" t="s">
        <v>15</v>
      </c>
      <c r="D95" s="9" t="s">
        <v>16</v>
      </c>
      <c r="E95" s="22">
        <v>0.58299999999999996</v>
      </c>
      <c r="F95" s="22">
        <v>8.0000000000000002E-3</v>
      </c>
      <c r="G95" s="22">
        <v>4.5999999999999999E-2</v>
      </c>
      <c r="H95" s="9" t="s">
        <v>15</v>
      </c>
      <c r="I95" s="9" t="s">
        <v>15</v>
      </c>
      <c r="J95" s="22">
        <v>0.63600000000000001</v>
      </c>
      <c r="K95" s="99">
        <v>1993</v>
      </c>
      <c r="L95" s="22">
        <v>0.12</v>
      </c>
      <c r="M95" s="11" t="s">
        <v>15</v>
      </c>
      <c r="N95" s="22">
        <v>0.12</v>
      </c>
      <c r="O95" s="22">
        <v>0.21099999999999999</v>
      </c>
      <c r="P95" s="22">
        <v>1.7999999999999999E-2</v>
      </c>
      <c r="Q95" s="11" t="s">
        <v>41</v>
      </c>
      <c r="R95" s="22">
        <v>1.7999999999999999E-2</v>
      </c>
      <c r="S95" s="11" t="s">
        <v>15</v>
      </c>
      <c r="T95" s="22">
        <v>1.4E-2</v>
      </c>
      <c r="U95" s="22">
        <v>0.36399999999999999</v>
      </c>
      <c r="V95" s="22">
        <v>1</v>
      </c>
    </row>
    <row r="96" spans="1:22" ht="15.75" thickBot="1" x14ac:dyDescent="0.3">
      <c r="A96" s="99">
        <v>1994</v>
      </c>
      <c r="B96" s="9" t="s">
        <v>16</v>
      </c>
      <c r="C96" s="9" t="s">
        <v>15</v>
      </c>
      <c r="D96" s="9" t="s">
        <v>16</v>
      </c>
      <c r="E96" s="22">
        <v>0.56599999999999995</v>
      </c>
      <c r="F96" s="22">
        <v>7.0000000000000001E-3</v>
      </c>
      <c r="G96" s="22">
        <v>5.2999999999999999E-2</v>
      </c>
      <c r="H96" s="9" t="s">
        <v>15</v>
      </c>
      <c r="I96" s="9" t="s">
        <v>15</v>
      </c>
      <c r="J96" s="22">
        <v>0.626</v>
      </c>
      <c r="K96" s="99">
        <v>1994</v>
      </c>
      <c r="L96" s="22">
        <v>0.124</v>
      </c>
      <c r="M96" s="11" t="s">
        <v>15</v>
      </c>
      <c r="N96" s="22">
        <v>0.124</v>
      </c>
      <c r="O96" s="22">
        <v>0.21099999999999999</v>
      </c>
      <c r="P96" s="22">
        <v>2.3E-2</v>
      </c>
      <c r="Q96" s="11" t="s">
        <v>41</v>
      </c>
      <c r="R96" s="22">
        <v>2.3E-2</v>
      </c>
      <c r="S96" s="11" t="s">
        <v>15</v>
      </c>
      <c r="T96" s="22">
        <v>1.4999999999999999E-2</v>
      </c>
      <c r="U96" s="22">
        <v>0.374</v>
      </c>
      <c r="V96" s="22">
        <v>1</v>
      </c>
    </row>
    <row r="97" spans="1:22" ht="15.75" thickBot="1" x14ac:dyDescent="0.3">
      <c r="A97" s="99">
        <v>1995</v>
      </c>
      <c r="B97" s="9" t="s">
        <v>16</v>
      </c>
      <c r="C97" s="9" t="s">
        <v>15</v>
      </c>
      <c r="D97" s="9" t="s">
        <v>16</v>
      </c>
      <c r="E97" s="22">
        <v>0.57799999999999996</v>
      </c>
      <c r="F97" s="22">
        <v>8.0000000000000002E-3</v>
      </c>
      <c r="G97" s="22">
        <v>5.6000000000000001E-2</v>
      </c>
      <c r="H97" s="22">
        <v>1E-3</v>
      </c>
      <c r="I97" s="11" t="s">
        <v>15</v>
      </c>
      <c r="J97" s="22">
        <v>0.64300000000000002</v>
      </c>
      <c r="K97" s="99">
        <v>1995</v>
      </c>
      <c r="L97" s="22">
        <v>0.124</v>
      </c>
      <c r="M97" s="11" t="s">
        <v>15</v>
      </c>
      <c r="N97" s="22">
        <v>0.124</v>
      </c>
      <c r="O97" s="22">
        <v>0.19700000000000001</v>
      </c>
      <c r="P97" s="22">
        <v>2.1000000000000001E-2</v>
      </c>
      <c r="Q97" s="11" t="s">
        <v>41</v>
      </c>
      <c r="R97" s="22">
        <v>2.1000000000000001E-2</v>
      </c>
      <c r="S97" s="22">
        <v>1.0999999999999999E-2</v>
      </c>
      <c r="T97" s="22">
        <v>3.0000000000000001E-3</v>
      </c>
      <c r="U97" s="22">
        <v>0.35699999999999998</v>
      </c>
      <c r="V97" s="22">
        <v>1</v>
      </c>
    </row>
    <row r="98" spans="1:22" ht="15.75" thickBot="1" x14ac:dyDescent="0.3">
      <c r="A98" s="99">
        <v>1996</v>
      </c>
      <c r="B98" s="9" t="s">
        <v>16</v>
      </c>
      <c r="C98" s="9" t="s">
        <v>15</v>
      </c>
      <c r="D98" s="9" t="s">
        <v>16</v>
      </c>
      <c r="E98" s="22">
        <v>0.57699999999999996</v>
      </c>
      <c r="F98" s="22">
        <v>7.0000000000000001E-3</v>
      </c>
      <c r="G98" s="22">
        <v>6.5000000000000002E-2</v>
      </c>
      <c r="H98" s="22">
        <v>1E-3</v>
      </c>
      <c r="I98" s="11" t="s">
        <v>15</v>
      </c>
      <c r="J98" s="22">
        <v>0.65</v>
      </c>
      <c r="K98" s="99">
        <v>1996</v>
      </c>
      <c r="L98" s="22">
        <v>0.125</v>
      </c>
      <c r="M98" s="11" t="s">
        <v>15</v>
      </c>
      <c r="N98" s="22">
        <v>0.125</v>
      </c>
      <c r="O98" s="22">
        <v>0.185</v>
      </c>
      <c r="P98" s="22">
        <v>2.4E-2</v>
      </c>
      <c r="Q98" s="11" t="s">
        <v>41</v>
      </c>
      <c r="R98" s="22">
        <v>2.4E-2</v>
      </c>
      <c r="S98" s="22">
        <v>1.2E-2</v>
      </c>
      <c r="T98" s="22">
        <v>4.0000000000000001E-3</v>
      </c>
      <c r="U98" s="22">
        <v>0.35</v>
      </c>
      <c r="V98" s="22">
        <v>1</v>
      </c>
    </row>
    <row r="99" spans="1:22" ht="15.75" thickBot="1" x14ac:dyDescent="0.3">
      <c r="A99" s="99">
        <v>1997</v>
      </c>
      <c r="B99" s="9" t="s">
        <v>16</v>
      </c>
      <c r="C99" s="9" t="s">
        <v>15</v>
      </c>
      <c r="D99" s="9" t="s">
        <v>16</v>
      </c>
      <c r="E99" s="22">
        <v>0.57799999999999996</v>
      </c>
      <c r="F99" s="22">
        <v>7.0000000000000001E-3</v>
      </c>
      <c r="G99" s="22">
        <v>6.8000000000000005E-2</v>
      </c>
      <c r="H99" s="22">
        <v>1E-3</v>
      </c>
      <c r="I99" s="11" t="s">
        <v>15</v>
      </c>
      <c r="J99" s="22">
        <v>0.65400000000000003</v>
      </c>
      <c r="K99" s="99">
        <v>1997</v>
      </c>
      <c r="L99" s="22">
        <v>0.12</v>
      </c>
      <c r="M99" s="11" t="s">
        <v>15</v>
      </c>
      <c r="N99" s="22">
        <v>0.12</v>
      </c>
      <c r="O99" s="22">
        <v>0.183</v>
      </c>
      <c r="P99" s="22">
        <v>2.5000000000000001E-2</v>
      </c>
      <c r="Q99" s="11" t="s">
        <v>41</v>
      </c>
      <c r="R99" s="22">
        <v>2.5000000000000001E-2</v>
      </c>
      <c r="S99" s="22">
        <v>1.2999999999999999E-2</v>
      </c>
      <c r="T99" s="22">
        <v>4.0000000000000001E-3</v>
      </c>
      <c r="U99" s="22">
        <v>0.34599999999999997</v>
      </c>
      <c r="V99" s="22">
        <v>1</v>
      </c>
    </row>
    <row r="100" spans="1:22" ht="15.75" thickBot="1" x14ac:dyDescent="0.3">
      <c r="A100" s="99">
        <v>1998</v>
      </c>
      <c r="B100" s="9" t="s">
        <v>16</v>
      </c>
      <c r="C100" s="9" t="s">
        <v>15</v>
      </c>
      <c r="D100" s="9" t="s">
        <v>16</v>
      </c>
      <c r="E100" s="22">
        <v>0.57899999999999996</v>
      </c>
      <c r="F100" s="22">
        <v>7.0000000000000001E-3</v>
      </c>
      <c r="G100" s="22">
        <v>7.0999999999999994E-2</v>
      </c>
      <c r="H100" s="22">
        <v>2E-3</v>
      </c>
      <c r="I100" s="11" t="s">
        <v>15</v>
      </c>
      <c r="J100" s="22">
        <v>0.65900000000000003</v>
      </c>
      <c r="K100" s="99">
        <v>1998</v>
      </c>
      <c r="L100" s="22">
        <v>0.12</v>
      </c>
      <c r="M100" s="11" t="s">
        <v>15</v>
      </c>
      <c r="N100" s="22">
        <v>0.12</v>
      </c>
      <c r="O100" s="22">
        <v>0.17899999999999999</v>
      </c>
      <c r="P100" s="22">
        <v>2.5000000000000001E-2</v>
      </c>
      <c r="Q100" s="11" t="s">
        <v>41</v>
      </c>
      <c r="R100" s="22">
        <v>2.5000000000000001E-2</v>
      </c>
      <c r="S100" s="22">
        <v>1.2999999999999999E-2</v>
      </c>
      <c r="T100" s="22">
        <v>4.0000000000000001E-3</v>
      </c>
      <c r="U100" s="22">
        <v>0.34100000000000003</v>
      </c>
      <c r="V100" s="22">
        <v>1</v>
      </c>
    </row>
    <row r="101" spans="1:22" ht="15.75" thickBot="1" x14ac:dyDescent="0.3">
      <c r="A101" s="99">
        <v>1999</v>
      </c>
      <c r="B101" s="9" t="s">
        <v>16</v>
      </c>
      <c r="C101" s="9" t="s">
        <v>15</v>
      </c>
      <c r="D101" s="9" t="s">
        <v>16</v>
      </c>
      <c r="E101" s="22">
        <v>0.57099999999999995</v>
      </c>
      <c r="F101" s="22">
        <v>8.0000000000000002E-3</v>
      </c>
      <c r="G101" s="22">
        <v>6.9000000000000006E-2</v>
      </c>
      <c r="H101" s="22">
        <v>2E-3</v>
      </c>
      <c r="I101" s="11" t="s">
        <v>15</v>
      </c>
      <c r="J101" s="22">
        <v>0.65</v>
      </c>
      <c r="K101" s="99">
        <v>1999</v>
      </c>
      <c r="L101" s="22">
        <v>0.126</v>
      </c>
      <c r="M101" s="11" t="s">
        <v>15</v>
      </c>
      <c r="N101" s="22">
        <v>0.126</v>
      </c>
      <c r="O101" s="22">
        <v>0.18</v>
      </c>
      <c r="P101" s="22">
        <v>2.7E-2</v>
      </c>
      <c r="Q101" s="11" t="s">
        <v>41</v>
      </c>
      <c r="R101" s="22">
        <v>2.7E-2</v>
      </c>
      <c r="S101" s="22">
        <v>1.2E-2</v>
      </c>
      <c r="T101" s="22">
        <v>6.0000000000000001E-3</v>
      </c>
      <c r="U101" s="22">
        <v>0.35</v>
      </c>
      <c r="V101" s="22">
        <v>1</v>
      </c>
    </row>
    <row r="102" spans="1:22" ht="15.75" thickBot="1" x14ac:dyDescent="0.3">
      <c r="A102" s="99">
        <v>2000</v>
      </c>
      <c r="B102" s="9" t="s">
        <v>16</v>
      </c>
      <c r="C102" s="9" t="s">
        <v>16</v>
      </c>
      <c r="D102" s="9" t="s">
        <v>16</v>
      </c>
      <c r="E102" s="22">
        <v>0.57299999999999995</v>
      </c>
      <c r="F102" s="22">
        <v>8.0000000000000002E-3</v>
      </c>
      <c r="G102" s="22">
        <v>0.08</v>
      </c>
      <c r="H102" s="22">
        <v>2E-3</v>
      </c>
      <c r="I102" s="11" t="s">
        <v>15</v>
      </c>
      <c r="J102" s="22">
        <v>0.66200000000000003</v>
      </c>
      <c r="K102" s="99">
        <v>2000</v>
      </c>
      <c r="L102" s="22">
        <v>0.11899999999999999</v>
      </c>
      <c r="M102" s="11" t="s">
        <v>15</v>
      </c>
      <c r="N102" s="22">
        <v>0.11899999999999999</v>
      </c>
      <c r="O102" s="22">
        <v>0.17399999999999999</v>
      </c>
      <c r="P102" s="22">
        <v>2.7E-2</v>
      </c>
      <c r="Q102" s="11" t="s">
        <v>41</v>
      </c>
      <c r="R102" s="22">
        <v>2.7E-2</v>
      </c>
      <c r="S102" s="22">
        <v>1.2E-2</v>
      </c>
      <c r="T102" s="22">
        <v>7.0000000000000001E-3</v>
      </c>
      <c r="U102" s="22">
        <v>0.33800000000000002</v>
      </c>
      <c r="V102" s="22">
        <v>1</v>
      </c>
    </row>
    <row r="103" spans="1:22" ht="15.75" thickBot="1" x14ac:dyDescent="0.3">
      <c r="A103" s="99">
        <v>2001</v>
      </c>
      <c r="B103" s="9" t="s">
        <v>16</v>
      </c>
      <c r="C103" s="9" t="s">
        <v>16</v>
      </c>
      <c r="D103" s="9" t="s">
        <v>16</v>
      </c>
      <c r="E103" s="22">
        <v>0.56699999999999995</v>
      </c>
      <c r="F103" s="22">
        <v>7.0000000000000001E-3</v>
      </c>
      <c r="G103" s="22">
        <v>7.4999999999999997E-2</v>
      </c>
      <c r="H103" s="22">
        <v>2E-3</v>
      </c>
      <c r="I103" s="11" t="s">
        <v>15</v>
      </c>
      <c r="J103" s="22">
        <v>0.65100000000000002</v>
      </c>
      <c r="K103" s="99">
        <v>2001</v>
      </c>
      <c r="L103" s="22">
        <v>0.122</v>
      </c>
      <c r="M103" s="11" t="s">
        <v>15</v>
      </c>
      <c r="N103" s="22">
        <v>0.122</v>
      </c>
      <c r="O103" s="22">
        <v>0.17799999999999999</v>
      </c>
      <c r="P103" s="22">
        <v>2.9000000000000001E-2</v>
      </c>
      <c r="Q103" s="11" t="s">
        <v>41</v>
      </c>
      <c r="R103" s="22">
        <v>2.9000000000000001E-2</v>
      </c>
      <c r="S103" s="22">
        <v>1.4E-2</v>
      </c>
      <c r="T103" s="22">
        <v>7.0000000000000001E-3</v>
      </c>
      <c r="U103" s="22">
        <v>0.34899999999999998</v>
      </c>
      <c r="V103" s="22">
        <v>1</v>
      </c>
    </row>
    <row r="104" spans="1:22" ht="15.75" thickBot="1" x14ac:dyDescent="0.3">
      <c r="A104" s="99">
        <v>2002</v>
      </c>
      <c r="B104" s="9" t="s">
        <v>16</v>
      </c>
      <c r="C104" s="9" t="s">
        <v>16</v>
      </c>
      <c r="D104" s="9" t="s">
        <v>16</v>
      </c>
      <c r="E104" s="22">
        <v>0.56599999999999995</v>
      </c>
      <c r="F104" s="22">
        <v>8.0000000000000002E-3</v>
      </c>
      <c r="G104" s="22">
        <v>7.8E-2</v>
      </c>
      <c r="H104" s="22">
        <v>2E-3</v>
      </c>
      <c r="I104" s="11" t="s">
        <v>15</v>
      </c>
      <c r="J104" s="22">
        <v>0.65400000000000003</v>
      </c>
      <c r="K104" s="99">
        <v>2002</v>
      </c>
      <c r="L104" s="22">
        <v>0.121</v>
      </c>
      <c r="M104" s="11" t="s">
        <v>15</v>
      </c>
      <c r="N104" s="22">
        <v>0.121</v>
      </c>
      <c r="O104" s="22">
        <v>0.17199999999999999</v>
      </c>
      <c r="P104" s="22">
        <v>3.1E-2</v>
      </c>
      <c r="Q104" s="11" t="s">
        <v>41</v>
      </c>
      <c r="R104" s="22">
        <v>3.1E-2</v>
      </c>
      <c r="S104" s="22">
        <v>1.4E-2</v>
      </c>
      <c r="T104" s="22">
        <v>8.0000000000000002E-3</v>
      </c>
      <c r="U104" s="22">
        <v>0.34599999999999997</v>
      </c>
      <c r="V104" s="22">
        <v>1</v>
      </c>
    </row>
    <row r="105" spans="1:22" ht="15.75" thickBot="1" x14ac:dyDescent="0.3">
      <c r="A105" s="99">
        <v>2003</v>
      </c>
      <c r="B105" s="9" t="s">
        <v>16</v>
      </c>
      <c r="C105" s="9" t="s">
        <v>16</v>
      </c>
      <c r="D105" s="9" t="s">
        <v>16</v>
      </c>
      <c r="E105" s="22">
        <v>0.56799999999999995</v>
      </c>
      <c r="F105" s="22">
        <v>7.0000000000000001E-3</v>
      </c>
      <c r="G105" s="22">
        <v>8.7999999999999995E-2</v>
      </c>
      <c r="H105" s="22">
        <v>2E-3</v>
      </c>
      <c r="I105" s="11" t="s">
        <v>15</v>
      </c>
      <c r="J105" s="22">
        <v>0.66500000000000004</v>
      </c>
      <c r="K105" s="99">
        <v>2003</v>
      </c>
      <c r="L105" s="22">
        <v>0.11799999999999999</v>
      </c>
      <c r="M105" s="11" t="s">
        <v>15</v>
      </c>
      <c r="N105" s="22">
        <v>0.11799999999999999</v>
      </c>
      <c r="O105" s="22">
        <v>0.16600000000000001</v>
      </c>
      <c r="P105" s="22">
        <v>0.03</v>
      </c>
      <c r="Q105" s="11" t="s">
        <v>41</v>
      </c>
      <c r="R105" s="22">
        <v>0.03</v>
      </c>
      <c r="S105" s="22">
        <v>1.2999999999999999E-2</v>
      </c>
      <c r="T105" s="22">
        <v>8.0000000000000002E-3</v>
      </c>
      <c r="U105" s="22">
        <v>0.33500000000000002</v>
      </c>
      <c r="V105" s="22">
        <v>1</v>
      </c>
    </row>
    <row r="106" spans="1:22" ht="15.75" thickBot="1" x14ac:dyDescent="0.3">
      <c r="A106" s="99">
        <v>2004</v>
      </c>
      <c r="B106" s="9" t="s">
        <v>16</v>
      </c>
      <c r="C106" s="9" t="s">
        <v>16</v>
      </c>
      <c r="D106" s="9" t="s">
        <v>16</v>
      </c>
      <c r="E106" s="22">
        <v>0.56200000000000006</v>
      </c>
      <c r="F106" s="22">
        <v>6.0000000000000001E-3</v>
      </c>
      <c r="G106" s="22">
        <v>8.8999999999999996E-2</v>
      </c>
      <c r="H106" s="22">
        <v>2E-3</v>
      </c>
      <c r="I106" s="11" t="s">
        <v>15</v>
      </c>
      <c r="J106" s="22">
        <v>0.65900000000000003</v>
      </c>
      <c r="K106" s="99">
        <v>2004</v>
      </c>
      <c r="L106" s="22">
        <v>0.121</v>
      </c>
      <c r="M106" s="11" t="s">
        <v>45</v>
      </c>
      <c r="N106" s="22">
        <v>0.121</v>
      </c>
      <c r="O106" s="22">
        <v>0.16600000000000001</v>
      </c>
      <c r="P106" s="22">
        <v>3.1E-2</v>
      </c>
      <c r="Q106" s="11" t="s">
        <v>41</v>
      </c>
      <c r="R106" s="22">
        <v>3.1E-2</v>
      </c>
      <c r="S106" s="22">
        <v>1.2999999999999999E-2</v>
      </c>
      <c r="T106" s="22">
        <v>0.01</v>
      </c>
      <c r="U106" s="22">
        <v>0.34100000000000003</v>
      </c>
      <c r="V106" s="22">
        <v>1</v>
      </c>
    </row>
    <row r="107" spans="1:22" ht="15.75" thickBot="1" x14ac:dyDescent="0.3">
      <c r="A107" s="99">
        <v>2005</v>
      </c>
      <c r="B107" s="9" t="s">
        <v>16</v>
      </c>
      <c r="C107" s="9" t="s">
        <v>16</v>
      </c>
      <c r="D107" s="9" t="s">
        <v>16</v>
      </c>
      <c r="E107" s="22">
        <v>0.55400000000000005</v>
      </c>
      <c r="F107" s="22">
        <v>6.0000000000000001E-3</v>
      </c>
      <c r="G107" s="22">
        <v>9.2999999999999999E-2</v>
      </c>
      <c r="H107" s="22">
        <v>2E-3</v>
      </c>
      <c r="I107" s="11" t="s">
        <v>15</v>
      </c>
      <c r="J107" s="22">
        <v>0.65600000000000003</v>
      </c>
      <c r="K107" s="99">
        <v>2005</v>
      </c>
      <c r="L107" s="22">
        <v>0.121</v>
      </c>
      <c r="M107" s="11" t="s">
        <v>45</v>
      </c>
      <c r="N107" s="22">
        <v>0.121</v>
      </c>
      <c r="O107" s="22">
        <v>0.17</v>
      </c>
      <c r="P107" s="22">
        <v>3.2000000000000001E-2</v>
      </c>
      <c r="Q107" s="11" t="s">
        <v>41</v>
      </c>
      <c r="R107" s="22">
        <v>3.2000000000000001E-2</v>
      </c>
      <c r="S107" s="22">
        <v>1.2E-2</v>
      </c>
      <c r="T107" s="22">
        <v>8.9999999999999993E-3</v>
      </c>
      <c r="U107" s="22">
        <v>0.34399999999999997</v>
      </c>
      <c r="V107" s="22">
        <v>1</v>
      </c>
    </row>
    <row r="108" spans="1:22" ht="15.75" thickBot="1" x14ac:dyDescent="0.3">
      <c r="A108" s="99">
        <v>2006</v>
      </c>
      <c r="B108" s="9" t="s">
        <v>16</v>
      </c>
      <c r="C108" s="9" t="s">
        <v>16</v>
      </c>
      <c r="D108" s="9" t="s">
        <v>16</v>
      </c>
      <c r="E108" s="22">
        <v>0.55600000000000005</v>
      </c>
      <c r="F108" s="22">
        <v>6.0000000000000001E-3</v>
      </c>
      <c r="G108" s="22">
        <v>9.7000000000000003E-2</v>
      </c>
      <c r="H108" s="22">
        <v>3.0000000000000001E-3</v>
      </c>
      <c r="I108" s="11" t="s">
        <v>15</v>
      </c>
      <c r="J108" s="22">
        <v>0.66200000000000003</v>
      </c>
      <c r="K108" s="99">
        <v>2006</v>
      </c>
      <c r="L108" s="22">
        <v>0.11799999999999999</v>
      </c>
      <c r="M108" s="11" t="s">
        <v>45</v>
      </c>
      <c r="N108" s="22">
        <v>0.11799999999999999</v>
      </c>
      <c r="O108" s="22">
        <v>0.16500000000000001</v>
      </c>
      <c r="P108" s="22">
        <v>3.3000000000000002E-2</v>
      </c>
      <c r="Q108" s="11" t="s">
        <v>41</v>
      </c>
      <c r="R108" s="22">
        <v>3.3000000000000002E-2</v>
      </c>
      <c r="S108" s="22">
        <v>1.2E-2</v>
      </c>
      <c r="T108" s="22">
        <v>0.01</v>
      </c>
      <c r="U108" s="22">
        <v>0.33800000000000002</v>
      </c>
      <c r="V108" s="22">
        <v>1</v>
      </c>
    </row>
    <row r="109" spans="1:22" ht="15.75" thickBot="1" x14ac:dyDescent="0.3">
      <c r="A109" s="99">
        <v>2007</v>
      </c>
      <c r="B109" s="9" t="s">
        <v>16</v>
      </c>
      <c r="C109" s="9" t="s">
        <v>16</v>
      </c>
      <c r="D109" s="9" t="s">
        <v>16</v>
      </c>
      <c r="E109" s="22">
        <v>0.51100000000000001</v>
      </c>
      <c r="F109" s="22">
        <v>6.0000000000000001E-3</v>
      </c>
      <c r="G109" s="22">
        <v>0.13</v>
      </c>
      <c r="H109" s="22">
        <v>3.0000000000000001E-3</v>
      </c>
      <c r="I109" s="22">
        <v>1E-3</v>
      </c>
      <c r="J109" s="22">
        <v>0.65100000000000002</v>
      </c>
      <c r="K109" s="99">
        <v>2007</v>
      </c>
      <c r="L109" s="22">
        <v>0.11899999999999999</v>
      </c>
      <c r="M109" s="11" t="s">
        <v>45</v>
      </c>
      <c r="N109" s="22">
        <v>0.11899999999999999</v>
      </c>
      <c r="O109" s="22">
        <v>0.17399999999999999</v>
      </c>
      <c r="P109" s="22">
        <v>3.5000000000000003E-2</v>
      </c>
      <c r="Q109" s="11" t="s">
        <v>41</v>
      </c>
      <c r="R109" s="22">
        <v>3.5000000000000003E-2</v>
      </c>
      <c r="S109" s="22">
        <v>1.4E-2</v>
      </c>
      <c r="T109" s="22">
        <v>8.0000000000000002E-3</v>
      </c>
      <c r="U109" s="22">
        <v>0.34899999999999998</v>
      </c>
      <c r="V109" s="22">
        <v>1</v>
      </c>
    </row>
    <row r="110" spans="1:22" ht="15.75" thickBot="1" x14ac:dyDescent="0.3">
      <c r="A110" s="99">
        <v>2008</v>
      </c>
      <c r="B110" s="9" t="s">
        <v>16</v>
      </c>
      <c r="C110" s="9" t="s">
        <v>16</v>
      </c>
      <c r="D110" s="9" t="s">
        <v>16</v>
      </c>
      <c r="E110" s="22">
        <v>0.51200000000000001</v>
      </c>
      <c r="F110" s="22">
        <v>6.0000000000000001E-3</v>
      </c>
      <c r="G110" s="22">
        <v>0.13300000000000001</v>
      </c>
      <c r="H110" s="22">
        <v>4.0000000000000001E-3</v>
      </c>
      <c r="I110" s="22">
        <v>1E-3</v>
      </c>
      <c r="J110" s="22">
        <v>0.65600000000000003</v>
      </c>
      <c r="K110" s="99">
        <v>2008</v>
      </c>
      <c r="L110" s="22">
        <v>0.11899999999999999</v>
      </c>
      <c r="M110" s="11" t="s">
        <v>45</v>
      </c>
      <c r="N110" s="22">
        <v>0.11899999999999999</v>
      </c>
      <c r="O110" s="22">
        <v>0.16800000000000001</v>
      </c>
      <c r="P110" s="22">
        <v>3.5000000000000003E-2</v>
      </c>
      <c r="Q110" s="11" t="s">
        <v>41</v>
      </c>
      <c r="R110" s="22">
        <v>3.5000000000000003E-2</v>
      </c>
      <c r="S110" s="22">
        <v>1.6E-2</v>
      </c>
      <c r="T110" s="22">
        <v>7.0000000000000001E-3</v>
      </c>
      <c r="U110" s="22">
        <v>0.34399999999999997</v>
      </c>
      <c r="V110" s="22">
        <v>1</v>
      </c>
    </row>
    <row r="111" spans="1:22" ht="15.75" thickBot="1" x14ac:dyDescent="0.3">
      <c r="A111" s="99">
        <v>2009</v>
      </c>
      <c r="B111" s="9" t="s">
        <v>16</v>
      </c>
      <c r="C111" s="9" t="s">
        <v>16</v>
      </c>
      <c r="D111" s="9" t="s">
        <v>16</v>
      </c>
      <c r="E111" s="22">
        <v>0.502</v>
      </c>
      <c r="F111" s="22">
        <v>6.0000000000000001E-3</v>
      </c>
      <c r="G111" s="22">
        <v>0.13300000000000001</v>
      </c>
      <c r="H111" s="22">
        <v>4.0000000000000001E-3</v>
      </c>
      <c r="I111" s="22">
        <v>1E-3</v>
      </c>
      <c r="J111" s="22">
        <v>0.64700000000000002</v>
      </c>
      <c r="K111" s="99">
        <v>2009</v>
      </c>
      <c r="L111" s="22">
        <v>0.124</v>
      </c>
      <c r="M111" s="11" t="s">
        <v>45</v>
      </c>
      <c r="N111" s="22">
        <v>0.124</v>
      </c>
      <c r="O111" s="22">
        <v>0.16900000000000001</v>
      </c>
      <c r="P111" s="22">
        <v>3.7999999999999999E-2</v>
      </c>
      <c r="Q111" s="11" t="s">
        <v>41</v>
      </c>
      <c r="R111" s="22">
        <v>3.7999999999999999E-2</v>
      </c>
      <c r="S111" s="22">
        <v>1.4999999999999999E-2</v>
      </c>
      <c r="T111" s="22">
        <v>6.0000000000000001E-3</v>
      </c>
      <c r="U111" s="22">
        <v>0.35299999999999998</v>
      </c>
      <c r="V111" s="22">
        <v>1</v>
      </c>
    </row>
    <row r="112" spans="1:22" ht="15.75" thickBot="1" x14ac:dyDescent="0.3">
      <c r="A112" s="99">
        <v>2010</v>
      </c>
      <c r="B112" s="9" t="s">
        <v>16</v>
      </c>
      <c r="C112" s="9" t="s">
        <v>16</v>
      </c>
      <c r="D112" s="9" t="s">
        <v>16</v>
      </c>
      <c r="E112" s="22">
        <v>0.499</v>
      </c>
      <c r="F112" s="22">
        <v>6.0000000000000001E-3</v>
      </c>
      <c r="G112" s="22">
        <v>0.13700000000000001</v>
      </c>
      <c r="H112" s="22">
        <v>4.0000000000000001E-3</v>
      </c>
      <c r="I112" s="22">
        <v>2E-3</v>
      </c>
      <c r="J112" s="22">
        <v>0.64800000000000002</v>
      </c>
      <c r="K112" s="99">
        <v>2010</v>
      </c>
      <c r="L112" s="22">
        <v>0.123</v>
      </c>
      <c r="M112" s="11" t="s">
        <v>45</v>
      </c>
      <c r="N112" s="22">
        <v>0.123</v>
      </c>
      <c r="O112" s="22">
        <v>0.16900000000000001</v>
      </c>
      <c r="P112" s="22">
        <v>0.04</v>
      </c>
      <c r="Q112" s="11" t="s">
        <v>41</v>
      </c>
      <c r="R112" s="22">
        <v>0.04</v>
      </c>
      <c r="S112" s="22">
        <v>1.4999999999999999E-2</v>
      </c>
      <c r="T112" s="22">
        <v>5.0000000000000001E-3</v>
      </c>
      <c r="U112" s="22">
        <v>0.35199999999999998</v>
      </c>
      <c r="V112" s="22">
        <v>1</v>
      </c>
    </row>
    <row r="113" spans="1:22" ht="15.75" thickBot="1" x14ac:dyDescent="0.3">
      <c r="A113" s="99">
        <v>2011</v>
      </c>
      <c r="B113" s="159">
        <v>0.496</v>
      </c>
      <c r="C113" s="159">
        <v>1E-3</v>
      </c>
      <c r="D113" s="159">
        <v>8.0000000000000002E-3</v>
      </c>
      <c r="E113" s="159">
        <v>0.505</v>
      </c>
      <c r="F113" s="159">
        <v>6.0000000000000001E-3</v>
      </c>
      <c r="G113" s="159">
        <v>0.124</v>
      </c>
      <c r="H113" s="159">
        <v>4.0000000000000001E-3</v>
      </c>
      <c r="I113" s="159">
        <v>1E-3</v>
      </c>
      <c r="J113" s="159">
        <v>0.64</v>
      </c>
      <c r="K113" s="99">
        <v>2011</v>
      </c>
      <c r="L113" s="159">
        <v>0.124</v>
      </c>
      <c r="M113" s="159">
        <v>2E-3</v>
      </c>
      <c r="N113" s="159">
        <v>0.125</v>
      </c>
      <c r="O113" s="159">
        <v>0.17399999999999999</v>
      </c>
      <c r="P113" s="159">
        <v>3.6999999999999998E-2</v>
      </c>
      <c r="Q113" s="159">
        <v>3.0000000000000001E-3</v>
      </c>
      <c r="R113" s="159">
        <v>3.9E-2</v>
      </c>
      <c r="S113" s="159">
        <v>1.4999999999999999E-2</v>
      </c>
      <c r="T113" s="159">
        <v>6.0000000000000001E-3</v>
      </c>
      <c r="U113" s="159">
        <v>0.36</v>
      </c>
      <c r="V113" s="159">
        <v>1</v>
      </c>
    </row>
    <row r="114" spans="1:22" ht="15.75" thickBot="1" x14ac:dyDescent="0.3">
      <c r="A114" s="99">
        <v>2012</v>
      </c>
      <c r="B114" s="159">
        <v>0.48899999999999999</v>
      </c>
      <c r="C114" s="159">
        <v>1E-3</v>
      </c>
      <c r="D114" s="159">
        <v>1.0999999999999999E-2</v>
      </c>
      <c r="E114" s="159">
        <v>0.5</v>
      </c>
      <c r="F114" s="159">
        <v>6.0000000000000001E-3</v>
      </c>
      <c r="G114" s="159">
        <v>0.124</v>
      </c>
      <c r="H114" s="159">
        <v>5.0000000000000001E-3</v>
      </c>
      <c r="I114" s="159">
        <v>1E-3</v>
      </c>
      <c r="J114" s="159">
        <v>0.63600000000000001</v>
      </c>
      <c r="K114" s="99">
        <v>2012</v>
      </c>
      <c r="L114" s="159">
        <v>0.125</v>
      </c>
      <c r="M114" s="159">
        <v>2E-3</v>
      </c>
      <c r="N114" s="159">
        <v>0.127</v>
      </c>
      <c r="O114" s="159">
        <v>0.17599999999999999</v>
      </c>
      <c r="P114" s="159">
        <v>3.7999999999999999E-2</v>
      </c>
      <c r="Q114" s="159">
        <v>3.0000000000000001E-3</v>
      </c>
      <c r="R114" s="159">
        <v>4.1000000000000002E-2</v>
      </c>
      <c r="S114" s="159">
        <v>1.4999999999999999E-2</v>
      </c>
      <c r="T114" s="159">
        <v>5.0000000000000001E-3</v>
      </c>
      <c r="U114" s="159">
        <v>0.36399999999999999</v>
      </c>
      <c r="V114" s="159">
        <v>1</v>
      </c>
    </row>
    <row r="115" spans="1:22" x14ac:dyDescent="0.25">
      <c r="A115" s="17" t="s">
        <v>20</v>
      </c>
      <c r="K115" s="17" t="s">
        <v>855</v>
      </c>
    </row>
    <row r="116" spans="1:22" x14ac:dyDescent="0.25">
      <c r="A116" s="17" t="s">
        <v>21</v>
      </c>
      <c r="K116" s="17" t="s">
        <v>182</v>
      </c>
    </row>
    <row r="117" spans="1:22" x14ac:dyDescent="0.25">
      <c r="A117" s="17" t="s">
        <v>22</v>
      </c>
      <c r="K117" s="17" t="s">
        <v>47</v>
      </c>
    </row>
    <row r="118" spans="1:22" x14ac:dyDescent="0.25">
      <c r="A118" s="17" t="s">
        <v>855</v>
      </c>
      <c r="K118" s="17" t="s">
        <v>48</v>
      </c>
    </row>
    <row r="119" spans="1:22" x14ac:dyDescent="0.25">
      <c r="A119" s="17" t="s">
        <v>443</v>
      </c>
      <c r="K119" s="17" t="s">
        <v>49</v>
      </c>
    </row>
    <row r="120" spans="1:22" x14ac:dyDescent="0.25">
      <c r="K120" s="20" t="s">
        <v>24</v>
      </c>
    </row>
  </sheetData>
  <mergeCells count="33">
    <mergeCell ref="R5:R6"/>
    <mergeCell ref="A7:J7"/>
    <mergeCell ref="A89:J89"/>
    <mergeCell ref="K1:V1"/>
    <mergeCell ref="K2:V2"/>
    <mergeCell ref="K3:V3"/>
    <mergeCell ref="K4:K6"/>
    <mergeCell ref="L4:N4"/>
    <mergeCell ref="O4:O6"/>
    <mergeCell ref="A1:J1"/>
    <mergeCell ref="A2:J2"/>
    <mergeCell ref="A3:J3"/>
    <mergeCell ref="A4:A6"/>
    <mergeCell ref="B4:E4"/>
    <mergeCell ref="F4:F6"/>
    <mergeCell ref="K7:V7"/>
    <mergeCell ref="K89:V89"/>
    <mergeCell ref="G4:G6"/>
    <mergeCell ref="I4:I6"/>
    <mergeCell ref="J4:J6"/>
    <mergeCell ref="B5:B6"/>
    <mergeCell ref="X4:X6"/>
    <mergeCell ref="C5:C6"/>
    <mergeCell ref="E5:E6"/>
    <mergeCell ref="P4:R4"/>
    <mergeCell ref="S4:S6"/>
    <mergeCell ref="T4:T6"/>
    <mergeCell ref="U4:U6"/>
    <mergeCell ref="V4:V6"/>
    <mergeCell ref="L5:L6"/>
    <mergeCell ref="N5:N6"/>
    <mergeCell ref="P5:P6"/>
    <mergeCell ref="Q5:Q6"/>
  </mergeCells>
  <hyperlinks>
    <hyperlink ref="X4:X6" location="TOC!A1" display="Back to Table of Contents"/>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8"/>
  <sheetViews>
    <sheetView topLeftCell="A109" workbookViewId="0">
      <selection activeCell="H109" sqref="H1:I1048576"/>
    </sheetView>
  </sheetViews>
  <sheetFormatPr defaultRowHeight="15" x14ac:dyDescent="0.25"/>
  <sheetData>
    <row r="1" spans="1:9" x14ac:dyDescent="0.25">
      <c r="A1" s="291" t="s">
        <v>858</v>
      </c>
      <c r="B1" s="291"/>
      <c r="C1" s="291"/>
      <c r="D1" s="291"/>
      <c r="E1" s="291"/>
      <c r="F1" s="291"/>
      <c r="G1" s="291"/>
    </row>
    <row r="2" spans="1:9" ht="15.75" thickBot="1" x14ac:dyDescent="0.3">
      <c r="A2" s="292" t="s">
        <v>1</v>
      </c>
      <c r="B2" s="292"/>
      <c r="C2" s="292"/>
      <c r="D2" s="292"/>
      <c r="E2" s="292"/>
      <c r="F2" s="292"/>
      <c r="G2" s="292"/>
    </row>
    <row r="3" spans="1:9" ht="15.75" thickBot="1" x14ac:dyDescent="0.3">
      <c r="A3" s="293" t="s">
        <v>859</v>
      </c>
      <c r="B3" s="294"/>
      <c r="C3" s="294"/>
      <c r="D3" s="294"/>
      <c r="E3" s="294"/>
      <c r="F3" s="294"/>
      <c r="G3" s="295"/>
    </row>
    <row r="4" spans="1:9" ht="45.75" thickBot="1" x14ac:dyDescent="0.3">
      <c r="A4" s="101" t="s">
        <v>3</v>
      </c>
      <c r="B4" s="57" t="s">
        <v>160</v>
      </c>
      <c r="C4" s="57" t="s">
        <v>161</v>
      </c>
      <c r="D4" s="57" t="s">
        <v>162</v>
      </c>
      <c r="E4" s="57" t="s">
        <v>163</v>
      </c>
      <c r="F4" s="57" t="s">
        <v>860</v>
      </c>
      <c r="G4" s="57" t="s">
        <v>166</v>
      </c>
      <c r="I4" s="217" t="s">
        <v>2199</v>
      </c>
    </row>
    <row r="5" spans="1:9" ht="15.75" thickBot="1" x14ac:dyDescent="0.3">
      <c r="A5" s="403" t="s">
        <v>793</v>
      </c>
      <c r="B5" s="404"/>
      <c r="C5" s="404"/>
      <c r="D5" s="404"/>
      <c r="E5" s="404"/>
      <c r="F5" s="404"/>
      <c r="G5" s="405"/>
      <c r="I5" s="218"/>
    </row>
    <row r="6" spans="1:9" ht="15.75" thickBot="1" x14ac:dyDescent="0.3">
      <c r="A6" s="101">
        <v>1932</v>
      </c>
      <c r="B6" s="55" t="s">
        <v>15</v>
      </c>
      <c r="C6" s="55" t="s">
        <v>15</v>
      </c>
      <c r="D6" s="55" t="s">
        <v>15</v>
      </c>
      <c r="E6" s="55" t="s">
        <v>15</v>
      </c>
      <c r="F6" s="55" t="s">
        <v>15</v>
      </c>
      <c r="G6" s="55">
        <v>613.9</v>
      </c>
      <c r="I6" s="219"/>
    </row>
    <row r="7" spans="1:9" ht="15.75" thickBot="1" x14ac:dyDescent="0.3">
      <c r="A7" s="101">
        <v>1933</v>
      </c>
      <c r="B7" s="55" t="s">
        <v>15</v>
      </c>
      <c r="C7" s="55" t="s">
        <v>15</v>
      </c>
      <c r="D7" s="55" t="s">
        <v>15</v>
      </c>
      <c r="E7" s="55" t="s">
        <v>15</v>
      </c>
      <c r="F7" s="55" t="s">
        <v>15</v>
      </c>
      <c r="G7" s="55">
        <v>549.79999999999995</v>
      </c>
    </row>
    <row r="8" spans="1:9" ht="15.75" thickBot="1" x14ac:dyDescent="0.3">
      <c r="A8" s="101">
        <v>1934</v>
      </c>
      <c r="B8" s="55" t="s">
        <v>15</v>
      </c>
      <c r="C8" s="55" t="s">
        <v>15</v>
      </c>
      <c r="D8" s="55" t="s">
        <v>15</v>
      </c>
      <c r="E8" s="55" t="s">
        <v>15</v>
      </c>
      <c r="F8" s="55" t="s">
        <v>15</v>
      </c>
      <c r="G8" s="55">
        <v>574.70000000000005</v>
      </c>
    </row>
    <row r="9" spans="1:9" ht="15.75" thickBot="1" x14ac:dyDescent="0.3">
      <c r="A9" s="101">
        <v>1935</v>
      </c>
      <c r="B9" s="55" t="s">
        <v>15</v>
      </c>
      <c r="C9" s="55" t="s">
        <v>15</v>
      </c>
      <c r="D9" s="55" t="s">
        <v>15</v>
      </c>
      <c r="E9" s="55" t="s">
        <v>15</v>
      </c>
      <c r="F9" s="55" t="s">
        <v>15</v>
      </c>
      <c r="G9" s="55">
        <v>585.4</v>
      </c>
    </row>
    <row r="10" spans="1:9" ht="15.75" thickBot="1" x14ac:dyDescent="0.3">
      <c r="A10" s="101">
        <v>1936</v>
      </c>
      <c r="B10" s="55" t="s">
        <v>15</v>
      </c>
      <c r="C10" s="55" t="s">
        <v>15</v>
      </c>
      <c r="D10" s="55" t="s">
        <v>15</v>
      </c>
      <c r="E10" s="55" t="s">
        <v>15</v>
      </c>
      <c r="F10" s="55" t="s">
        <v>15</v>
      </c>
      <c r="G10" s="55">
        <v>622.1</v>
      </c>
    </row>
    <row r="11" spans="1:9" ht="15.75" thickBot="1" x14ac:dyDescent="0.3">
      <c r="A11" s="101">
        <v>1937</v>
      </c>
      <c r="B11" s="55" t="s">
        <v>15</v>
      </c>
      <c r="C11" s="55" t="s">
        <v>15</v>
      </c>
      <c r="D11" s="55" t="s">
        <v>15</v>
      </c>
      <c r="E11" s="55" t="s">
        <v>15</v>
      </c>
      <c r="F11" s="55" t="s">
        <v>15</v>
      </c>
      <c r="G11" s="55">
        <v>652.20000000000005</v>
      </c>
    </row>
    <row r="12" spans="1:9" ht="15.75" thickBot="1" x14ac:dyDescent="0.3">
      <c r="A12" s="101">
        <v>1938</v>
      </c>
      <c r="B12" s="55" t="s">
        <v>15</v>
      </c>
      <c r="C12" s="55" t="s">
        <v>15</v>
      </c>
      <c r="D12" s="55" t="s">
        <v>15</v>
      </c>
      <c r="E12" s="55" t="s">
        <v>15</v>
      </c>
      <c r="F12" s="55" t="s">
        <v>15</v>
      </c>
      <c r="G12" s="55">
        <v>645.4</v>
      </c>
    </row>
    <row r="13" spans="1:9" ht="15.75" thickBot="1" x14ac:dyDescent="0.3">
      <c r="A13" s="101">
        <v>1939</v>
      </c>
      <c r="B13" s="55" t="s">
        <v>15</v>
      </c>
      <c r="C13" s="55" t="s">
        <v>15</v>
      </c>
      <c r="D13" s="55" t="s">
        <v>15</v>
      </c>
      <c r="E13" s="55" t="s">
        <v>15</v>
      </c>
      <c r="F13" s="55" t="s">
        <v>15</v>
      </c>
      <c r="G13" s="55">
        <v>654.1</v>
      </c>
    </row>
    <row r="14" spans="1:9" ht="15.75" thickBot="1" x14ac:dyDescent="0.3">
      <c r="A14" s="101">
        <v>1940</v>
      </c>
      <c r="B14" s="55" t="s">
        <v>15</v>
      </c>
      <c r="C14" s="55" t="s">
        <v>15</v>
      </c>
      <c r="D14" s="55" t="s">
        <v>15</v>
      </c>
      <c r="E14" s="55" t="s">
        <v>15</v>
      </c>
      <c r="F14" s="55" t="s">
        <v>15</v>
      </c>
      <c r="G14" s="55">
        <v>660.7</v>
      </c>
    </row>
    <row r="15" spans="1:9" ht="15.75" thickBot="1" x14ac:dyDescent="0.3">
      <c r="A15" s="101">
        <v>1941</v>
      </c>
      <c r="B15" s="55" t="s">
        <v>15</v>
      </c>
      <c r="C15" s="55" t="s">
        <v>15</v>
      </c>
      <c r="D15" s="55" t="s">
        <v>15</v>
      </c>
      <c r="E15" s="55" t="s">
        <v>15</v>
      </c>
      <c r="F15" s="55" t="s">
        <v>15</v>
      </c>
      <c r="G15" s="55">
        <v>711.1</v>
      </c>
    </row>
    <row r="16" spans="1:9" ht="15.75" thickBot="1" x14ac:dyDescent="0.3">
      <c r="A16" s="101">
        <v>1942</v>
      </c>
      <c r="B16" s="55" t="s">
        <v>15</v>
      </c>
      <c r="C16" s="55" t="s">
        <v>15</v>
      </c>
      <c r="D16" s="55" t="s">
        <v>15</v>
      </c>
      <c r="E16" s="55" t="s">
        <v>15</v>
      </c>
      <c r="F16" s="55" t="s">
        <v>15</v>
      </c>
      <c r="G16" s="55">
        <v>898</v>
      </c>
    </row>
    <row r="17" spans="1:7" ht="15.75" thickBot="1" x14ac:dyDescent="0.3">
      <c r="A17" s="101">
        <v>1943</v>
      </c>
      <c r="B17" s="55" t="s">
        <v>15</v>
      </c>
      <c r="C17" s="55" t="s">
        <v>15</v>
      </c>
      <c r="D17" s="55" t="s">
        <v>15</v>
      </c>
      <c r="E17" s="55" t="s">
        <v>15</v>
      </c>
      <c r="F17" s="55" t="s">
        <v>15</v>
      </c>
      <c r="G17" s="64">
        <v>1119.3</v>
      </c>
    </row>
    <row r="18" spans="1:7" ht="15.75" thickBot="1" x14ac:dyDescent="0.3">
      <c r="A18" s="101">
        <v>1944</v>
      </c>
      <c r="B18" s="55" t="s">
        <v>15</v>
      </c>
      <c r="C18" s="55" t="s">
        <v>15</v>
      </c>
      <c r="D18" s="55" t="s">
        <v>15</v>
      </c>
      <c r="E18" s="55" t="s">
        <v>15</v>
      </c>
      <c r="F18" s="55" t="s">
        <v>15</v>
      </c>
      <c r="G18" s="64">
        <v>1201.3</v>
      </c>
    </row>
    <row r="19" spans="1:7" ht="15.75" thickBot="1" x14ac:dyDescent="0.3">
      <c r="A19" s="101">
        <v>1945</v>
      </c>
      <c r="B19" s="55" t="s">
        <v>15</v>
      </c>
      <c r="C19" s="55" t="s">
        <v>15</v>
      </c>
      <c r="D19" s="55" t="s">
        <v>15</v>
      </c>
      <c r="E19" s="55" t="s">
        <v>15</v>
      </c>
      <c r="F19" s="55" t="s">
        <v>15</v>
      </c>
      <c r="G19" s="64">
        <v>1231.7</v>
      </c>
    </row>
    <row r="20" spans="1:7" ht="15.75" thickBot="1" x14ac:dyDescent="0.3">
      <c r="A20" s="101">
        <v>1946</v>
      </c>
      <c r="B20" s="55" t="s">
        <v>15</v>
      </c>
      <c r="C20" s="55" t="s">
        <v>15</v>
      </c>
      <c r="D20" s="55" t="s">
        <v>15</v>
      </c>
      <c r="E20" s="55" t="s">
        <v>15</v>
      </c>
      <c r="F20" s="55" t="s">
        <v>15</v>
      </c>
      <c r="G20" s="64">
        <v>1258.5</v>
      </c>
    </row>
    <row r="21" spans="1:7" ht="15.75" thickBot="1" x14ac:dyDescent="0.3">
      <c r="A21" s="101">
        <v>1947</v>
      </c>
      <c r="B21" s="55" t="s">
        <v>15</v>
      </c>
      <c r="C21" s="55" t="s">
        <v>15</v>
      </c>
      <c r="D21" s="55" t="s">
        <v>15</v>
      </c>
      <c r="E21" s="55" t="s">
        <v>15</v>
      </c>
      <c r="F21" s="55" t="s">
        <v>15</v>
      </c>
      <c r="G21" s="64">
        <v>1343.7</v>
      </c>
    </row>
    <row r="22" spans="1:7" ht="15.75" thickBot="1" x14ac:dyDescent="0.3">
      <c r="A22" s="101">
        <v>1948</v>
      </c>
      <c r="B22" s="55" t="s">
        <v>15</v>
      </c>
      <c r="C22" s="55" t="s">
        <v>15</v>
      </c>
      <c r="D22" s="55" t="s">
        <v>15</v>
      </c>
      <c r="E22" s="55" t="s">
        <v>15</v>
      </c>
      <c r="F22" s="55" t="s">
        <v>15</v>
      </c>
      <c r="G22" s="64">
        <v>1444.9</v>
      </c>
    </row>
    <row r="23" spans="1:7" ht="15.75" thickBot="1" x14ac:dyDescent="0.3">
      <c r="A23" s="101">
        <v>1949</v>
      </c>
      <c r="B23" s="55" t="s">
        <v>15</v>
      </c>
      <c r="C23" s="55" t="s">
        <v>15</v>
      </c>
      <c r="D23" s="55" t="s">
        <v>15</v>
      </c>
      <c r="E23" s="55" t="s">
        <v>15</v>
      </c>
      <c r="F23" s="55" t="s">
        <v>15</v>
      </c>
      <c r="G23" s="64">
        <v>1427.2</v>
      </c>
    </row>
    <row r="24" spans="1:7" ht="15.75" thickBot="1" x14ac:dyDescent="0.3">
      <c r="A24" s="101">
        <v>1950</v>
      </c>
      <c r="B24" s="55" t="s">
        <v>15</v>
      </c>
      <c r="C24" s="55" t="s">
        <v>15</v>
      </c>
      <c r="D24" s="55" t="s">
        <v>15</v>
      </c>
      <c r="E24" s="55" t="s">
        <v>15</v>
      </c>
      <c r="F24" s="55" t="s">
        <v>15</v>
      </c>
      <c r="G24" s="64">
        <v>1385.7</v>
      </c>
    </row>
    <row r="25" spans="1:7" ht="15.75" thickBot="1" x14ac:dyDescent="0.3">
      <c r="A25" s="101">
        <v>1951</v>
      </c>
      <c r="B25" s="55" t="s">
        <v>15</v>
      </c>
      <c r="C25" s="55" t="s">
        <v>15</v>
      </c>
      <c r="D25" s="55" t="s">
        <v>15</v>
      </c>
      <c r="E25" s="55" t="s">
        <v>15</v>
      </c>
      <c r="F25" s="55" t="s">
        <v>15</v>
      </c>
      <c r="G25" s="64">
        <v>1426.6</v>
      </c>
    </row>
    <row r="26" spans="1:7" ht="15.75" thickBot="1" x14ac:dyDescent="0.3">
      <c r="A26" s="101">
        <v>1952</v>
      </c>
      <c r="B26" s="55" t="s">
        <v>15</v>
      </c>
      <c r="C26" s="55" t="s">
        <v>15</v>
      </c>
      <c r="D26" s="55" t="s">
        <v>15</v>
      </c>
      <c r="E26" s="55" t="s">
        <v>15</v>
      </c>
      <c r="F26" s="55" t="s">
        <v>15</v>
      </c>
      <c r="G26" s="64">
        <v>1471.6</v>
      </c>
    </row>
    <row r="27" spans="1:7" ht="15.75" thickBot="1" x14ac:dyDescent="0.3">
      <c r="A27" s="101">
        <v>1953</v>
      </c>
      <c r="B27" s="55" t="s">
        <v>15</v>
      </c>
      <c r="C27" s="55" t="s">
        <v>15</v>
      </c>
      <c r="D27" s="55" t="s">
        <v>15</v>
      </c>
      <c r="E27" s="55" t="s">
        <v>15</v>
      </c>
      <c r="F27" s="55" t="s">
        <v>15</v>
      </c>
      <c r="G27" s="64">
        <v>1468.1</v>
      </c>
    </row>
    <row r="28" spans="1:7" ht="15.75" thickBot="1" x14ac:dyDescent="0.3">
      <c r="A28" s="101">
        <v>1954</v>
      </c>
      <c r="B28" s="55" t="s">
        <v>15</v>
      </c>
      <c r="C28" s="55" t="s">
        <v>15</v>
      </c>
      <c r="D28" s="55" t="s">
        <v>15</v>
      </c>
      <c r="E28" s="55" t="s">
        <v>15</v>
      </c>
      <c r="F28" s="55" t="s">
        <v>15</v>
      </c>
      <c r="G28" s="64">
        <v>1427</v>
      </c>
    </row>
    <row r="29" spans="1:7" ht="15.75" thickBot="1" x14ac:dyDescent="0.3">
      <c r="A29" s="101">
        <v>1955</v>
      </c>
      <c r="B29" s="55" t="s">
        <v>15</v>
      </c>
      <c r="C29" s="55" t="s">
        <v>15</v>
      </c>
      <c r="D29" s="55" t="s">
        <v>15</v>
      </c>
      <c r="E29" s="55" t="s">
        <v>15</v>
      </c>
      <c r="F29" s="55" t="s">
        <v>15</v>
      </c>
      <c r="G29" s="64">
        <v>1370.7</v>
      </c>
    </row>
    <row r="30" spans="1:7" ht="15.75" thickBot="1" x14ac:dyDescent="0.3">
      <c r="A30" s="101">
        <v>1956</v>
      </c>
      <c r="B30" s="55" t="s">
        <v>15</v>
      </c>
      <c r="C30" s="55" t="s">
        <v>15</v>
      </c>
      <c r="D30" s="55" t="s">
        <v>15</v>
      </c>
      <c r="E30" s="55" t="s">
        <v>15</v>
      </c>
      <c r="F30" s="55" t="s">
        <v>15</v>
      </c>
      <c r="G30" s="64">
        <v>1360.4</v>
      </c>
    </row>
    <row r="31" spans="1:7" ht="15.75" thickBot="1" x14ac:dyDescent="0.3">
      <c r="A31" s="101">
        <v>1957</v>
      </c>
      <c r="B31" s="55" t="s">
        <v>15</v>
      </c>
      <c r="C31" s="55" t="s">
        <v>15</v>
      </c>
      <c r="D31" s="55" t="s">
        <v>15</v>
      </c>
      <c r="E31" s="55" t="s">
        <v>15</v>
      </c>
      <c r="F31" s="55" t="s">
        <v>15</v>
      </c>
      <c r="G31" s="64">
        <v>1349</v>
      </c>
    </row>
    <row r="32" spans="1:7" ht="15.75" thickBot="1" x14ac:dyDescent="0.3">
      <c r="A32" s="101">
        <v>1958</v>
      </c>
      <c r="B32" s="55" t="s">
        <v>15</v>
      </c>
      <c r="C32" s="55" t="s">
        <v>15</v>
      </c>
      <c r="D32" s="55" t="s">
        <v>15</v>
      </c>
      <c r="E32" s="55" t="s">
        <v>15</v>
      </c>
      <c r="F32" s="55" t="s">
        <v>15</v>
      </c>
      <c r="G32" s="64">
        <v>1342.9</v>
      </c>
    </row>
    <row r="33" spans="1:7" ht="15.75" thickBot="1" x14ac:dyDescent="0.3">
      <c r="A33" s="101">
        <v>1959</v>
      </c>
      <c r="B33" s="55" t="s">
        <v>15</v>
      </c>
      <c r="C33" s="55" t="s">
        <v>15</v>
      </c>
      <c r="D33" s="55" t="s">
        <v>15</v>
      </c>
      <c r="E33" s="55" t="s">
        <v>15</v>
      </c>
      <c r="F33" s="55" t="s">
        <v>15</v>
      </c>
      <c r="G33" s="64">
        <v>1350.8</v>
      </c>
    </row>
    <row r="34" spans="1:7" ht="15.75" thickBot="1" x14ac:dyDescent="0.3">
      <c r="A34" s="101">
        <v>1960</v>
      </c>
      <c r="B34" s="55" t="s">
        <v>15</v>
      </c>
      <c r="C34" s="55" t="s">
        <v>15</v>
      </c>
      <c r="D34" s="55" t="s">
        <v>15</v>
      </c>
      <c r="E34" s="55" t="s">
        <v>15</v>
      </c>
      <c r="F34" s="55" t="s">
        <v>15</v>
      </c>
      <c r="G34" s="64">
        <v>1376.5</v>
      </c>
    </row>
    <row r="35" spans="1:7" ht="15.75" thickBot="1" x14ac:dyDescent="0.3">
      <c r="A35" s="101">
        <v>1961</v>
      </c>
      <c r="B35" s="55" t="s">
        <v>15</v>
      </c>
      <c r="C35" s="55" t="s">
        <v>15</v>
      </c>
      <c r="D35" s="55" t="s">
        <v>15</v>
      </c>
      <c r="E35" s="55" t="s">
        <v>15</v>
      </c>
      <c r="F35" s="55" t="s">
        <v>15</v>
      </c>
      <c r="G35" s="64">
        <v>1373</v>
      </c>
    </row>
    <row r="36" spans="1:7" ht="15.75" thickBot="1" x14ac:dyDescent="0.3">
      <c r="A36" s="101">
        <v>1962</v>
      </c>
      <c r="B36" s="55" t="s">
        <v>15</v>
      </c>
      <c r="C36" s="55" t="s">
        <v>15</v>
      </c>
      <c r="D36" s="55" t="s">
        <v>15</v>
      </c>
      <c r="E36" s="55" t="s">
        <v>15</v>
      </c>
      <c r="F36" s="55" t="s">
        <v>15</v>
      </c>
      <c r="G36" s="64">
        <v>1383.8</v>
      </c>
    </row>
    <row r="37" spans="1:7" ht="15.75" thickBot="1" x14ac:dyDescent="0.3">
      <c r="A37" s="101">
        <v>1963</v>
      </c>
      <c r="B37" s="55" t="s">
        <v>15</v>
      </c>
      <c r="C37" s="55" t="s">
        <v>15</v>
      </c>
      <c r="D37" s="55" t="s">
        <v>15</v>
      </c>
      <c r="E37" s="55" t="s">
        <v>15</v>
      </c>
      <c r="F37" s="55" t="s">
        <v>15</v>
      </c>
      <c r="G37" s="64">
        <v>1391.5</v>
      </c>
    </row>
    <row r="38" spans="1:7" ht="15.75" thickBot="1" x14ac:dyDescent="0.3">
      <c r="A38" s="101">
        <v>1964</v>
      </c>
      <c r="B38" s="55" t="s">
        <v>15</v>
      </c>
      <c r="C38" s="55" t="s">
        <v>15</v>
      </c>
      <c r="D38" s="55" t="s">
        <v>15</v>
      </c>
      <c r="E38" s="55" t="s">
        <v>15</v>
      </c>
      <c r="F38" s="55" t="s">
        <v>15</v>
      </c>
      <c r="G38" s="64">
        <v>1420.5</v>
      </c>
    </row>
    <row r="39" spans="1:7" ht="15.75" thickBot="1" x14ac:dyDescent="0.3">
      <c r="A39" s="101">
        <v>1965</v>
      </c>
      <c r="B39" s="55" t="s">
        <v>15</v>
      </c>
      <c r="C39" s="55" t="s">
        <v>15</v>
      </c>
      <c r="D39" s="55" t="s">
        <v>15</v>
      </c>
      <c r="E39" s="55" t="s">
        <v>15</v>
      </c>
      <c r="F39" s="55" t="s">
        <v>15</v>
      </c>
      <c r="G39" s="64">
        <v>1454.4</v>
      </c>
    </row>
    <row r="40" spans="1:7" ht="15.75" thickBot="1" x14ac:dyDescent="0.3">
      <c r="A40" s="101">
        <v>1966</v>
      </c>
      <c r="B40" s="55" t="s">
        <v>15</v>
      </c>
      <c r="C40" s="55" t="s">
        <v>15</v>
      </c>
      <c r="D40" s="55" t="s">
        <v>15</v>
      </c>
      <c r="E40" s="55" t="s">
        <v>15</v>
      </c>
      <c r="F40" s="55" t="s">
        <v>15</v>
      </c>
      <c r="G40" s="64">
        <v>1515.6</v>
      </c>
    </row>
    <row r="41" spans="1:7" ht="15.75" thickBot="1" x14ac:dyDescent="0.3">
      <c r="A41" s="101">
        <v>1967</v>
      </c>
      <c r="B41" s="55" t="s">
        <v>15</v>
      </c>
      <c r="C41" s="55" t="s">
        <v>15</v>
      </c>
      <c r="D41" s="55" t="s">
        <v>15</v>
      </c>
      <c r="E41" s="55" t="s">
        <v>15</v>
      </c>
      <c r="F41" s="55" t="s">
        <v>15</v>
      </c>
      <c r="G41" s="64">
        <v>1622.6</v>
      </c>
    </row>
    <row r="42" spans="1:7" ht="15.75" thickBot="1" x14ac:dyDescent="0.3">
      <c r="A42" s="101">
        <v>1968</v>
      </c>
      <c r="B42" s="55" t="s">
        <v>15</v>
      </c>
      <c r="C42" s="55" t="s">
        <v>15</v>
      </c>
      <c r="D42" s="55" t="s">
        <v>15</v>
      </c>
      <c r="E42" s="55" t="s">
        <v>15</v>
      </c>
      <c r="F42" s="55" t="s">
        <v>15</v>
      </c>
      <c r="G42" s="64">
        <v>1723.8</v>
      </c>
    </row>
    <row r="43" spans="1:7" ht="15.75" thickBot="1" x14ac:dyDescent="0.3">
      <c r="A43" s="101">
        <v>1969</v>
      </c>
      <c r="B43" s="55" t="s">
        <v>15</v>
      </c>
      <c r="C43" s="55" t="s">
        <v>15</v>
      </c>
      <c r="D43" s="55" t="s">
        <v>15</v>
      </c>
      <c r="E43" s="55" t="s">
        <v>15</v>
      </c>
      <c r="F43" s="55" t="s">
        <v>15</v>
      </c>
      <c r="G43" s="64">
        <v>1846.1</v>
      </c>
    </row>
    <row r="44" spans="1:7" ht="15.75" thickBot="1" x14ac:dyDescent="0.3">
      <c r="A44" s="101">
        <v>1970</v>
      </c>
      <c r="B44" s="55" t="s">
        <v>15</v>
      </c>
      <c r="C44" s="55" t="s">
        <v>15</v>
      </c>
      <c r="D44" s="55" t="s">
        <v>15</v>
      </c>
      <c r="E44" s="55" t="s">
        <v>15</v>
      </c>
      <c r="F44" s="55" t="s">
        <v>15</v>
      </c>
      <c r="G44" s="64">
        <v>1995.6</v>
      </c>
    </row>
    <row r="45" spans="1:7" ht="15.75" thickBot="1" x14ac:dyDescent="0.3">
      <c r="A45" s="101">
        <v>1971</v>
      </c>
      <c r="B45" s="55" t="s">
        <v>15</v>
      </c>
      <c r="C45" s="55" t="s">
        <v>15</v>
      </c>
      <c r="D45" s="55" t="s">
        <v>15</v>
      </c>
      <c r="E45" s="55" t="s">
        <v>15</v>
      </c>
      <c r="F45" s="55" t="s">
        <v>15</v>
      </c>
      <c r="G45" s="64">
        <v>2152.1</v>
      </c>
    </row>
    <row r="46" spans="1:7" ht="15.75" thickBot="1" x14ac:dyDescent="0.3">
      <c r="A46" s="101">
        <v>1972</v>
      </c>
      <c r="B46" s="55" t="s">
        <v>15</v>
      </c>
      <c r="C46" s="55" t="s">
        <v>15</v>
      </c>
      <c r="D46" s="55" t="s">
        <v>15</v>
      </c>
      <c r="E46" s="55" t="s">
        <v>15</v>
      </c>
      <c r="F46" s="55" t="s">
        <v>15</v>
      </c>
      <c r="G46" s="64">
        <v>2241.6</v>
      </c>
    </row>
    <row r="47" spans="1:7" ht="15.75" thickBot="1" x14ac:dyDescent="0.3">
      <c r="A47" s="101">
        <v>1973</v>
      </c>
      <c r="B47" s="55" t="s">
        <v>15</v>
      </c>
      <c r="C47" s="55" t="s">
        <v>15</v>
      </c>
      <c r="D47" s="55" t="s">
        <v>15</v>
      </c>
      <c r="E47" s="55" t="s">
        <v>15</v>
      </c>
      <c r="F47" s="55" t="s">
        <v>15</v>
      </c>
      <c r="G47" s="64">
        <v>2536.1</v>
      </c>
    </row>
    <row r="48" spans="1:7" ht="15.75" thickBot="1" x14ac:dyDescent="0.3">
      <c r="A48" s="101">
        <v>1974</v>
      </c>
      <c r="B48" s="55" t="s">
        <v>15</v>
      </c>
      <c r="C48" s="55" t="s">
        <v>15</v>
      </c>
      <c r="D48" s="55" t="s">
        <v>15</v>
      </c>
      <c r="E48" s="55" t="s">
        <v>15</v>
      </c>
      <c r="F48" s="55" t="s">
        <v>15</v>
      </c>
      <c r="G48" s="64">
        <v>3172.6</v>
      </c>
    </row>
    <row r="49" spans="1:7" ht="15.75" thickBot="1" x14ac:dyDescent="0.3">
      <c r="A49" s="101">
        <v>1975</v>
      </c>
      <c r="B49" s="64">
        <v>1876.5</v>
      </c>
      <c r="C49" s="392">
        <v>814.4</v>
      </c>
      <c r="D49" s="418"/>
      <c r="E49" s="419">
        <v>846.4</v>
      </c>
      <c r="F49" s="418"/>
      <c r="G49" s="64">
        <v>3537.3</v>
      </c>
    </row>
    <row r="50" spans="1:7" ht="15.75" thickBot="1" x14ac:dyDescent="0.3">
      <c r="A50" s="101">
        <v>1976</v>
      </c>
      <c r="B50" s="64">
        <v>2033.4</v>
      </c>
      <c r="C50" s="392">
        <v>894.1</v>
      </c>
      <c r="D50" s="418"/>
      <c r="E50" s="419">
        <v>929.9</v>
      </c>
      <c r="F50" s="418"/>
      <c r="G50" s="64">
        <v>3857.4</v>
      </c>
    </row>
    <row r="51" spans="1:7" ht="15.75" thickBot="1" x14ac:dyDescent="0.3">
      <c r="A51" s="101">
        <v>1977</v>
      </c>
      <c r="B51" s="64">
        <v>2219.8000000000002</v>
      </c>
      <c r="C51" s="392">
        <v>972.7</v>
      </c>
      <c r="D51" s="418"/>
      <c r="E51" s="419">
        <v>928.5</v>
      </c>
      <c r="F51" s="418"/>
      <c r="G51" s="64">
        <v>4121</v>
      </c>
    </row>
    <row r="52" spans="1:7" ht="15.75" thickBot="1" x14ac:dyDescent="0.3">
      <c r="A52" s="101">
        <v>1978</v>
      </c>
      <c r="B52" s="64">
        <v>2508.6999999999998</v>
      </c>
      <c r="C52" s="55">
        <v>776.6</v>
      </c>
      <c r="D52" s="55">
        <v>292.10000000000002</v>
      </c>
      <c r="E52" s="392">
        <v>961.7</v>
      </c>
      <c r="F52" s="418"/>
      <c r="G52" s="64">
        <v>4539.1000000000004</v>
      </c>
    </row>
    <row r="53" spans="1:7" ht="15.75" thickBot="1" x14ac:dyDescent="0.3">
      <c r="A53" s="101">
        <v>1979</v>
      </c>
      <c r="B53" s="64">
        <v>2735</v>
      </c>
      <c r="C53" s="64">
        <v>1070.2</v>
      </c>
      <c r="D53" s="55">
        <v>398.8</v>
      </c>
      <c r="E53" s="416">
        <v>1027.7</v>
      </c>
      <c r="F53" s="417"/>
      <c r="G53" s="64">
        <v>5231.7</v>
      </c>
    </row>
    <row r="54" spans="1:7" ht="15.75" thickBot="1" x14ac:dyDescent="0.3">
      <c r="A54" s="101">
        <v>1980</v>
      </c>
      <c r="B54" s="64">
        <v>3248.2</v>
      </c>
      <c r="C54" s="64">
        <v>1274.3</v>
      </c>
      <c r="D54" s="55">
        <v>499.7</v>
      </c>
      <c r="E54" s="416">
        <v>1224.3</v>
      </c>
      <c r="F54" s="417"/>
      <c r="G54" s="64">
        <v>6246.5</v>
      </c>
    </row>
    <row r="55" spans="1:7" ht="15.75" thickBot="1" x14ac:dyDescent="0.3">
      <c r="A55" s="101">
        <v>1981</v>
      </c>
      <c r="B55" s="64">
        <v>3596.5</v>
      </c>
      <c r="C55" s="64">
        <v>1397.8</v>
      </c>
      <c r="D55" s="55">
        <v>547.9</v>
      </c>
      <c r="E55" s="416">
        <v>1482.1</v>
      </c>
      <c r="F55" s="417"/>
      <c r="G55" s="64">
        <v>7024.3</v>
      </c>
    </row>
    <row r="56" spans="1:7" ht="15.75" thickBot="1" x14ac:dyDescent="0.3">
      <c r="A56" s="101">
        <v>1982</v>
      </c>
      <c r="B56" s="64">
        <v>3882.3</v>
      </c>
      <c r="C56" s="64">
        <v>1555.8</v>
      </c>
      <c r="D56" s="55">
        <v>611.79999999999995</v>
      </c>
      <c r="E56" s="416">
        <v>1503</v>
      </c>
      <c r="F56" s="417"/>
      <c r="G56" s="64">
        <v>7552.9</v>
      </c>
    </row>
    <row r="57" spans="1:7" ht="15.75" thickBot="1" x14ac:dyDescent="0.3">
      <c r="A57" s="101">
        <v>1983</v>
      </c>
      <c r="B57" s="64">
        <v>3930.8</v>
      </c>
      <c r="C57" s="64">
        <v>1696.6</v>
      </c>
      <c r="D57" s="55">
        <v>694.9</v>
      </c>
      <c r="E57" s="416">
        <v>1633.7</v>
      </c>
      <c r="F57" s="417"/>
      <c r="G57" s="64">
        <v>7956</v>
      </c>
    </row>
    <row r="58" spans="1:7" ht="15.75" thickBot="1" x14ac:dyDescent="0.3">
      <c r="A58" s="101" t="s">
        <v>167</v>
      </c>
      <c r="B58" s="64">
        <v>5141.8999999999996</v>
      </c>
      <c r="C58" s="64">
        <v>2149.4</v>
      </c>
      <c r="D58" s="55">
        <v>912.3</v>
      </c>
      <c r="E58" s="64">
        <v>2914.7</v>
      </c>
      <c r="F58" s="55">
        <v>455.7</v>
      </c>
      <c r="G58" s="64">
        <v>11574</v>
      </c>
    </row>
    <row r="59" spans="1:7" ht="15.75" thickBot="1" x14ac:dyDescent="0.3">
      <c r="A59" s="101">
        <v>1985</v>
      </c>
      <c r="B59" s="64">
        <v>5654.7</v>
      </c>
      <c r="C59" s="64">
        <v>2522.6</v>
      </c>
      <c r="D59" s="64">
        <v>1149.5999999999999</v>
      </c>
      <c r="E59" s="64">
        <v>2505.3000000000002</v>
      </c>
      <c r="F59" s="55">
        <v>548.70000000000005</v>
      </c>
      <c r="G59" s="64">
        <v>12380.9</v>
      </c>
    </row>
    <row r="60" spans="1:7" ht="15.75" thickBot="1" x14ac:dyDescent="0.3">
      <c r="A60" s="101">
        <v>1986</v>
      </c>
      <c r="B60" s="64">
        <v>5690.6</v>
      </c>
      <c r="C60" s="64">
        <v>2733.6</v>
      </c>
      <c r="D60" s="64">
        <v>1295.2</v>
      </c>
      <c r="E60" s="64">
        <v>2748</v>
      </c>
      <c r="F60" s="55">
        <v>484.3</v>
      </c>
      <c r="G60" s="64">
        <v>12951.7</v>
      </c>
    </row>
    <row r="61" spans="1:7" ht="15.75" thickBot="1" x14ac:dyDescent="0.3">
      <c r="A61" s="101">
        <v>1987</v>
      </c>
      <c r="B61" s="64">
        <v>5790.3</v>
      </c>
      <c r="C61" s="64">
        <v>2730.2</v>
      </c>
      <c r="D61" s="64">
        <v>1363.5</v>
      </c>
      <c r="E61" s="64">
        <v>2869.4</v>
      </c>
      <c r="F61" s="55">
        <v>718.7</v>
      </c>
      <c r="G61" s="64">
        <v>13472.1</v>
      </c>
    </row>
    <row r="62" spans="1:7" ht="15.75" thickBot="1" x14ac:dyDescent="0.3">
      <c r="A62" s="101">
        <v>1988</v>
      </c>
      <c r="B62" s="64">
        <v>6052.3</v>
      </c>
      <c r="C62" s="64">
        <v>2865.1</v>
      </c>
      <c r="D62" s="64">
        <v>1447.6</v>
      </c>
      <c r="E62" s="64">
        <v>3077.8</v>
      </c>
      <c r="F62" s="55">
        <v>844.5</v>
      </c>
      <c r="G62" s="64">
        <v>14287.3</v>
      </c>
    </row>
    <row r="63" spans="1:7" ht="15.75" thickBot="1" x14ac:dyDescent="0.3">
      <c r="A63" s="101">
        <v>1989</v>
      </c>
      <c r="B63" s="64">
        <v>6275.3</v>
      </c>
      <c r="C63" s="64">
        <v>2942.3</v>
      </c>
      <c r="D63" s="64">
        <v>1550.5</v>
      </c>
      <c r="E63" s="64">
        <v>3251</v>
      </c>
      <c r="F63" s="55">
        <v>953.2</v>
      </c>
      <c r="G63" s="64">
        <v>14972.3</v>
      </c>
    </row>
    <row r="64" spans="1:7" ht="15.75" thickBot="1" x14ac:dyDescent="0.3">
      <c r="A64" s="101">
        <v>1990</v>
      </c>
      <c r="B64" s="64">
        <v>6653.3</v>
      </c>
      <c r="C64" s="64">
        <v>3038.8</v>
      </c>
      <c r="D64" s="64">
        <v>1592</v>
      </c>
      <c r="E64" s="64">
        <v>3449.9</v>
      </c>
      <c r="F64" s="64">
        <v>1008.1</v>
      </c>
      <c r="G64" s="64">
        <v>15742.1</v>
      </c>
    </row>
    <row r="65" spans="1:7" ht="15.75" thickBot="1" x14ac:dyDescent="0.3">
      <c r="A65" s="101">
        <v>1991</v>
      </c>
      <c r="B65" s="64">
        <v>6726.6</v>
      </c>
      <c r="C65" s="64">
        <v>2992.2</v>
      </c>
      <c r="D65" s="64">
        <v>1604.7</v>
      </c>
      <c r="E65" s="64">
        <v>3584.5</v>
      </c>
      <c r="F65" s="64">
        <v>1633.2</v>
      </c>
      <c r="G65" s="64">
        <v>16541.2</v>
      </c>
    </row>
    <row r="66" spans="1:7" ht="15.75" thickBot="1" x14ac:dyDescent="0.3">
      <c r="A66" s="101">
        <v>1992</v>
      </c>
      <c r="B66" s="64">
        <v>7659.7</v>
      </c>
      <c r="C66" s="64">
        <v>3047.5</v>
      </c>
      <c r="D66" s="64">
        <v>1783.9</v>
      </c>
      <c r="E66" s="64">
        <v>2674.2</v>
      </c>
      <c r="F66" s="64">
        <v>1616.1</v>
      </c>
      <c r="G66" s="64">
        <v>16781.400000000001</v>
      </c>
    </row>
    <row r="67" spans="1:7" ht="15.75" thickBot="1" x14ac:dyDescent="0.3">
      <c r="A67" s="101">
        <v>1993</v>
      </c>
      <c r="B67" s="64">
        <v>7941.4</v>
      </c>
      <c r="C67" s="64">
        <v>3049.3</v>
      </c>
      <c r="D67" s="64">
        <v>1845</v>
      </c>
      <c r="E67" s="64">
        <v>2714</v>
      </c>
      <c r="F67" s="64">
        <v>1800.1</v>
      </c>
      <c r="G67" s="64">
        <v>17349.8</v>
      </c>
    </row>
    <row r="68" spans="1:7" ht="15.75" thickBot="1" x14ac:dyDescent="0.3">
      <c r="A68" s="101">
        <v>1994</v>
      </c>
      <c r="B68" s="64">
        <v>8211.9</v>
      </c>
      <c r="C68" s="64">
        <v>3184.5</v>
      </c>
      <c r="D68" s="64">
        <v>1819.4</v>
      </c>
      <c r="E68" s="64">
        <v>2752</v>
      </c>
      <c r="F68" s="64">
        <v>1952.1</v>
      </c>
      <c r="G68" s="64">
        <v>17919.900000000001</v>
      </c>
    </row>
    <row r="69" spans="1:7" ht="15.75" thickBot="1" x14ac:dyDescent="0.3">
      <c r="A69" s="101">
        <v>1995</v>
      </c>
      <c r="B69" s="65">
        <v>8281.9</v>
      </c>
      <c r="C69" s="65">
        <v>3218.2</v>
      </c>
      <c r="D69" s="65">
        <v>1829</v>
      </c>
      <c r="E69" s="65">
        <v>2589.5</v>
      </c>
      <c r="F69" s="65">
        <v>1930.1</v>
      </c>
      <c r="G69" s="65">
        <v>17848.7</v>
      </c>
    </row>
    <row r="70" spans="1:7" ht="15.75" thickBot="1" x14ac:dyDescent="0.3">
      <c r="A70" s="101">
        <v>1996</v>
      </c>
      <c r="B70" s="65">
        <v>8331.9</v>
      </c>
      <c r="C70" s="65">
        <v>3295.1</v>
      </c>
      <c r="D70" s="65">
        <v>1802.2</v>
      </c>
      <c r="E70" s="65">
        <v>2744.3</v>
      </c>
      <c r="F70" s="65">
        <v>2167.1999999999998</v>
      </c>
      <c r="G70" s="65">
        <v>18340.7</v>
      </c>
    </row>
    <row r="71" spans="1:7" ht="15.75" thickBot="1" x14ac:dyDescent="0.3">
      <c r="A71" s="101">
        <v>1997</v>
      </c>
      <c r="B71" s="65">
        <v>8602.1</v>
      </c>
      <c r="C71" s="65">
        <v>3372.6</v>
      </c>
      <c r="D71" s="65">
        <v>1838.8</v>
      </c>
      <c r="E71" s="65">
        <v>2919.9</v>
      </c>
      <c r="F71" s="65">
        <v>2202.6999999999998</v>
      </c>
      <c r="G71" s="65">
        <v>18936.099999999999</v>
      </c>
    </row>
    <row r="72" spans="1:7" ht="15.75" thickBot="1" x14ac:dyDescent="0.3">
      <c r="A72" s="101">
        <v>1998</v>
      </c>
      <c r="B72" s="65">
        <v>9176.7000000000007</v>
      </c>
      <c r="C72" s="65">
        <v>3579.2</v>
      </c>
      <c r="D72" s="65">
        <v>1783.9</v>
      </c>
      <c r="E72" s="65">
        <v>3065.8</v>
      </c>
      <c r="F72" s="65">
        <v>2132.9</v>
      </c>
      <c r="G72" s="65">
        <v>19738.5</v>
      </c>
    </row>
    <row r="73" spans="1:7" ht="15.75" thickBot="1" x14ac:dyDescent="0.3">
      <c r="A73" s="101">
        <v>1999</v>
      </c>
      <c r="B73" s="65">
        <v>9333</v>
      </c>
      <c r="C73" s="65">
        <v>3742.1</v>
      </c>
      <c r="D73" s="65">
        <v>1906.8</v>
      </c>
      <c r="E73" s="65">
        <v>3164.4</v>
      </c>
      <c r="F73" s="65">
        <v>2365.8000000000002</v>
      </c>
      <c r="G73" s="65">
        <v>20512.099999999999</v>
      </c>
    </row>
    <row r="74" spans="1:7" ht="15.75" thickBot="1" x14ac:dyDescent="0.3">
      <c r="A74" s="101">
        <v>2000</v>
      </c>
      <c r="B74" s="65">
        <v>10110.9</v>
      </c>
      <c r="C74" s="65">
        <v>4267.1000000000004</v>
      </c>
      <c r="D74" s="65">
        <v>2177.6999999999998</v>
      </c>
      <c r="E74" s="65">
        <v>3328.8</v>
      </c>
      <c r="F74" s="65">
        <v>2761</v>
      </c>
      <c r="G74" s="65">
        <v>22645.5</v>
      </c>
    </row>
    <row r="75" spans="1:7" ht="15.75" thickBot="1" x14ac:dyDescent="0.3">
      <c r="A75" s="101">
        <v>2001</v>
      </c>
      <c r="B75" s="65">
        <v>10438.799999999999</v>
      </c>
      <c r="C75" s="65">
        <v>4348.3999999999996</v>
      </c>
      <c r="D75" s="65">
        <v>2290.1</v>
      </c>
      <c r="E75" s="65">
        <v>3463.1</v>
      </c>
      <c r="F75" s="65">
        <v>2976.5</v>
      </c>
      <c r="G75" s="65">
        <v>23516.9</v>
      </c>
    </row>
    <row r="76" spans="1:7" ht="15.75" thickBot="1" x14ac:dyDescent="0.3">
      <c r="A76" s="101">
        <v>2002</v>
      </c>
      <c r="B76" s="65">
        <v>11057.4</v>
      </c>
      <c r="C76" s="65">
        <v>4550.6000000000004</v>
      </c>
      <c r="D76" s="65">
        <v>2448.1</v>
      </c>
      <c r="E76" s="65">
        <v>3807.8</v>
      </c>
      <c r="F76" s="65">
        <v>2970.1</v>
      </c>
      <c r="G76" s="65">
        <v>24834</v>
      </c>
    </row>
    <row r="77" spans="1:7" ht="15.75" thickBot="1" x14ac:dyDescent="0.3">
      <c r="A77" s="101">
        <v>2003</v>
      </c>
      <c r="B77" s="65">
        <v>11935.5</v>
      </c>
      <c r="C77" s="65">
        <v>4822.1000000000004</v>
      </c>
      <c r="D77" s="65">
        <v>2545.6999999999998</v>
      </c>
      <c r="E77" s="65">
        <v>3962.4</v>
      </c>
      <c r="F77" s="65">
        <v>3585.8</v>
      </c>
      <c r="G77" s="65">
        <v>26851.599999999999</v>
      </c>
    </row>
    <row r="78" spans="1:7" ht="15.75" thickBot="1" x14ac:dyDescent="0.3">
      <c r="A78" s="101">
        <v>2004</v>
      </c>
      <c r="B78" s="65">
        <v>12865.8</v>
      </c>
      <c r="C78" s="65">
        <v>5042.6000000000004</v>
      </c>
      <c r="D78" s="65">
        <v>2790.2</v>
      </c>
      <c r="E78" s="65">
        <v>3974.3</v>
      </c>
      <c r="F78" s="65">
        <v>3832.9</v>
      </c>
      <c r="G78" s="65">
        <v>28505.8</v>
      </c>
    </row>
    <row r="79" spans="1:7" ht="15.75" thickBot="1" x14ac:dyDescent="0.3">
      <c r="A79" s="101">
        <v>2005</v>
      </c>
      <c r="B79" s="65">
        <v>13793</v>
      </c>
      <c r="C79" s="65">
        <v>5293.6</v>
      </c>
      <c r="D79" s="65">
        <v>2965</v>
      </c>
      <c r="E79" s="65">
        <v>4074.8</v>
      </c>
      <c r="F79" s="65">
        <v>4168.5</v>
      </c>
      <c r="G79" s="65">
        <v>30294.9</v>
      </c>
    </row>
    <row r="80" spans="1:7" ht="15.75" thickBot="1" x14ac:dyDescent="0.3">
      <c r="A80" s="101">
        <v>2006</v>
      </c>
      <c r="B80" s="65">
        <v>14742.8</v>
      </c>
      <c r="C80" s="65">
        <v>5681.5</v>
      </c>
      <c r="D80" s="65">
        <v>3008</v>
      </c>
      <c r="E80" s="65">
        <v>4301.3</v>
      </c>
      <c r="F80" s="65">
        <v>4303.6000000000004</v>
      </c>
      <c r="G80" s="65">
        <v>32037.200000000001</v>
      </c>
    </row>
    <row r="81" spans="1:7" ht="15.75" thickBot="1" x14ac:dyDescent="0.3">
      <c r="A81" s="101">
        <v>2007</v>
      </c>
      <c r="B81" s="65">
        <v>15560</v>
      </c>
      <c r="C81" s="65">
        <v>5981.7</v>
      </c>
      <c r="D81" s="65">
        <v>3154</v>
      </c>
      <c r="E81" s="65">
        <v>4779.1000000000004</v>
      </c>
      <c r="F81" s="65">
        <v>4402.3999999999996</v>
      </c>
      <c r="G81" s="65">
        <v>33877.300000000003</v>
      </c>
    </row>
    <row r="82" spans="1:7" ht="15.75" thickBot="1" x14ac:dyDescent="0.3">
      <c r="A82" s="101">
        <v>2008</v>
      </c>
      <c r="B82" s="67">
        <v>16780.400000000001</v>
      </c>
      <c r="C82" s="67">
        <v>6332.1</v>
      </c>
      <c r="D82" s="67">
        <v>3319.3</v>
      </c>
      <c r="E82" s="67">
        <v>4982.7</v>
      </c>
      <c r="F82" s="67">
        <v>4983.3999999999996</v>
      </c>
      <c r="G82" s="67">
        <v>36397.9</v>
      </c>
    </row>
    <row r="83" spans="1:7" ht="15.75" thickBot="1" x14ac:dyDescent="0.3">
      <c r="A83" s="101">
        <v>2009</v>
      </c>
      <c r="B83" s="67">
        <v>16997</v>
      </c>
      <c r="C83" s="67">
        <v>6349.1</v>
      </c>
      <c r="D83" s="67">
        <v>3344.3</v>
      </c>
      <c r="E83" s="67">
        <v>5330.2</v>
      </c>
      <c r="F83" s="67">
        <v>5224.5</v>
      </c>
      <c r="G83" s="67">
        <v>37245</v>
      </c>
    </row>
    <row r="84" spans="1:7" ht="15.75" thickBot="1" x14ac:dyDescent="0.3">
      <c r="A84" s="101">
        <v>2010</v>
      </c>
      <c r="B84" s="67">
        <v>17008.7</v>
      </c>
      <c r="C84" s="67">
        <v>6373.9</v>
      </c>
      <c r="D84" s="67">
        <v>3422.6</v>
      </c>
      <c r="E84" s="67">
        <v>5731.2</v>
      </c>
      <c r="F84" s="67">
        <v>5218.3999999999996</v>
      </c>
      <c r="G84" s="67">
        <v>37754.9</v>
      </c>
    </row>
    <row r="85" spans="1:7" ht="15.75" thickBot="1" x14ac:dyDescent="0.3">
      <c r="A85" s="101">
        <v>2011</v>
      </c>
      <c r="B85" s="67">
        <v>17589.8</v>
      </c>
      <c r="C85" s="67">
        <v>6481</v>
      </c>
      <c r="D85" s="67">
        <v>3534.2</v>
      </c>
      <c r="E85" s="67">
        <v>5674.1</v>
      </c>
      <c r="F85" s="67">
        <v>5083</v>
      </c>
      <c r="G85" s="67">
        <v>38362.1</v>
      </c>
    </row>
    <row r="86" spans="1:7" ht="15.75" thickBot="1" x14ac:dyDescent="0.3">
      <c r="A86" s="101">
        <v>2012</v>
      </c>
      <c r="B86" s="67">
        <v>17987.900000000001</v>
      </c>
      <c r="C86" s="67">
        <v>6650.8</v>
      </c>
      <c r="D86" s="67">
        <v>3781.7</v>
      </c>
      <c r="E86" s="67">
        <v>5786.5</v>
      </c>
      <c r="F86" s="67">
        <v>5493.9</v>
      </c>
      <c r="G86" s="67">
        <v>39700.9</v>
      </c>
    </row>
    <row r="87" spans="1:7" ht="15.75" thickBot="1" x14ac:dyDescent="0.3">
      <c r="A87" s="324" t="s">
        <v>797</v>
      </c>
      <c r="B87" s="325"/>
      <c r="C87" s="325"/>
      <c r="D87" s="325"/>
      <c r="E87" s="325"/>
      <c r="F87" s="325"/>
      <c r="G87" s="326"/>
    </row>
    <row r="88" spans="1:7" ht="15.75" thickBot="1" x14ac:dyDescent="0.3">
      <c r="A88" s="101" t="s">
        <v>167</v>
      </c>
      <c r="B88" s="33">
        <v>0.44400000000000001</v>
      </c>
      <c r="C88" s="33">
        <v>0.186</v>
      </c>
      <c r="D88" s="33">
        <v>7.9000000000000001E-2</v>
      </c>
      <c r="E88" s="33">
        <v>0.252</v>
      </c>
      <c r="F88" s="33">
        <v>3.9E-2</v>
      </c>
      <c r="G88" s="33">
        <v>1</v>
      </c>
    </row>
    <row r="89" spans="1:7" ht="15.75" thickBot="1" x14ac:dyDescent="0.3">
      <c r="A89" s="101">
        <v>1985</v>
      </c>
      <c r="B89" s="33">
        <v>0.45700000000000002</v>
      </c>
      <c r="C89" s="33">
        <v>0.20399999999999999</v>
      </c>
      <c r="D89" s="33">
        <v>9.2999999999999999E-2</v>
      </c>
      <c r="E89" s="33">
        <v>0.20200000000000001</v>
      </c>
      <c r="F89" s="33">
        <v>4.3999999999999997E-2</v>
      </c>
      <c r="G89" s="33">
        <v>1</v>
      </c>
    </row>
    <row r="90" spans="1:7" ht="15.75" thickBot="1" x14ac:dyDescent="0.3">
      <c r="A90" s="101">
        <v>1986</v>
      </c>
      <c r="B90" s="33">
        <v>0.439</v>
      </c>
      <c r="C90" s="33">
        <v>0.21099999999999999</v>
      </c>
      <c r="D90" s="33">
        <v>0.1</v>
      </c>
      <c r="E90" s="33">
        <v>0.21199999999999999</v>
      </c>
      <c r="F90" s="33">
        <v>3.6999999999999998E-2</v>
      </c>
      <c r="G90" s="33">
        <v>1</v>
      </c>
    </row>
    <row r="91" spans="1:7" ht="15.75" thickBot="1" x14ac:dyDescent="0.3">
      <c r="A91" s="101">
        <v>1987</v>
      </c>
      <c r="B91" s="33">
        <v>0.43</v>
      </c>
      <c r="C91" s="33">
        <v>0.20300000000000001</v>
      </c>
      <c r="D91" s="33">
        <v>0.10100000000000001</v>
      </c>
      <c r="E91" s="33">
        <v>0.21299999999999999</v>
      </c>
      <c r="F91" s="33">
        <v>5.2999999999999999E-2</v>
      </c>
      <c r="G91" s="33">
        <v>1</v>
      </c>
    </row>
    <row r="92" spans="1:7" ht="15.75" thickBot="1" x14ac:dyDescent="0.3">
      <c r="A92" s="101">
        <v>1988</v>
      </c>
      <c r="B92" s="33">
        <v>0.42399999999999999</v>
      </c>
      <c r="C92" s="33">
        <v>0.20100000000000001</v>
      </c>
      <c r="D92" s="33">
        <v>0.10100000000000001</v>
      </c>
      <c r="E92" s="33">
        <v>0.215</v>
      </c>
      <c r="F92" s="33">
        <v>5.8999999999999997E-2</v>
      </c>
      <c r="G92" s="33">
        <v>1</v>
      </c>
    </row>
    <row r="93" spans="1:7" ht="15.75" thickBot="1" x14ac:dyDescent="0.3">
      <c r="A93" s="101">
        <v>1989</v>
      </c>
      <c r="B93" s="33">
        <v>0.41899999999999998</v>
      </c>
      <c r="C93" s="33">
        <v>0.19700000000000001</v>
      </c>
      <c r="D93" s="33">
        <v>0.104</v>
      </c>
      <c r="E93" s="33">
        <v>0.217</v>
      </c>
      <c r="F93" s="33">
        <v>6.4000000000000001E-2</v>
      </c>
      <c r="G93" s="33">
        <v>1</v>
      </c>
    </row>
    <row r="94" spans="1:7" ht="15.75" thickBot="1" x14ac:dyDescent="0.3">
      <c r="A94" s="101">
        <v>1990</v>
      </c>
      <c r="B94" s="33">
        <v>0.42299999999999999</v>
      </c>
      <c r="C94" s="33">
        <v>0.193</v>
      </c>
      <c r="D94" s="33">
        <v>0.10100000000000001</v>
      </c>
      <c r="E94" s="33">
        <v>0.219</v>
      </c>
      <c r="F94" s="33">
        <v>6.4000000000000001E-2</v>
      </c>
      <c r="G94" s="33">
        <v>1</v>
      </c>
    </row>
    <row r="95" spans="1:7" ht="15.75" thickBot="1" x14ac:dyDescent="0.3">
      <c r="A95" s="101">
        <v>1991</v>
      </c>
      <c r="B95" s="33">
        <v>0.40699999999999997</v>
      </c>
      <c r="C95" s="33">
        <v>0.18099999999999999</v>
      </c>
      <c r="D95" s="33">
        <v>9.7000000000000003E-2</v>
      </c>
      <c r="E95" s="33">
        <v>0.217</v>
      </c>
      <c r="F95" s="33">
        <v>9.9000000000000005E-2</v>
      </c>
      <c r="G95" s="33">
        <v>1</v>
      </c>
    </row>
    <row r="96" spans="1:7" ht="15.75" thickBot="1" x14ac:dyDescent="0.3">
      <c r="A96" s="101">
        <v>1992</v>
      </c>
      <c r="B96" s="33">
        <v>0.45600000000000002</v>
      </c>
      <c r="C96" s="33">
        <v>0.182</v>
      </c>
      <c r="D96" s="33">
        <v>0.106</v>
      </c>
      <c r="E96" s="33">
        <v>0.159</v>
      </c>
      <c r="F96" s="33">
        <v>9.6000000000000002E-2</v>
      </c>
      <c r="G96" s="33">
        <v>1</v>
      </c>
    </row>
    <row r="97" spans="1:7" ht="15.75" thickBot="1" x14ac:dyDescent="0.3">
      <c r="A97" s="101">
        <v>1993</v>
      </c>
      <c r="B97" s="33">
        <v>0.45800000000000002</v>
      </c>
      <c r="C97" s="33">
        <v>0.17599999999999999</v>
      </c>
      <c r="D97" s="33">
        <v>0.106</v>
      </c>
      <c r="E97" s="33">
        <v>0.156</v>
      </c>
      <c r="F97" s="33">
        <v>0.104</v>
      </c>
      <c r="G97" s="33">
        <v>1</v>
      </c>
    </row>
    <row r="98" spans="1:7" ht="15.75" thickBot="1" x14ac:dyDescent="0.3">
      <c r="A98" s="101">
        <v>1994</v>
      </c>
      <c r="B98" s="33">
        <v>0.45800000000000002</v>
      </c>
      <c r="C98" s="33">
        <v>0.17799999999999999</v>
      </c>
      <c r="D98" s="33">
        <v>0.10199999999999999</v>
      </c>
      <c r="E98" s="33">
        <v>0.154</v>
      </c>
      <c r="F98" s="33">
        <v>0.109</v>
      </c>
      <c r="G98" s="33">
        <v>1</v>
      </c>
    </row>
    <row r="99" spans="1:7" ht="15.75" thickBot="1" x14ac:dyDescent="0.3">
      <c r="A99" s="101">
        <v>1995</v>
      </c>
      <c r="B99" s="33">
        <v>0.46400000000000002</v>
      </c>
      <c r="C99" s="33">
        <v>0.18</v>
      </c>
      <c r="D99" s="33">
        <v>0.10199999999999999</v>
      </c>
      <c r="E99" s="33">
        <v>0.14499999999999999</v>
      </c>
      <c r="F99" s="33">
        <v>0.108</v>
      </c>
      <c r="G99" s="33">
        <v>1</v>
      </c>
    </row>
    <row r="100" spans="1:7" ht="15.75" thickBot="1" x14ac:dyDescent="0.3">
      <c r="A100" s="101">
        <v>1996</v>
      </c>
      <c r="B100" s="33">
        <v>0.45400000000000001</v>
      </c>
      <c r="C100" s="33">
        <v>0.18</v>
      </c>
      <c r="D100" s="33">
        <v>9.8000000000000004E-2</v>
      </c>
      <c r="E100" s="33">
        <v>0.15</v>
      </c>
      <c r="F100" s="33">
        <v>0.11799999999999999</v>
      </c>
      <c r="G100" s="33">
        <v>1</v>
      </c>
    </row>
    <row r="101" spans="1:7" ht="15.75" thickBot="1" x14ac:dyDescent="0.3">
      <c r="A101" s="101">
        <v>1997</v>
      </c>
      <c r="B101" s="33">
        <v>0.45400000000000001</v>
      </c>
      <c r="C101" s="33">
        <v>0.17799999999999999</v>
      </c>
      <c r="D101" s="33">
        <v>9.7000000000000003E-2</v>
      </c>
      <c r="E101" s="33">
        <v>0.154</v>
      </c>
      <c r="F101" s="33">
        <v>0.11600000000000001</v>
      </c>
      <c r="G101" s="33">
        <v>1</v>
      </c>
    </row>
    <row r="102" spans="1:7" ht="15.75" thickBot="1" x14ac:dyDescent="0.3">
      <c r="A102" s="101">
        <v>1998</v>
      </c>
      <c r="B102" s="33">
        <v>0.46500000000000002</v>
      </c>
      <c r="C102" s="33">
        <v>0.18099999999999999</v>
      </c>
      <c r="D102" s="33">
        <v>0.09</v>
      </c>
      <c r="E102" s="33">
        <v>0.155</v>
      </c>
      <c r="F102" s="33">
        <v>0.108</v>
      </c>
      <c r="G102" s="33">
        <v>1</v>
      </c>
    </row>
    <row r="103" spans="1:7" ht="15.75" thickBot="1" x14ac:dyDescent="0.3">
      <c r="A103" s="101">
        <v>1999</v>
      </c>
      <c r="B103" s="33">
        <v>0.45500000000000002</v>
      </c>
      <c r="C103" s="33">
        <v>0.182</v>
      </c>
      <c r="D103" s="33">
        <v>9.2999999999999999E-2</v>
      </c>
      <c r="E103" s="33">
        <v>0.154</v>
      </c>
      <c r="F103" s="33">
        <v>0.115</v>
      </c>
      <c r="G103" s="33">
        <v>1</v>
      </c>
    </row>
    <row r="104" spans="1:7" ht="15.75" thickBot="1" x14ac:dyDescent="0.3">
      <c r="A104" s="101">
        <v>2000</v>
      </c>
      <c r="B104" s="33">
        <v>0.44600000000000001</v>
      </c>
      <c r="C104" s="33">
        <v>0.188</v>
      </c>
      <c r="D104" s="33">
        <v>9.6000000000000002E-2</v>
      </c>
      <c r="E104" s="33">
        <v>0.14699999999999999</v>
      </c>
      <c r="F104" s="33">
        <v>0.122</v>
      </c>
      <c r="G104" s="33">
        <v>1</v>
      </c>
    </row>
    <row r="105" spans="1:7" ht="15.75" thickBot="1" x14ac:dyDescent="0.3">
      <c r="A105" s="101">
        <v>2001</v>
      </c>
      <c r="B105" s="33">
        <v>0.44400000000000001</v>
      </c>
      <c r="C105" s="33">
        <v>0.185</v>
      </c>
      <c r="D105" s="33">
        <v>9.7000000000000003E-2</v>
      </c>
      <c r="E105" s="33">
        <v>0.14699999999999999</v>
      </c>
      <c r="F105" s="33">
        <v>0.127</v>
      </c>
      <c r="G105" s="33">
        <v>1</v>
      </c>
    </row>
    <row r="106" spans="1:7" ht="15.75" thickBot="1" x14ac:dyDescent="0.3">
      <c r="A106" s="101">
        <v>2002</v>
      </c>
      <c r="B106" s="33">
        <v>0.44500000000000001</v>
      </c>
      <c r="C106" s="33">
        <v>0.183</v>
      </c>
      <c r="D106" s="33">
        <v>9.9000000000000005E-2</v>
      </c>
      <c r="E106" s="33">
        <v>0.153</v>
      </c>
      <c r="F106" s="33">
        <v>0.12</v>
      </c>
      <c r="G106" s="33">
        <v>1</v>
      </c>
    </row>
    <row r="107" spans="1:7" ht="15.75" thickBot="1" x14ac:dyDescent="0.3">
      <c r="A107" s="101">
        <v>2003</v>
      </c>
      <c r="B107" s="33">
        <v>0.44400000000000001</v>
      </c>
      <c r="C107" s="33">
        <v>0.18</v>
      </c>
      <c r="D107" s="33">
        <v>9.5000000000000001E-2</v>
      </c>
      <c r="E107" s="33">
        <v>0.14799999999999999</v>
      </c>
      <c r="F107" s="33">
        <v>0.13400000000000001</v>
      </c>
      <c r="G107" s="33">
        <v>1</v>
      </c>
    </row>
    <row r="108" spans="1:7" ht="15.75" thickBot="1" x14ac:dyDescent="0.3">
      <c r="A108" s="101">
        <v>2004</v>
      </c>
      <c r="B108" s="33">
        <v>0.45100000000000001</v>
      </c>
      <c r="C108" s="33">
        <v>0.17699999999999999</v>
      </c>
      <c r="D108" s="33">
        <v>9.8000000000000004E-2</v>
      </c>
      <c r="E108" s="33">
        <v>0.13900000000000001</v>
      </c>
      <c r="F108" s="33">
        <v>0.13400000000000001</v>
      </c>
      <c r="G108" s="33">
        <v>1</v>
      </c>
    </row>
    <row r="109" spans="1:7" ht="15.75" thickBot="1" x14ac:dyDescent="0.3">
      <c r="A109" s="101">
        <v>2005</v>
      </c>
      <c r="B109" s="33">
        <v>0.45500000000000002</v>
      </c>
      <c r="C109" s="33">
        <v>0.17499999999999999</v>
      </c>
      <c r="D109" s="33">
        <v>9.8000000000000004E-2</v>
      </c>
      <c r="E109" s="33">
        <v>0.13500000000000001</v>
      </c>
      <c r="F109" s="33">
        <v>0.13800000000000001</v>
      </c>
      <c r="G109" s="33">
        <v>1</v>
      </c>
    </row>
    <row r="110" spans="1:7" ht="15.75" thickBot="1" x14ac:dyDescent="0.3">
      <c r="A110" s="101">
        <v>2006</v>
      </c>
      <c r="B110" s="33">
        <v>0.46</v>
      </c>
      <c r="C110" s="33">
        <v>0.17699999999999999</v>
      </c>
      <c r="D110" s="33">
        <v>9.4E-2</v>
      </c>
      <c r="E110" s="33">
        <v>0.13400000000000001</v>
      </c>
      <c r="F110" s="33">
        <v>0.13400000000000001</v>
      </c>
      <c r="G110" s="33">
        <v>1</v>
      </c>
    </row>
    <row r="111" spans="1:7" ht="15.75" thickBot="1" x14ac:dyDescent="0.3">
      <c r="A111" s="101">
        <v>2007</v>
      </c>
      <c r="B111" s="33">
        <v>0.45900000000000002</v>
      </c>
      <c r="C111" s="33">
        <v>0.17699999999999999</v>
      </c>
      <c r="D111" s="33">
        <v>9.2999999999999999E-2</v>
      </c>
      <c r="E111" s="33">
        <v>0.14099999999999999</v>
      </c>
      <c r="F111" s="33">
        <v>0.13</v>
      </c>
      <c r="G111" s="33">
        <v>1</v>
      </c>
    </row>
    <row r="112" spans="1:7" ht="15.75" thickBot="1" x14ac:dyDescent="0.3">
      <c r="A112" s="101">
        <v>2008</v>
      </c>
      <c r="B112" s="33">
        <v>0.46100000000000002</v>
      </c>
      <c r="C112" s="33">
        <v>0.17399999999999999</v>
      </c>
      <c r="D112" s="33">
        <v>9.0999999999999998E-2</v>
      </c>
      <c r="E112" s="33">
        <v>0.13700000000000001</v>
      </c>
      <c r="F112" s="33">
        <v>0.13700000000000001</v>
      </c>
      <c r="G112" s="33">
        <v>1</v>
      </c>
    </row>
    <row r="113" spans="1:7" ht="15.75" thickBot="1" x14ac:dyDescent="0.3">
      <c r="A113" s="101">
        <v>2009</v>
      </c>
      <c r="B113" s="33">
        <v>0.45600000000000002</v>
      </c>
      <c r="C113" s="33">
        <v>0.17</v>
      </c>
      <c r="D113" s="33">
        <v>0.09</v>
      </c>
      <c r="E113" s="33">
        <v>0.14299999999999999</v>
      </c>
      <c r="F113" s="33">
        <v>0.14000000000000001</v>
      </c>
      <c r="G113" s="33">
        <v>1</v>
      </c>
    </row>
    <row r="114" spans="1:7" ht="15.75" thickBot="1" x14ac:dyDescent="0.3">
      <c r="A114" s="101">
        <v>2010</v>
      </c>
      <c r="B114" s="33">
        <v>0.45100000000000001</v>
      </c>
      <c r="C114" s="33">
        <v>0.16900000000000001</v>
      </c>
      <c r="D114" s="33">
        <v>9.0999999999999998E-2</v>
      </c>
      <c r="E114" s="33">
        <v>0.152</v>
      </c>
      <c r="F114" s="33">
        <v>0.13800000000000001</v>
      </c>
      <c r="G114" s="33">
        <v>1</v>
      </c>
    </row>
    <row r="115" spans="1:7" ht="15.75" thickBot="1" x14ac:dyDescent="0.3">
      <c r="A115" s="101">
        <v>2011</v>
      </c>
      <c r="B115" s="91">
        <v>0.45900000000000002</v>
      </c>
      <c r="C115" s="91">
        <v>0.16900000000000001</v>
      </c>
      <c r="D115" s="91">
        <v>9.1999999999999998E-2</v>
      </c>
      <c r="E115" s="91">
        <v>0.14799999999999999</v>
      </c>
      <c r="F115" s="91">
        <v>0.13300000000000001</v>
      </c>
      <c r="G115" s="91">
        <v>1</v>
      </c>
    </row>
    <row r="116" spans="1:7" ht="15.75" thickBot="1" x14ac:dyDescent="0.3">
      <c r="A116" s="101">
        <v>2012</v>
      </c>
      <c r="B116" s="91">
        <v>0.45300000000000001</v>
      </c>
      <c r="C116" s="91">
        <v>0.16800000000000001</v>
      </c>
      <c r="D116" s="91">
        <v>9.5000000000000001E-2</v>
      </c>
      <c r="E116" s="91">
        <v>0.14599999999999999</v>
      </c>
      <c r="F116" s="91">
        <v>0.13800000000000001</v>
      </c>
      <c r="G116" s="91">
        <v>1</v>
      </c>
    </row>
    <row r="117" spans="1:7" x14ac:dyDescent="0.25">
      <c r="A117" s="17" t="s">
        <v>861</v>
      </c>
    </row>
    <row r="118" spans="1:7" x14ac:dyDescent="0.25">
      <c r="A118" s="17" t="s">
        <v>24</v>
      </c>
    </row>
  </sheetData>
  <mergeCells count="18">
    <mergeCell ref="E54:F54"/>
    <mergeCell ref="E55:F55"/>
    <mergeCell ref="E56:F56"/>
    <mergeCell ref="E57:F57"/>
    <mergeCell ref="A87:G87"/>
    <mergeCell ref="I4:I6"/>
    <mergeCell ref="E53:F53"/>
    <mergeCell ref="A1:G1"/>
    <mergeCell ref="A2:G2"/>
    <mergeCell ref="A3:G3"/>
    <mergeCell ref="A5:G5"/>
    <mergeCell ref="C49:D49"/>
    <mergeCell ref="E49:F49"/>
    <mergeCell ref="C50:D50"/>
    <mergeCell ref="E50:F50"/>
    <mergeCell ref="C51:D51"/>
    <mergeCell ref="E51:F51"/>
    <mergeCell ref="E52:F52"/>
  </mergeCells>
  <hyperlinks>
    <hyperlink ref="I4:I6" location="TOC!A1" display="Back to Table of Contents"/>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8"/>
  <sheetViews>
    <sheetView topLeftCell="A100" workbookViewId="0">
      <selection activeCell="K100" sqref="K1:L1048576"/>
    </sheetView>
  </sheetViews>
  <sheetFormatPr defaultRowHeight="15" x14ac:dyDescent="0.25"/>
  <sheetData>
    <row r="1" spans="1:12" x14ac:dyDescent="0.25">
      <c r="A1" s="304" t="s">
        <v>858</v>
      </c>
      <c r="B1" s="304"/>
      <c r="C1" s="304"/>
      <c r="D1" s="304"/>
      <c r="E1" s="304"/>
      <c r="F1" s="304"/>
      <c r="G1" s="304"/>
      <c r="H1" s="304"/>
      <c r="I1" s="304"/>
      <c r="J1" s="304"/>
    </row>
    <row r="2" spans="1:12" ht="15.75" thickBot="1" x14ac:dyDescent="0.3">
      <c r="A2" s="305" t="s">
        <v>1</v>
      </c>
      <c r="B2" s="305"/>
      <c r="C2" s="305"/>
      <c r="D2" s="305"/>
      <c r="E2" s="305"/>
      <c r="F2" s="305"/>
      <c r="G2" s="305"/>
      <c r="H2" s="305"/>
      <c r="I2" s="305"/>
      <c r="J2" s="305"/>
    </row>
    <row r="3" spans="1:12" ht="15.75" thickBot="1" x14ac:dyDescent="0.3">
      <c r="A3" s="306" t="s">
        <v>862</v>
      </c>
      <c r="B3" s="307"/>
      <c r="C3" s="307"/>
      <c r="D3" s="307"/>
      <c r="E3" s="307"/>
      <c r="F3" s="307"/>
      <c r="G3" s="307"/>
      <c r="H3" s="307"/>
      <c r="I3" s="307"/>
      <c r="J3" s="308"/>
    </row>
    <row r="4" spans="1:12" ht="34.5" thickBot="1" x14ac:dyDescent="0.3">
      <c r="A4" s="101" t="s">
        <v>3</v>
      </c>
      <c r="B4" s="57" t="s">
        <v>173</v>
      </c>
      <c r="C4" s="57" t="s">
        <v>175</v>
      </c>
      <c r="D4" s="57" t="s">
        <v>863</v>
      </c>
      <c r="E4" s="57" t="s">
        <v>864</v>
      </c>
      <c r="F4" s="57" t="s">
        <v>865</v>
      </c>
      <c r="G4" s="57" t="s">
        <v>866</v>
      </c>
      <c r="H4" s="57" t="s">
        <v>860</v>
      </c>
      <c r="I4" s="57" t="s">
        <v>307</v>
      </c>
      <c r="J4" s="160" t="s">
        <v>166</v>
      </c>
      <c r="L4" s="217" t="s">
        <v>2199</v>
      </c>
    </row>
    <row r="5" spans="1:12" ht="15.75" thickBot="1" x14ac:dyDescent="0.3">
      <c r="A5" s="420" t="s">
        <v>793</v>
      </c>
      <c r="B5" s="421"/>
      <c r="C5" s="421"/>
      <c r="D5" s="421"/>
      <c r="E5" s="421"/>
      <c r="F5" s="421"/>
      <c r="G5" s="421"/>
      <c r="H5" s="421"/>
      <c r="I5" s="421"/>
      <c r="J5" s="422"/>
      <c r="L5" s="218"/>
    </row>
    <row r="6" spans="1:12" ht="15.75" thickBot="1" x14ac:dyDescent="0.3">
      <c r="A6" s="101">
        <v>1932</v>
      </c>
      <c r="B6" s="161" t="s">
        <v>15</v>
      </c>
      <c r="C6" s="161" t="s">
        <v>15</v>
      </c>
      <c r="D6" s="161" t="s">
        <v>15</v>
      </c>
      <c r="E6" s="161" t="s">
        <v>15</v>
      </c>
      <c r="F6" s="161" t="s">
        <v>15</v>
      </c>
      <c r="G6" s="161" t="s">
        <v>15</v>
      </c>
      <c r="H6" s="161" t="s">
        <v>15</v>
      </c>
      <c r="I6" s="161" t="s">
        <v>15</v>
      </c>
      <c r="J6" s="55">
        <v>613.9</v>
      </c>
      <c r="L6" s="219"/>
    </row>
    <row r="7" spans="1:12" ht="15.75" thickBot="1" x14ac:dyDescent="0.3">
      <c r="A7" s="101">
        <v>1933</v>
      </c>
      <c r="B7" s="161" t="s">
        <v>15</v>
      </c>
      <c r="C7" s="161" t="s">
        <v>15</v>
      </c>
      <c r="D7" s="161" t="s">
        <v>15</v>
      </c>
      <c r="E7" s="161" t="s">
        <v>15</v>
      </c>
      <c r="F7" s="161" t="s">
        <v>15</v>
      </c>
      <c r="G7" s="161" t="s">
        <v>15</v>
      </c>
      <c r="H7" s="161" t="s">
        <v>15</v>
      </c>
      <c r="I7" s="161" t="s">
        <v>15</v>
      </c>
      <c r="J7" s="55">
        <v>549.79999999999995</v>
      </c>
    </row>
    <row r="8" spans="1:12" ht="15.75" thickBot="1" x14ac:dyDescent="0.3">
      <c r="A8" s="101">
        <v>1934</v>
      </c>
      <c r="B8" s="161" t="s">
        <v>15</v>
      </c>
      <c r="C8" s="161" t="s">
        <v>15</v>
      </c>
      <c r="D8" s="161" t="s">
        <v>15</v>
      </c>
      <c r="E8" s="161" t="s">
        <v>15</v>
      </c>
      <c r="F8" s="161" t="s">
        <v>15</v>
      </c>
      <c r="G8" s="161" t="s">
        <v>15</v>
      </c>
      <c r="H8" s="161" t="s">
        <v>15</v>
      </c>
      <c r="I8" s="161" t="s">
        <v>15</v>
      </c>
      <c r="J8" s="55">
        <v>574.70000000000005</v>
      </c>
    </row>
    <row r="9" spans="1:12" ht="15.75" thickBot="1" x14ac:dyDescent="0.3">
      <c r="A9" s="101">
        <v>1935</v>
      </c>
      <c r="B9" s="161" t="s">
        <v>15</v>
      </c>
      <c r="C9" s="161" t="s">
        <v>15</v>
      </c>
      <c r="D9" s="161" t="s">
        <v>15</v>
      </c>
      <c r="E9" s="161" t="s">
        <v>15</v>
      </c>
      <c r="F9" s="161" t="s">
        <v>15</v>
      </c>
      <c r="G9" s="161" t="s">
        <v>15</v>
      </c>
      <c r="H9" s="161" t="s">
        <v>15</v>
      </c>
      <c r="I9" s="161" t="s">
        <v>15</v>
      </c>
      <c r="J9" s="55">
        <v>585.4</v>
      </c>
    </row>
    <row r="10" spans="1:12" ht="15.75" thickBot="1" x14ac:dyDescent="0.3">
      <c r="A10" s="101">
        <v>1936</v>
      </c>
      <c r="B10" s="161" t="s">
        <v>15</v>
      </c>
      <c r="C10" s="161" t="s">
        <v>15</v>
      </c>
      <c r="D10" s="161" t="s">
        <v>15</v>
      </c>
      <c r="E10" s="161" t="s">
        <v>15</v>
      </c>
      <c r="F10" s="161" t="s">
        <v>15</v>
      </c>
      <c r="G10" s="161" t="s">
        <v>15</v>
      </c>
      <c r="H10" s="161" t="s">
        <v>15</v>
      </c>
      <c r="I10" s="161" t="s">
        <v>15</v>
      </c>
      <c r="J10" s="55">
        <v>622.1</v>
      </c>
    </row>
    <row r="11" spans="1:12" ht="15.75" thickBot="1" x14ac:dyDescent="0.3">
      <c r="A11" s="101">
        <v>1937</v>
      </c>
      <c r="B11" s="161" t="s">
        <v>15</v>
      </c>
      <c r="C11" s="161" t="s">
        <v>15</v>
      </c>
      <c r="D11" s="161" t="s">
        <v>15</v>
      </c>
      <c r="E11" s="161" t="s">
        <v>15</v>
      </c>
      <c r="F11" s="161" t="s">
        <v>15</v>
      </c>
      <c r="G11" s="161" t="s">
        <v>15</v>
      </c>
      <c r="H11" s="161" t="s">
        <v>15</v>
      </c>
      <c r="I11" s="161" t="s">
        <v>15</v>
      </c>
      <c r="J11" s="55">
        <v>652.20000000000005</v>
      </c>
    </row>
    <row r="12" spans="1:12" ht="15.75" thickBot="1" x14ac:dyDescent="0.3">
      <c r="A12" s="101">
        <v>1938</v>
      </c>
      <c r="B12" s="161" t="s">
        <v>15</v>
      </c>
      <c r="C12" s="161" t="s">
        <v>15</v>
      </c>
      <c r="D12" s="161" t="s">
        <v>15</v>
      </c>
      <c r="E12" s="161" t="s">
        <v>15</v>
      </c>
      <c r="F12" s="161" t="s">
        <v>15</v>
      </c>
      <c r="G12" s="161" t="s">
        <v>15</v>
      </c>
      <c r="H12" s="161" t="s">
        <v>15</v>
      </c>
      <c r="I12" s="161" t="s">
        <v>15</v>
      </c>
      <c r="J12" s="55">
        <v>645.4</v>
      </c>
    </row>
    <row r="13" spans="1:12" ht="15.75" thickBot="1" x14ac:dyDescent="0.3">
      <c r="A13" s="101">
        <v>1939</v>
      </c>
      <c r="B13" s="161" t="s">
        <v>15</v>
      </c>
      <c r="C13" s="161" t="s">
        <v>15</v>
      </c>
      <c r="D13" s="161" t="s">
        <v>15</v>
      </c>
      <c r="E13" s="161" t="s">
        <v>15</v>
      </c>
      <c r="F13" s="161" t="s">
        <v>15</v>
      </c>
      <c r="G13" s="161" t="s">
        <v>15</v>
      </c>
      <c r="H13" s="161" t="s">
        <v>15</v>
      </c>
      <c r="I13" s="161" t="s">
        <v>15</v>
      </c>
      <c r="J13" s="55">
        <v>654.1</v>
      </c>
    </row>
    <row r="14" spans="1:12" ht="15.75" thickBot="1" x14ac:dyDescent="0.3">
      <c r="A14" s="101">
        <v>1940</v>
      </c>
      <c r="B14" s="161" t="s">
        <v>15</v>
      </c>
      <c r="C14" s="161" t="s">
        <v>15</v>
      </c>
      <c r="D14" s="161" t="s">
        <v>15</v>
      </c>
      <c r="E14" s="161" t="s">
        <v>15</v>
      </c>
      <c r="F14" s="161" t="s">
        <v>15</v>
      </c>
      <c r="G14" s="161" t="s">
        <v>15</v>
      </c>
      <c r="H14" s="161" t="s">
        <v>15</v>
      </c>
      <c r="I14" s="161" t="s">
        <v>15</v>
      </c>
      <c r="J14" s="55">
        <v>660.7</v>
      </c>
    </row>
    <row r="15" spans="1:12" ht="15.75" thickBot="1" x14ac:dyDescent="0.3">
      <c r="A15" s="101">
        <v>1941</v>
      </c>
      <c r="B15" s="161" t="s">
        <v>15</v>
      </c>
      <c r="C15" s="161" t="s">
        <v>15</v>
      </c>
      <c r="D15" s="161" t="s">
        <v>15</v>
      </c>
      <c r="E15" s="161" t="s">
        <v>15</v>
      </c>
      <c r="F15" s="161" t="s">
        <v>15</v>
      </c>
      <c r="G15" s="161" t="s">
        <v>15</v>
      </c>
      <c r="H15" s="161" t="s">
        <v>15</v>
      </c>
      <c r="I15" s="161" t="s">
        <v>15</v>
      </c>
      <c r="J15" s="55">
        <v>711.1</v>
      </c>
    </row>
    <row r="16" spans="1:12" ht="15.75" thickBot="1" x14ac:dyDescent="0.3">
      <c r="A16" s="101">
        <v>1942</v>
      </c>
      <c r="B16" s="161" t="s">
        <v>15</v>
      </c>
      <c r="C16" s="161" t="s">
        <v>15</v>
      </c>
      <c r="D16" s="161" t="s">
        <v>15</v>
      </c>
      <c r="E16" s="161" t="s">
        <v>15</v>
      </c>
      <c r="F16" s="161" t="s">
        <v>15</v>
      </c>
      <c r="G16" s="161" t="s">
        <v>15</v>
      </c>
      <c r="H16" s="161" t="s">
        <v>15</v>
      </c>
      <c r="I16" s="161" t="s">
        <v>15</v>
      </c>
      <c r="J16" s="55">
        <v>898</v>
      </c>
    </row>
    <row r="17" spans="1:10" ht="15.75" thickBot="1" x14ac:dyDescent="0.3">
      <c r="A17" s="101">
        <v>1943</v>
      </c>
      <c r="B17" s="161" t="s">
        <v>15</v>
      </c>
      <c r="C17" s="161" t="s">
        <v>15</v>
      </c>
      <c r="D17" s="161" t="s">
        <v>15</v>
      </c>
      <c r="E17" s="161" t="s">
        <v>15</v>
      </c>
      <c r="F17" s="161" t="s">
        <v>15</v>
      </c>
      <c r="G17" s="161" t="s">
        <v>15</v>
      </c>
      <c r="H17" s="161" t="s">
        <v>15</v>
      </c>
      <c r="I17" s="161" t="s">
        <v>15</v>
      </c>
      <c r="J17" s="64">
        <v>1119.3</v>
      </c>
    </row>
    <row r="18" spans="1:10" ht="15.75" thickBot="1" x14ac:dyDescent="0.3">
      <c r="A18" s="101">
        <v>1944</v>
      </c>
      <c r="B18" s="161" t="s">
        <v>15</v>
      </c>
      <c r="C18" s="161" t="s">
        <v>15</v>
      </c>
      <c r="D18" s="161" t="s">
        <v>15</v>
      </c>
      <c r="E18" s="161" t="s">
        <v>15</v>
      </c>
      <c r="F18" s="161" t="s">
        <v>15</v>
      </c>
      <c r="G18" s="161" t="s">
        <v>15</v>
      </c>
      <c r="H18" s="161" t="s">
        <v>15</v>
      </c>
      <c r="I18" s="161" t="s">
        <v>15</v>
      </c>
      <c r="J18" s="64">
        <v>1201.3</v>
      </c>
    </row>
    <row r="19" spans="1:10" ht="15.75" thickBot="1" x14ac:dyDescent="0.3">
      <c r="A19" s="101">
        <v>1945</v>
      </c>
      <c r="B19" s="161" t="s">
        <v>15</v>
      </c>
      <c r="C19" s="161" t="s">
        <v>15</v>
      </c>
      <c r="D19" s="161" t="s">
        <v>15</v>
      </c>
      <c r="E19" s="161" t="s">
        <v>15</v>
      </c>
      <c r="F19" s="161" t="s">
        <v>15</v>
      </c>
      <c r="G19" s="161" t="s">
        <v>15</v>
      </c>
      <c r="H19" s="161" t="s">
        <v>15</v>
      </c>
      <c r="I19" s="161" t="s">
        <v>15</v>
      </c>
      <c r="J19" s="64">
        <v>1231.7</v>
      </c>
    </row>
    <row r="20" spans="1:10" ht="15.75" thickBot="1" x14ac:dyDescent="0.3">
      <c r="A20" s="101">
        <v>1946</v>
      </c>
      <c r="B20" s="161" t="s">
        <v>15</v>
      </c>
      <c r="C20" s="161" t="s">
        <v>15</v>
      </c>
      <c r="D20" s="161" t="s">
        <v>15</v>
      </c>
      <c r="E20" s="161" t="s">
        <v>15</v>
      </c>
      <c r="F20" s="161" t="s">
        <v>15</v>
      </c>
      <c r="G20" s="161" t="s">
        <v>15</v>
      </c>
      <c r="H20" s="161" t="s">
        <v>15</v>
      </c>
      <c r="I20" s="161" t="s">
        <v>15</v>
      </c>
      <c r="J20" s="64">
        <v>1258.5</v>
      </c>
    </row>
    <row r="21" spans="1:10" ht="15.75" thickBot="1" x14ac:dyDescent="0.3">
      <c r="A21" s="101">
        <v>1947</v>
      </c>
      <c r="B21" s="161" t="s">
        <v>15</v>
      </c>
      <c r="C21" s="161" t="s">
        <v>15</v>
      </c>
      <c r="D21" s="161" t="s">
        <v>15</v>
      </c>
      <c r="E21" s="161" t="s">
        <v>15</v>
      </c>
      <c r="F21" s="161" t="s">
        <v>15</v>
      </c>
      <c r="G21" s="161" t="s">
        <v>15</v>
      </c>
      <c r="H21" s="161" t="s">
        <v>15</v>
      </c>
      <c r="I21" s="161" t="s">
        <v>15</v>
      </c>
      <c r="J21" s="64">
        <v>1343.7</v>
      </c>
    </row>
    <row r="22" spans="1:10" ht="15.75" thickBot="1" x14ac:dyDescent="0.3">
      <c r="A22" s="101">
        <v>1948</v>
      </c>
      <c r="B22" s="161" t="s">
        <v>15</v>
      </c>
      <c r="C22" s="161" t="s">
        <v>15</v>
      </c>
      <c r="D22" s="161" t="s">
        <v>15</v>
      </c>
      <c r="E22" s="161" t="s">
        <v>15</v>
      </c>
      <c r="F22" s="161" t="s">
        <v>15</v>
      </c>
      <c r="G22" s="161" t="s">
        <v>15</v>
      </c>
      <c r="H22" s="161" t="s">
        <v>15</v>
      </c>
      <c r="I22" s="161" t="s">
        <v>15</v>
      </c>
      <c r="J22" s="64">
        <v>1444.9</v>
      </c>
    </row>
    <row r="23" spans="1:10" ht="15.75" thickBot="1" x14ac:dyDescent="0.3">
      <c r="A23" s="101">
        <v>1949</v>
      </c>
      <c r="B23" s="161" t="s">
        <v>15</v>
      </c>
      <c r="C23" s="161" t="s">
        <v>15</v>
      </c>
      <c r="D23" s="161" t="s">
        <v>15</v>
      </c>
      <c r="E23" s="161" t="s">
        <v>15</v>
      </c>
      <c r="F23" s="161" t="s">
        <v>15</v>
      </c>
      <c r="G23" s="161" t="s">
        <v>15</v>
      </c>
      <c r="H23" s="161" t="s">
        <v>15</v>
      </c>
      <c r="I23" s="161" t="s">
        <v>15</v>
      </c>
      <c r="J23" s="64">
        <v>1427.2</v>
      </c>
    </row>
    <row r="24" spans="1:10" ht="15.75" thickBot="1" x14ac:dyDescent="0.3">
      <c r="A24" s="101">
        <v>1950</v>
      </c>
      <c r="B24" s="161" t="s">
        <v>15</v>
      </c>
      <c r="C24" s="161" t="s">
        <v>15</v>
      </c>
      <c r="D24" s="161" t="s">
        <v>15</v>
      </c>
      <c r="E24" s="161" t="s">
        <v>15</v>
      </c>
      <c r="F24" s="161" t="s">
        <v>15</v>
      </c>
      <c r="G24" s="161" t="s">
        <v>15</v>
      </c>
      <c r="H24" s="161" t="s">
        <v>15</v>
      </c>
      <c r="I24" s="161" t="s">
        <v>15</v>
      </c>
      <c r="J24" s="64">
        <v>1385.7</v>
      </c>
    </row>
    <row r="25" spans="1:10" ht="15.75" thickBot="1" x14ac:dyDescent="0.3">
      <c r="A25" s="101">
        <v>1951</v>
      </c>
      <c r="B25" s="161" t="s">
        <v>15</v>
      </c>
      <c r="C25" s="161" t="s">
        <v>15</v>
      </c>
      <c r="D25" s="161" t="s">
        <v>15</v>
      </c>
      <c r="E25" s="161" t="s">
        <v>15</v>
      </c>
      <c r="F25" s="161" t="s">
        <v>15</v>
      </c>
      <c r="G25" s="161" t="s">
        <v>15</v>
      </c>
      <c r="H25" s="161" t="s">
        <v>15</v>
      </c>
      <c r="I25" s="161" t="s">
        <v>15</v>
      </c>
      <c r="J25" s="64">
        <v>1426.6</v>
      </c>
    </row>
    <row r="26" spans="1:10" ht="15.75" thickBot="1" x14ac:dyDescent="0.3">
      <c r="A26" s="101">
        <v>1952</v>
      </c>
      <c r="B26" s="161" t="s">
        <v>15</v>
      </c>
      <c r="C26" s="161" t="s">
        <v>15</v>
      </c>
      <c r="D26" s="161" t="s">
        <v>15</v>
      </c>
      <c r="E26" s="161" t="s">
        <v>15</v>
      </c>
      <c r="F26" s="161" t="s">
        <v>15</v>
      </c>
      <c r="G26" s="161" t="s">
        <v>15</v>
      </c>
      <c r="H26" s="161" t="s">
        <v>15</v>
      </c>
      <c r="I26" s="161" t="s">
        <v>15</v>
      </c>
      <c r="J26" s="64">
        <v>1471.6</v>
      </c>
    </row>
    <row r="27" spans="1:10" ht="15.75" thickBot="1" x14ac:dyDescent="0.3">
      <c r="A27" s="101">
        <v>1953</v>
      </c>
      <c r="B27" s="161" t="s">
        <v>15</v>
      </c>
      <c r="C27" s="161" t="s">
        <v>15</v>
      </c>
      <c r="D27" s="161" t="s">
        <v>15</v>
      </c>
      <c r="E27" s="161" t="s">
        <v>15</v>
      </c>
      <c r="F27" s="161" t="s">
        <v>15</v>
      </c>
      <c r="G27" s="161" t="s">
        <v>15</v>
      </c>
      <c r="H27" s="161" t="s">
        <v>15</v>
      </c>
      <c r="I27" s="161" t="s">
        <v>15</v>
      </c>
      <c r="J27" s="64">
        <v>1468.1</v>
      </c>
    </row>
    <row r="28" spans="1:10" ht="15.75" thickBot="1" x14ac:dyDescent="0.3">
      <c r="A28" s="101">
        <v>1954</v>
      </c>
      <c r="B28" s="161" t="s">
        <v>15</v>
      </c>
      <c r="C28" s="161" t="s">
        <v>15</v>
      </c>
      <c r="D28" s="161" t="s">
        <v>15</v>
      </c>
      <c r="E28" s="161" t="s">
        <v>15</v>
      </c>
      <c r="F28" s="161" t="s">
        <v>15</v>
      </c>
      <c r="G28" s="161" t="s">
        <v>15</v>
      </c>
      <c r="H28" s="161" t="s">
        <v>15</v>
      </c>
      <c r="I28" s="161" t="s">
        <v>15</v>
      </c>
      <c r="J28" s="64">
        <v>1427</v>
      </c>
    </row>
    <row r="29" spans="1:10" ht="15.75" thickBot="1" x14ac:dyDescent="0.3">
      <c r="A29" s="101">
        <v>1955</v>
      </c>
      <c r="B29" s="161" t="s">
        <v>15</v>
      </c>
      <c r="C29" s="161" t="s">
        <v>15</v>
      </c>
      <c r="D29" s="161" t="s">
        <v>15</v>
      </c>
      <c r="E29" s="161" t="s">
        <v>15</v>
      </c>
      <c r="F29" s="161" t="s">
        <v>15</v>
      </c>
      <c r="G29" s="161" t="s">
        <v>15</v>
      </c>
      <c r="H29" s="161" t="s">
        <v>15</v>
      </c>
      <c r="I29" s="161" t="s">
        <v>15</v>
      </c>
      <c r="J29" s="64">
        <v>1370.7</v>
      </c>
    </row>
    <row r="30" spans="1:10" ht="15.75" thickBot="1" x14ac:dyDescent="0.3">
      <c r="A30" s="101">
        <v>1956</v>
      </c>
      <c r="B30" s="161" t="s">
        <v>15</v>
      </c>
      <c r="C30" s="161" t="s">
        <v>15</v>
      </c>
      <c r="D30" s="161" t="s">
        <v>15</v>
      </c>
      <c r="E30" s="161" t="s">
        <v>15</v>
      </c>
      <c r="F30" s="161" t="s">
        <v>15</v>
      </c>
      <c r="G30" s="161" t="s">
        <v>15</v>
      </c>
      <c r="H30" s="161" t="s">
        <v>15</v>
      </c>
      <c r="I30" s="161" t="s">
        <v>15</v>
      </c>
      <c r="J30" s="64">
        <v>1360.4</v>
      </c>
    </row>
    <row r="31" spans="1:10" ht="15.75" thickBot="1" x14ac:dyDescent="0.3">
      <c r="A31" s="101">
        <v>1957</v>
      </c>
      <c r="B31" s="161" t="s">
        <v>15</v>
      </c>
      <c r="C31" s="161" t="s">
        <v>15</v>
      </c>
      <c r="D31" s="161" t="s">
        <v>15</v>
      </c>
      <c r="E31" s="161" t="s">
        <v>15</v>
      </c>
      <c r="F31" s="161" t="s">
        <v>15</v>
      </c>
      <c r="G31" s="161" t="s">
        <v>15</v>
      </c>
      <c r="H31" s="161" t="s">
        <v>15</v>
      </c>
      <c r="I31" s="161" t="s">
        <v>15</v>
      </c>
      <c r="J31" s="64">
        <v>1349</v>
      </c>
    </row>
    <row r="32" spans="1:10" ht="15.75" thickBot="1" x14ac:dyDescent="0.3">
      <c r="A32" s="101">
        <v>1958</v>
      </c>
      <c r="B32" s="161" t="s">
        <v>15</v>
      </c>
      <c r="C32" s="161" t="s">
        <v>15</v>
      </c>
      <c r="D32" s="161" t="s">
        <v>15</v>
      </c>
      <c r="E32" s="161" t="s">
        <v>15</v>
      </c>
      <c r="F32" s="161" t="s">
        <v>15</v>
      </c>
      <c r="G32" s="161" t="s">
        <v>15</v>
      </c>
      <c r="H32" s="161" t="s">
        <v>15</v>
      </c>
      <c r="I32" s="161" t="s">
        <v>15</v>
      </c>
      <c r="J32" s="64">
        <v>1342.9</v>
      </c>
    </row>
    <row r="33" spans="1:10" ht="15.75" thickBot="1" x14ac:dyDescent="0.3">
      <c r="A33" s="101">
        <v>1959</v>
      </c>
      <c r="B33" s="161" t="s">
        <v>15</v>
      </c>
      <c r="C33" s="161" t="s">
        <v>15</v>
      </c>
      <c r="D33" s="161" t="s">
        <v>15</v>
      </c>
      <c r="E33" s="161" t="s">
        <v>15</v>
      </c>
      <c r="F33" s="161" t="s">
        <v>15</v>
      </c>
      <c r="G33" s="161" t="s">
        <v>15</v>
      </c>
      <c r="H33" s="161" t="s">
        <v>15</v>
      </c>
      <c r="I33" s="161" t="s">
        <v>15</v>
      </c>
      <c r="J33" s="64">
        <v>1350.8</v>
      </c>
    </row>
    <row r="34" spans="1:10" ht="15.75" thickBot="1" x14ac:dyDescent="0.3">
      <c r="A34" s="101">
        <v>1960</v>
      </c>
      <c r="B34" s="161" t="s">
        <v>15</v>
      </c>
      <c r="C34" s="161" t="s">
        <v>15</v>
      </c>
      <c r="D34" s="161" t="s">
        <v>15</v>
      </c>
      <c r="E34" s="161" t="s">
        <v>15</v>
      </c>
      <c r="F34" s="161" t="s">
        <v>15</v>
      </c>
      <c r="G34" s="161" t="s">
        <v>15</v>
      </c>
      <c r="H34" s="161" t="s">
        <v>15</v>
      </c>
      <c r="I34" s="161" t="s">
        <v>15</v>
      </c>
      <c r="J34" s="64">
        <v>1376.5</v>
      </c>
    </row>
    <row r="35" spans="1:10" ht="15.75" thickBot="1" x14ac:dyDescent="0.3">
      <c r="A35" s="101">
        <v>1961</v>
      </c>
      <c r="B35" s="161" t="s">
        <v>15</v>
      </c>
      <c r="C35" s="161" t="s">
        <v>15</v>
      </c>
      <c r="D35" s="161" t="s">
        <v>15</v>
      </c>
      <c r="E35" s="161" t="s">
        <v>15</v>
      </c>
      <c r="F35" s="161" t="s">
        <v>15</v>
      </c>
      <c r="G35" s="161" t="s">
        <v>15</v>
      </c>
      <c r="H35" s="161" t="s">
        <v>15</v>
      </c>
      <c r="I35" s="161" t="s">
        <v>15</v>
      </c>
      <c r="J35" s="64">
        <v>1373</v>
      </c>
    </row>
    <row r="36" spans="1:10" ht="15.75" thickBot="1" x14ac:dyDescent="0.3">
      <c r="A36" s="101">
        <v>1962</v>
      </c>
      <c r="B36" s="161" t="s">
        <v>15</v>
      </c>
      <c r="C36" s="161" t="s">
        <v>15</v>
      </c>
      <c r="D36" s="161" t="s">
        <v>15</v>
      </c>
      <c r="E36" s="161" t="s">
        <v>15</v>
      </c>
      <c r="F36" s="161" t="s">
        <v>15</v>
      </c>
      <c r="G36" s="161" t="s">
        <v>15</v>
      </c>
      <c r="H36" s="161" t="s">
        <v>15</v>
      </c>
      <c r="I36" s="161" t="s">
        <v>15</v>
      </c>
      <c r="J36" s="64">
        <v>1383.8</v>
      </c>
    </row>
    <row r="37" spans="1:10" ht="15.75" thickBot="1" x14ac:dyDescent="0.3">
      <c r="A37" s="101">
        <v>1963</v>
      </c>
      <c r="B37" s="161" t="s">
        <v>15</v>
      </c>
      <c r="C37" s="161" t="s">
        <v>15</v>
      </c>
      <c r="D37" s="161" t="s">
        <v>15</v>
      </c>
      <c r="E37" s="161" t="s">
        <v>15</v>
      </c>
      <c r="F37" s="161" t="s">
        <v>15</v>
      </c>
      <c r="G37" s="161" t="s">
        <v>15</v>
      </c>
      <c r="H37" s="161" t="s">
        <v>15</v>
      </c>
      <c r="I37" s="161" t="s">
        <v>15</v>
      </c>
      <c r="J37" s="64">
        <v>1391.5</v>
      </c>
    </row>
    <row r="38" spans="1:10" ht="15.75" thickBot="1" x14ac:dyDescent="0.3">
      <c r="A38" s="101">
        <v>1964</v>
      </c>
      <c r="B38" s="161" t="s">
        <v>15</v>
      </c>
      <c r="C38" s="161" t="s">
        <v>15</v>
      </c>
      <c r="D38" s="161" t="s">
        <v>15</v>
      </c>
      <c r="E38" s="161" t="s">
        <v>15</v>
      </c>
      <c r="F38" s="161" t="s">
        <v>15</v>
      </c>
      <c r="G38" s="161" t="s">
        <v>15</v>
      </c>
      <c r="H38" s="161" t="s">
        <v>15</v>
      </c>
      <c r="I38" s="161" t="s">
        <v>15</v>
      </c>
      <c r="J38" s="64">
        <v>1420.5</v>
      </c>
    </row>
    <row r="39" spans="1:10" ht="15.75" thickBot="1" x14ac:dyDescent="0.3">
      <c r="A39" s="101">
        <v>1965</v>
      </c>
      <c r="B39" s="161" t="s">
        <v>15</v>
      </c>
      <c r="C39" s="161" t="s">
        <v>15</v>
      </c>
      <c r="D39" s="161" t="s">
        <v>15</v>
      </c>
      <c r="E39" s="161" t="s">
        <v>15</v>
      </c>
      <c r="F39" s="161" t="s">
        <v>15</v>
      </c>
      <c r="G39" s="161" t="s">
        <v>15</v>
      </c>
      <c r="H39" s="161" t="s">
        <v>15</v>
      </c>
      <c r="I39" s="161" t="s">
        <v>15</v>
      </c>
      <c r="J39" s="64">
        <v>1454.4</v>
      </c>
    </row>
    <row r="40" spans="1:10" ht="15.75" thickBot="1" x14ac:dyDescent="0.3">
      <c r="A40" s="101">
        <v>1966</v>
      </c>
      <c r="B40" s="161" t="s">
        <v>15</v>
      </c>
      <c r="C40" s="161" t="s">
        <v>15</v>
      </c>
      <c r="D40" s="161" t="s">
        <v>15</v>
      </c>
      <c r="E40" s="161" t="s">
        <v>15</v>
      </c>
      <c r="F40" s="161" t="s">
        <v>15</v>
      </c>
      <c r="G40" s="161" t="s">
        <v>15</v>
      </c>
      <c r="H40" s="161" t="s">
        <v>15</v>
      </c>
      <c r="I40" s="161" t="s">
        <v>15</v>
      </c>
      <c r="J40" s="64">
        <v>1515.6</v>
      </c>
    </row>
    <row r="41" spans="1:10" ht="15.75" thickBot="1" x14ac:dyDescent="0.3">
      <c r="A41" s="101">
        <v>1967</v>
      </c>
      <c r="B41" s="161" t="s">
        <v>15</v>
      </c>
      <c r="C41" s="161" t="s">
        <v>15</v>
      </c>
      <c r="D41" s="161" t="s">
        <v>15</v>
      </c>
      <c r="E41" s="161" t="s">
        <v>15</v>
      </c>
      <c r="F41" s="161" t="s">
        <v>15</v>
      </c>
      <c r="G41" s="161" t="s">
        <v>15</v>
      </c>
      <c r="H41" s="161" t="s">
        <v>15</v>
      </c>
      <c r="I41" s="161" t="s">
        <v>15</v>
      </c>
      <c r="J41" s="64">
        <v>1622.6</v>
      </c>
    </row>
    <row r="42" spans="1:10" ht="15.75" thickBot="1" x14ac:dyDescent="0.3">
      <c r="A42" s="101">
        <v>1968</v>
      </c>
      <c r="B42" s="161" t="s">
        <v>15</v>
      </c>
      <c r="C42" s="161" t="s">
        <v>15</v>
      </c>
      <c r="D42" s="161" t="s">
        <v>15</v>
      </c>
      <c r="E42" s="161" t="s">
        <v>15</v>
      </c>
      <c r="F42" s="161" t="s">
        <v>15</v>
      </c>
      <c r="G42" s="161" t="s">
        <v>15</v>
      </c>
      <c r="H42" s="161" t="s">
        <v>15</v>
      </c>
      <c r="I42" s="161" t="s">
        <v>15</v>
      </c>
      <c r="J42" s="64">
        <v>1723.8</v>
      </c>
    </row>
    <row r="43" spans="1:10" ht="15.75" thickBot="1" x14ac:dyDescent="0.3">
      <c r="A43" s="101">
        <v>1969</v>
      </c>
      <c r="B43" s="161" t="s">
        <v>15</v>
      </c>
      <c r="C43" s="161" t="s">
        <v>15</v>
      </c>
      <c r="D43" s="161" t="s">
        <v>15</v>
      </c>
      <c r="E43" s="161" t="s">
        <v>15</v>
      </c>
      <c r="F43" s="161" t="s">
        <v>15</v>
      </c>
      <c r="G43" s="161" t="s">
        <v>15</v>
      </c>
      <c r="H43" s="161" t="s">
        <v>15</v>
      </c>
      <c r="I43" s="161" t="s">
        <v>15</v>
      </c>
      <c r="J43" s="64">
        <v>1846.1</v>
      </c>
    </row>
    <row r="44" spans="1:10" ht="15.75" thickBot="1" x14ac:dyDescent="0.3">
      <c r="A44" s="101">
        <v>1970</v>
      </c>
      <c r="B44" s="161" t="s">
        <v>15</v>
      </c>
      <c r="C44" s="161" t="s">
        <v>15</v>
      </c>
      <c r="D44" s="161" t="s">
        <v>15</v>
      </c>
      <c r="E44" s="161" t="s">
        <v>15</v>
      </c>
      <c r="F44" s="161" t="s">
        <v>15</v>
      </c>
      <c r="G44" s="161" t="s">
        <v>15</v>
      </c>
      <c r="H44" s="161" t="s">
        <v>15</v>
      </c>
      <c r="I44" s="161" t="s">
        <v>15</v>
      </c>
      <c r="J44" s="64">
        <v>1995.6</v>
      </c>
    </row>
    <row r="45" spans="1:10" ht="15.75" thickBot="1" x14ac:dyDescent="0.3">
      <c r="A45" s="101">
        <v>1971</v>
      </c>
      <c r="B45" s="161" t="s">
        <v>15</v>
      </c>
      <c r="C45" s="161" t="s">
        <v>15</v>
      </c>
      <c r="D45" s="161" t="s">
        <v>15</v>
      </c>
      <c r="E45" s="161" t="s">
        <v>15</v>
      </c>
      <c r="F45" s="161" t="s">
        <v>15</v>
      </c>
      <c r="G45" s="161" t="s">
        <v>15</v>
      </c>
      <c r="H45" s="161" t="s">
        <v>15</v>
      </c>
      <c r="I45" s="161" t="s">
        <v>15</v>
      </c>
      <c r="J45" s="64">
        <v>2152.1</v>
      </c>
    </row>
    <row r="46" spans="1:10" ht="15.75" thickBot="1" x14ac:dyDescent="0.3">
      <c r="A46" s="101">
        <v>1972</v>
      </c>
      <c r="B46" s="161" t="s">
        <v>15</v>
      </c>
      <c r="C46" s="161" t="s">
        <v>15</v>
      </c>
      <c r="D46" s="161" t="s">
        <v>15</v>
      </c>
      <c r="E46" s="161" t="s">
        <v>15</v>
      </c>
      <c r="F46" s="161" t="s">
        <v>15</v>
      </c>
      <c r="G46" s="161" t="s">
        <v>15</v>
      </c>
      <c r="H46" s="161" t="s">
        <v>15</v>
      </c>
      <c r="I46" s="161" t="s">
        <v>15</v>
      </c>
      <c r="J46" s="64">
        <v>2241.6</v>
      </c>
    </row>
    <row r="47" spans="1:10" ht="15.75" thickBot="1" x14ac:dyDescent="0.3">
      <c r="A47" s="101">
        <v>1973</v>
      </c>
      <c r="B47" s="161" t="s">
        <v>15</v>
      </c>
      <c r="C47" s="161" t="s">
        <v>15</v>
      </c>
      <c r="D47" s="161" t="s">
        <v>15</v>
      </c>
      <c r="E47" s="161" t="s">
        <v>15</v>
      </c>
      <c r="F47" s="161" t="s">
        <v>15</v>
      </c>
      <c r="G47" s="161" t="s">
        <v>15</v>
      </c>
      <c r="H47" s="161" t="s">
        <v>15</v>
      </c>
      <c r="I47" s="161" t="s">
        <v>15</v>
      </c>
      <c r="J47" s="64">
        <v>2536.1</v>
      </c>
    </row>
    <row r="48" spans="1:10" ht="15.75" thickBot="1" x14ac:dyDescent="0.3">
      <c r="A48" s="101">
        <v>1974</v>
      </c>
      <c r="B48" s="161" t="s">
        <v>15</v>
      </c>
      <c r="C48" s="161" t="s">
        <v>15</v>
      </c>
      <c r="D48" s="161" t="s">
        <v>15</v>
      </c>
      <c r="E48" s="161" t="s">
        <v>15</v>
      </c>
      <c r="F48" s="161" t="s">
        <v>15</v>
      </c>
      <c r="G48" s="161" t="s">
        <v>15</v>
      </c>
      <c r="H48" s="161" t="s">
        <v>15</v>
      </c>
      <c r="I48" s="161" t="s">
        <v>15</v>
      </c>
      <c r="J48" s="64">
        <v>3172.6</v>
      </c>
    </row>
    <row r="49" spans="1:10" ht="15.75" thickBot="1" x14ac:dyDescent="0.3">
      <c r="A49" s="101">
        <v>1975</v>
      </c>
      <c r="B49" s="64">
        <v>2236</v>
      </c>
      <c r="C49" s="55">
        <v>613.29999999999995</v>
      </c>
      <c r="D49" s="161" t="s">
        <v>15</v>
      </c>
      <c r="E49" s="161" t="s">
        <v>15</v>
      </c>
      <c r="F49" s="161" t="s">
        <v>15</v>
      </c>
      <c r="G49" s="161" t="s">
        <v>15</v>
      </c>
      <c r="H49" s="161" t="s">
        <v>15</v>
      </c>
      <c r="I49" s="161" t="s">
        <v>15</v>
      </c>
      <c r="J49" s="64">
        <v>3537.3</v>
      </c>
    </row>
    <row r="50" spans="1:10" ht="15.75" thickBot="1" x14ac:dyDescent="0.3">
      <c r="A50" s="101">
        <v>1976</v>
      </c>
      <c r="B50" s="64">
        <v>2403.6999999999998</v>
      </c>
      <c r="C50" s="55">
        <v>681.7</v>
      </c>
      <c r="D50" s="161" t="s">
        <v>15</v>
      </c>
      <c r="E50" s="161" t="s">
        <v>15</v>
      </c>
      <c r="F50" s="161" t="s">
        <v>15</v>
      </c>
      <c r="G50" s="161" t="s">
        <v>15</v>
      </c>
      <c r="H50" s="161" t="s">
        <v>15</v>
      </c>
      <c r="I50" s="161" t="s">
        <v>15</v>
      </c>
      <c r="J50" s="64">
        <v>3857.4</v>
      </c>
    </row>
    <row r="51" spans="1:10" ht="15.75" thickBot="1" x14ac:dyDescent="0.3">
      <c r="A51" s="101">
        <v>1977</v>
      </c>
      <c r="B51" s="64">
        <v>2546.6999999999998</v>
      </c>
      <c r="C51" s="55">
        <v>813.6</v>
      </c>
      <c r="D51" s="161" t="s">
        <v>15</v>
      </c>
      <c r="E51" s="161" t="s">
        <v>15</v>
      </c>
      <c r="F51" s="161" t="s">
        <v>15</v>
      </c>
      <c r="G51" s="161" t="s">
        <v>15</v>
      </c>
      <c r="H51" s="161" t="s">
        <v>15</v>
      </c>
      <c r="I51" s="161" t="s">
        <v>15</v>
      </c>
      <c r="J51" s="64">
        <v>4121</v>
      </c>
    </row>
    <row r="52" spans="1:10" ht="15.75" thickBot="1" x14ac:dyDescent="0.3">
      <c r="A52" s="101">
        <v>1978</v>
      </c>
      <c r="B52" s="64">
        <v>2740.5</v>
      </c>
      <c r="C52" s="55">
        <v>964.1</v>
      </c>
      <c r="D52" s="161" t="s">
        <v>15</v>
      </c>
      <c r="E52" s="161" t="s">
        <v>15</v>
      </c>
      <c r="F52" s="161" t="s">
        <v>15</v>
      </c>
      <c r="G52" s="161" t="s">
        <v>15</v>
      </c>
      <c r="H52" s="161" t="s">
        <v>15</v>
      </c>
      <c r="I52" s="161" t="s">
        <v>15</v>
      </c>
      <c r="J52" s="64">
        <v>4539.1000000000004</v>
      </c>
    </row>
    <row r="53" spans="1:10" ht="15.75" thickBot="1" x14ac:dyDescent="0.3">
      <c r="A53" s="101">
        <v>1979</v>
      </c>
      <c r="B53" s="64">
        <v>3025</v>
      </c>
      <c r="C53" s="64">
        <v>1090.4000000000001</v>
      </c>
      <c r="D53" s="55">
        <v>136.30000000000001</v>
      </c>
      <c r="E53" s="55">
        <v>508.3</v>
      </c>
      <c r="F53" s="55">
        <v>188.7</v>
      </c>
      <c r="G53" s="55">
        <v>183.4</v>
      </c>
      <c r="H53" s="423">
        <v>99.6</v>
      </c>
      <c r="I53" s="424"/>
      <c r="J53" s="64">
        <v>5231.7</v>
      </c>
    </row>
    <row r="54" spans="1:10" ht="15.75" thickBot="1" x14ac:dyDescent="0.3">
      <c r="A54" s="101">
        <v>1980</v>
      </c>
      <c r="B54" s="64">
        <v>3280.9</v>
      </c>
      <c r="C54" s="64">
        <v>1353.1</v>
      </c>
      <c r="D54" s="55">
        <v>237.6</v>
      </c>
      <c r="E54" s="55">
        <v>759.4</v>
      </c>
      <c r="F54" s="55">
        <v>231.3</v>
      </c>
      <c r="G54" s="55">
        <v>237.8</v>
      </c>
      <c r="H54" s="392">
        <v>146.4</v>
      </c>
      <c r="I54" s="418"/>
      <c r="J54" s="64">
        <v>6246.5</v>
      </c>
    </row>
    <row r="55" spans="1:10" ht="15.75" thickBot="1" x14ac:dyDescent="0.3">
      <c r="A55" s="101">
        <v>1981</v>
      </c>
      <c r="B55" s="64">
        <v>3493.5</v>
      </c>
      <c r="C55" s="64">
        <v>1649.1</v>
      </c>
      <c r="D55" s="55">
        <v>266.8</v>
      </c>
      <c r="E55" s="55">
        <v>940.8</v>
      </c>
      <c r="F55" s="55">
        <v>280.89999999999998</v>
      </c>
      <c r="G55" s="55">
        <v>252.8</v>
      </c>
      <c r="H55" s="392">
        <v>140.4</v>
      </c>
      <c r="I55" s="418"/>
      <c r="J55" s="64">
        <v>7024.3</v>
      </c>
    </row>
    <row r="56" spans="1:10" ht="15.75" thickBot="1" x14ac:dyDescent="0.3">
      <c r="A56" s="101">
        <v>1982</v>
      </c>
      <c r="B56" s="64">
        <v>3731.4</v>
      </c>
      <c r="C56" s="64">
        <v>1756.5</v>
      </c>
      <c r="D56" s="55">
        <v>298.3</v>
      </c>
      <c r="E56" s="64">
        <v>1129.9000000000001</v>
      </c>
      <c r="F56" s="55">
        <v>322.5</v>
      </c>
      <c r="G56" s="55">
        <v>188.1</v>
      </c>
      <c r="H56" s="392">
        <v>126.1</v>
      </c>
      <c r="I56" s="418"/>
      <c r="J56" s="64">
        <v>7552.8</v>
      </c>
    </row>
    <row r="57" spans="1:10" ht="15.75" thickBot="1" x14ac:dyDescent="0.3">
      <c r="A57" s="101">
        <v>1983</v>
      </c>
      <c r="B57" s="64">
        <v>3921.3</v>
      </c>
      <c r="C57" s="64">
        <v>1977.3</v>
      </c>
      <c r="D57" s="55">
        <v>309.39999999999998</v>
      </c>
      <c r="E57" s="64">
        <v>1023.9</v>
      </c>
      <c r="F57" s="55">
        <v>431.2</v>
      </c>
      <c r="G57" s="55">
        <v>192.6</v>
      </c>
      <c r="H57" s="392">
        <v>100.3</v>
      </c>
      <c r="I57" s="418"/>
      <c r="J57" s="64">
        <v>7956</v>
      </c>
    </row>
    <row r="58" spans="1:10" ht="15.75" thickBot="1" x14ac:dyDescent="0.3">
      <c r="A58" s="101" t="s">
        <v>167</v>
      </c>
      <c r="B58" s="64">
        <v>5487.8</v>
      </c>
      <c r="C58" s="64">
        <v>2716.7</v>
      </c>
      <c r="D58" s="55">
        <v>469.2</v>
      </c>
      <c r="E58" s="64">
        <v>1462.2</v>
      </c>
      <c r="F58" s="55">
        <v>465.7</v>
      </c>
      <c r="G58" s="55">
        <v>328.5</v>
      </c>
      <c r="H58" s="55">
        <v>455.7</v>
      </c>
      <c r="I58" s="55">
        <v>188.2</v>
      </c>
      <c r="J58" s="64">
        <v>11574</v>
      </c>
    </row>
    <row r="59" spans="1:10" ht="15.75" thickBot="1" x14ac:dyDescent="0.3">
      <c r="A59" s="101">
        <v>1985</v>
      </c>
      <c r="B59" s="64">
        <v>5843.1</v>
      </c>
      <c r="C59" s="64">
        <v>2868.3</v>
      </c>
      <c r="D59" s="55">
        <v>491.9</v>
      </c>
      <c r="E59" s="64">
        <v>1561.2</v>
      </c>
      <c r="F59" s="55">
        <v>494.7</v>
      </c>
      <c r="G59" s="55">
        <v>347.1</v>
      </c>
      <c r="H59" s="55">
        <v>548.70000000000005</v>
      </c>
      <c r="I59" s="55">
        <v>225.9</v>
      </c>
      <c r="J59" s="64">
        <v>12380.9</v>
      </c>
    </row>
    <row r="60" spans="1:10" ht="15.75" thickBot="1" x14ac:dyDescent="0.3">
      <c r="A60" s="101">
        <v>1986</v>
      </c>
      <c r="B60" s="64">
        <v>6119.2</v>
      </c>
      <c r="C60" s="64">
        <v>3125.9</v>
      </c>
      <c r="D60" s="55">
        <v>583.79999999999995</v>
      </c>
      <c r="E60" s="64">
        <v>1524.3</v>
      </c>
      <c r="F60" s="55">
        <v>497.1</v>
      </c>
      <c r="G60" s="55">
        <v>491.4</v>
      </c>
      <c r="H60" s="55">
        <v>484.3</v>
      </c>
      <c r="I60" s="55">
        <v>125.7</v>
      </c>
      <c r="J60" s="64">
        <v>12951.7</v>
      </c>
    </row>
    <row r="61" spans="1:10" ht="15.75" thickBot="1" x14ac:dyDescent="0.3">
      <c r="A61" s="101">
        <v>1987</v>
      </c>
      <c r="B61" s="64">
        <v>6324.1</v>
      </c>
      <c r="C61" s="64">
        <v>3266.9</v>
      </c>
      <c r="D61" s="55">
        <v>655.5</v>
      </c>
      <c r="E61" s="64">
        <v>1421</v>
      </c>
      <c r="F61" s="55">
        <v>509.2</v>
      </c>
      <c r="G61" s="55">
        <v>536.1</v>
      </c>
      <c r="H61" s="55">
        <v>718.7</v>
      </c>
      <c r="I61" s="55">
        <v>40.6</v>
      </c>
      <c r="J61" s="64">
        <v>13472.1</v>
      </c>
    </row>
    <row r="62" spans="1:10" ht="15.75" thickBot="1" x14ac:dyDescent="0.3">
      <c r="A62" s="101">
        <v>1988</v>
      </c>
      <c r="B62" s="64">
        <v>6675</v>
      </c>
      <c r="C62" s="64">
        <v>3528.9</v>
      </c>
      <c r="D62" s="55">
        <v>715.3</v>
      </c>
      <c r="E62" s="64">
        <v>1446.2</v>
      </c>
      <c r="F62" s="55">
        <v>503.9</v>
      </c>
      <c r="G62" s="55">
        <v>527.79999999999995</v>
      </c>
      <c r="H62" s="55">
        <v>844.5</v>
      </c>
      <c r="I62" s="55">
        <v>45.7</v>
      </c>
      <c r="J62" s="64">
        <v>14287.3</v>
      </c>
    </row>
    <row r="63" spans="1:10" ht="15.75" thickBot="1" x14ac:dyDescent="0.3">
      <c r="A63" s="101">
        <v>1989</v>
      </c>
      <c r="B63" s="64">
        <v>6897.7</v>
      </c>
      <c r="C63" s="64">
        <v>3737.3</v>
      </c>
      <c r="D63" s="55">
        <v>765</v>
      </c>
      <c r="E63" s="64">
        <v>1507.6</v>
      </c>
      <c r="F63" s="55">
        <v>540.20000000000005</v>
      </c>
      <c r="G63" s="55">
        <v>559.4</v>
      </c>
      <c r="H63" s="55">
        <v>953.2</v>
      </c>
      <c r="I63" s="55">
        <v>11.9</v>
      </c>
      <c r="J63" s="64">
        <v>14972.3</v>
      </c>
    </row>
    <row r="64" spans="1:10" ht="15.75" thickBot="1" x14ac:dyDescent="0.3">
      <c r="A64" s="101">
        <v>1990</v>
      </c>
      <c r="B64" s="64">
        <v>7226.3</v>
      </c>
      <c r="C64" s="64">
        <v>3986</v>
      </c>
      <c r="D64" s="55">
        <v>794.3</v>
      </c>
      <c r="E64" s="64">
        <v>1608.4</v>
      </c>
      <c r="F64" s="55">
        <v>552.9</v>
      </c>
      <c r="G64" s="55">
        <v>640.5</v>
      </c>
      <c r="H64" s="64">
        <v>1008.1</v>
      </c>
      <c r="I64" s="55">
        <v>-74.400000000000006</v>
      </c>
      <c r="J64" s="64">
        <v>15742.1</v>
      </c>
    </row>
    <row r="65" spans="1:10" ht="15.75" thickBot="1" x14ac:dyDescent="0.3">
      <c r="A65" s="101">
        <v>1991</v>
      </c>
      <c r="B65" s="64">
        <v>7394.5</v>
      </c>
      <c r="C65" s="64">
        <v>3998.4</v>
      </c>
      <c r="D65" s="55">
        <v>818</v>
      </c>
      <c r="E65" s="64">
        <v>1559.7</v>
      </c>
      <c r="F65" s="55">
        <v>575.9</v>
      </c>
      <c r="G65" s="55">
        <v>625.6</v>
      </c>
      <c r="H65" s="64">
        <v>1633.2</v>
      </c>
      <c r="I65" s="55">
        <v>-63.9</v>
      </c>
      <c r="J65" s="64">
        <v>16541.400000000001</v>
      </c>
    </row>
    <row r="66" spans="1:10" ht="15.75" thickBot="1" x14ac:dyDescent="0.3">
      <c r="A66" s="101">
        <v>1992</v>
      </c>
      <c r="B66" s="64">
        <v>7670.5</v>
      </c>
      <c r="C66" s="64">
        <v>4318.6000000000004</v>
      </c>
      <c r="D66" s="55">
        <v>907.8</v>
      </c>
      <c r="E66" s="64">
        <v>1529.1</v>
      </c>
      <c r="F66" s="55">
        <v>608.5</v>
      </c>
      <c r="G66" s="55">
        <v>557.79999999999995</v>
      </c>
      <c r="H66" s="64">
        <v>1616.1</v>
      </c>
      <c r="I66" s="55">
        <v>-427</v>
      </c>
      <c r="J66" s="64">
        <v>16781.400000000001</v>
      </c>
    </row>
    <row r="67" spans="1:10" ht="15.75" thickBot="1" x14ac:dyDescent="0.3">
      <c r="A67" s="101">
        <v>1993</v>
      </c>
      <c r="B67" s="64">
        <v>7932.1</v>
      </c>
      <c r="C67" s="64">
        <v>4400.3</v>
      </c>
      <c r="D67" s="55">
        <v>914</v>
      </c>
      <c r="E67" s="64">
        <v>1536.1</v>
      </c>
      <c r="F67" s="55">
        <v>624</v>
      </c>
      <c r="G67" s="55">
        <v>587.79999999999995</v>
      </c>
      <c r="H67" s="64">
        <v>1800.1</v>
      </c>
      <c r="I67" s="55">
        <v>-444.6</v>
      </c>
      <c r="J67" s="64">
        <v>17349.8</v>
      </c>
    </row>
    <row r="68" spans="1:10" ht="15.75" thickBot="1" x14ac:dyDescent="0.3">
      <c r="A68" s="101">
        <v>1994</v>
      </c>
      <c r="B68" s="64">
        <v>8223.7999999999993</v>
      </c>
      <c r="C68" s="64">
        <v>4451.7</v>
      </c>
      <c r="D68" s="55">
        <v>849.3</v>
      </c>
      <c r="E68" s="64">
        <v>1593.9</v>
      </c>
      <c r="F68" s="55">
        <v>644</v>
      </c>
      <c r="G68" s="55">
        <v>614.20000000000005</v>
      </c>
      <c r="H68" s="64">
        <v>1952.1</v>
      </c>
      <c r="I68" s="55">
        <v>-409.1</v>
      </c>
      <c r="J68" s="64">
        <v>17919.900000000001</v>
      </c>
    </row>
    <row r="69" spans="1:10" ht="15.75" thickBot="1" x14ac:dyDescent="0.3">
      <c r="A69" s="101">
        <v>1995</v>
      </c>
      <c r="B69" s="65">
        <v>8213.1</v>
      </c>
      <c r="C69" s="65">
        <v>4484</v>
      </c>
      <c r="D69" s="54">
        <v>849.3</v>
      </c>
      <c r="E69" s="65">
        <v>1613.4</v>
      </c>
      <c r="F69" s="54">
        <v>628.9</v>
      </c>
      <c r="G69" s="54">
        <v>512.79999999999995</v>
      </c>
      <c r="H69" s="65">
        <v>1930.1</v>
      </c>
      <c r="I69" s="54">
        <v>-382.9</v>
      </c>
      <c r="J69" s="65">
        <v>17848.7</v>
      </c>
    </row>
    <row r="70" spans="1:10" ht="15.75" thickBot="1" x14ac:dyDescent="0.3">
      <c r="A70" s="101">
        <v>1996</v>
      </c>
      <c r="B70" s="65">
        <v>8437.6</v>
      </c>
      <c r="C70" s="65">
        <v>4401.3999999999996</v>
      </c>
      <c r="D70" s="54">
        <v>923.9</v>
      </c>
      <c r="E70" s="65">
        <v>1677</v>
      </c>
      <c r="F70" s="54">
        <v>667.2</v>
      </c>
      <c r="G70" s="54">
        <v>502.7</v>
      </c>
      <c r="H70" s="65">
        <v>2167.1999999999998</v>
      </c>
      <c r="I70" s="54">
        <v>-436.3</v>
      </c>
      <c r="J70" s="65">
        <v>18340.7</v>
      </c>
    </row>
    <row r="71" spans="1:10" ht="15.75" thickBot="1" x14ac:dyDescent="0.3">
      <c r="A71" s="101">
        <v>1997</v>
      </c>
      <c r="B71" s="65">
        <v>8771.7000000000007</v>
      </c>
      <c r="C71" s="65">
        <v>4503.7</v>
      </c>
      <c r="D71" s="65">
        <v>1055.2</v>
      </c>
      <c r="E71" s="65">
        <v>1734.1</v>
      </c>
      <c r="F71" s="54">
        <v>685</v>
      </c>
      <c r="G71" s="54">
        <v>502.5</v>
      </c>
      <c r="H71" s="65">
        <v>2202.6999999999998</v>
      </c>
      <c r="I71" s="54">
        <v>-518.79999999999995</v>
      </c>
      <c r="J71" s="65">
        <v>18936.099999999999</v>
      </c>
    </row>
    <row r="72" spans="1:10" ht="15.75" thickBot="1" x14ac:dyDescent="0.3">
      <c r="A72" s="101">
        <v>1998</v>
      </c>
      <c r="B72" s="65">
        <v>9211.2000000000007</v>
      </c>
      <c r="C72" s="65">
        <v>4843.6000000000004</v>
      </c>
      <c r="D72" s="65">
        <v>1170.7</v>
      </c>
      <c r="E72" s="65">
        <v>1851.5</v>
      </c>
      <c r="F72" s="54">
        <v>660.8</v>
      </c>
      <c r="G72" s="54">
        <v>473.9</v>
      </c>
      <c r="H72" s="65">
        <v>2132.9</v>
      </c>
      <c r="I72" s="54">
        <v>-606.1</v>
      </c>
      <c r="J72" s="65">
        <v>19738.5</v>
      </c>
    </row>
    <row r="73" spans="1:10" ht="15.75" thickBot="1" x14ac:dyDescent="0.3">
      <c r="A73" s="101">
        <v>1999</v>
      </c>
      <c r="B73" s="65">
        <v>9495.1</v>
      </c>
      <c r="C73" s="65">
        <v>5052.3</v>
      </c>
      <c r="D73" s="65">
        <v>1213.9000000000001</v>
      </c>
      <c r="E73" s="65">
        <v>1883.7</v>
      </c>
      <c r="F73" s="54">
        <v>675.5</v>
      </c>
      <c r="G73" s="54">
        <v>449.7</v>
      </c>
      <c r="H73" s="65">
        <v>2365.8000000000002</v>
      </c>
      <c r="I73" s="54">
        <v>-623.9</v>
      </c>
      <c r="J73" s="65">
        <v>20512.099999999999</v>
      </c>
    </row>
    <row r="74" spans="1:10" ht="15.75" thickBot="1" x14ac:dyDescent="0.3">
      <c r="A74" s="101">
        <v>2000</v>
      </c>
      <c r="B74" s="65">
        <v>10400.200000000001</v>
      </c>
      <c r="C74" s="65">
        <v>5412.9</v>
      </c>
      <c r="D74" s="65">
        <v>1289.5999999999999</v>
      </c>
      <c r="E74" s="65">
        <v>2259.6</v>
      </c>
      <c r="F74" s="54">
        <v>719.8</v>
      </c>
      <c r="G74" s="54">
        <v>506.5</v>
      </c>
      <c r="H74" s="65">
        <v>2761</v>
      </c>
      <c r="I74" s="54">
        <v>-704.1</v>
      </c>
      <c r="J74" s="65">
        <v>22645.5</v>
      </c>
    </row>
    <row r="75" spans="1:10" ht="15.75" thickBot="1" x14ac:dyDescent="0.3">
      <c r="A75" s="101">
        <v>2001</v>
      </c>
      <c r="B75" s="65">
        <v>10626.9</v>
      </c>
      <c r="C75" s="65">
        <v>5705.6</v>
      </c>
      <c r="D75" s="65">
        <v>1389.3</v>
      </c>
      <c r="E75" s="65">
        <v>2362.5</v>
      </c>
      <c r="F75" s="54">
        <v>772.5</v>
      </c>
      <c r="G75" s="54">
        <v>492.8</v>
      </c>
      <c r="H75" s="65">
        <v>2976.5</v>
      </c>
      <c r="I75" s="54">
        <v>-809.2</v>
      </c>
      <c r="J75" s="65">
        <v>23516.9</v>
      </c>
    </row>
    <row r="76" spans="1:10" ht="15.75" thickBot="1" x14ac:dyDescent="0.3">
      <c r="A76" s="101">
        <v>2002</v>
      </c>
      <c r="B76" s="65">
        <v>11197.4</v>
      </c>
      <c r="C76" s="65">
        <v>6246.9</v>
      </c>
      <c r="D76" s="65">
        <v>1539.6</v>
      </c>
      <c r="E76" s="65">
        <v>2287.3000000000002</v>
      </c>
      <c r="F76" s="54">
        <v>771</v>
      </c>
      <c r="G76" s="54">
        <v>624.20000000000005</v>
      </c>
      <c r="H76" s="65">
        <v>2970.1</v>
      </c>
      <c r="I76" s="54">
        <v>-802.5</v>
      </c>
      <c r="J76" s="65">
        <v>24834</v>
      </c>
    </row>
    <row r="77" spans="1:10" ht="15.75" thickBot="1" x14ac:dyDescent="0.3">
      <c r="A77" s="101">
        <v>2003</v>
      </c>
      <c r="B77" s="65">
        <v>11634</v>
      </c>
      <c r="C77" s="65">
        <v>6913.4</v>
      </c>
      <c r="D77" s="65">
        <v>1614.6</v>
      </c>
      <c r="E77" s="65">
        <v>2428.1999999999998</v>
      </c>
      <c r="F77" s="54">
        <v>809.9</v>
      </c>
      <c r="G77" s="54">
        <v>693.7</v>
      </c>
      <c r="H77" s="65">
        <v>3585.8</v>
      </c>
      <c r="I77" s="54">
        <v>-828.1</v>
      </c>
      <c r="J77" s="65">
        <v>26851.599999999999</v>
      </c>
    </row>
    <row r="78" spans="1:10" ht="15.75" thickBot="1" x14ac:dyDescent="0.3">
      <c r="A78" s="101">
        <v>2004</v>
      </c>
      <c r="B78" s="65">
        <v>11979.3</v>
      </c>
      <c r="C78" s="65">
        <v>7599.2</v>
      </c>
      <c r="D78" s="65">
        <v>1655.3</v>
      </c>
      <c r="E78" s="65">
        <v>2586.3000000000002</v>
      </c>
      <c r="F78" s="54">
        <v>848.9</v>
      </c>
      <c r="G78" s="54">
        <v>750.4</v>
      </c>
      <c r="H78" s="65">
        <v>3832.9</v>
      </c>
      <c r="I78" s="54">
        <v>-746.6</v>
      </c>
      <c r="J78" s="65">
        <v>28505.8</v>
      </c>
    </row>
    <row r="79" spans="1:10" ht="15.75" thickBot="1" x14ac:dyDescent="0.3">
      <c r="A79" s="101">
        <v>2005</v>
      </c>
      <c r="B79" s="65">
        <v>12176.6</v>
      </c>
      <c r="C79" s="65">
        <v>8093.3</v>
      </c>
      <c r="D79" s="65">
        <v>1758.7</v>
      </c>
      <c r="E79" s="65">
        <v>3046.2</v>
      </c>
      <c r="F79" s="54">
        <v>974.8</v>
      </c>
      <c r="G79" s="54">
        <v>758.8</v>
      </c>
      <c r="H79" s="65">
        <v>4168.5</v>
      </c>
      <c r="I79" s="54">
        <v>-681.9</v>
      </c>
      <c r="J79" s="65">
        <v>30294.9</v>
      </c>
    </row>
    <row r="80" spans="1:10" ht="15.75" thickBot="1" x14ac:dyDescent="0.3">
      <c r="A80" s="101">
        <v>2006</v>
      </c>
      <c r="B80" s="65">
        <v>12764.1</v>
      </c>
      <c r="C80" s="65">
        <v>8423.5</v>
      </c>
      <c r="D80" s="65">
        <v>1900.4</v>
      </c>
      <c r="E80" s="65">
        <v>3604.6</v>
      </c>
      <c r="F80" s="65">
        <v>1037.5999999999999</v>
      </c>
      <c r="G80" s="54">
        <v>783.9</v>
      </c>
      <c r="H80" s="65">
        <v>4303.6000000000004</v>
      </c>
      <c r="I80" s="54">
        <v>-708.5</v>
      </c>
      <c r="J80" s="65">
        <v>32037.200000000001</v>
      </c>
    </row>
    <row r="81" spans="1:10" ht="15.75" thickBot="1" x14ac:dyDescent="0.3">
      <c r="A81" s="101">
        <v>2007</v>
      </c>
      <c r="B81" s="65">
        <v>13204.7</v>
      </c>
      <c r="C81" s="65">
        <v>9091.6</v>
      </c>
      <c r="D81" s="65">
        <v>2063.1999999999998</v>
      </c>
      <c r="E81" s="65">
        <v>3922.1</v>
      </c>
      <c r="F81" s="65">
        <v>1144.0999999999999</v>
      </c>
      <c r="G81" s="54">
        <v>828.6</v>
      </c>
      <c r="H81" s="65">
        <v>4402.3999999999996</v>
      </c>
      <c r="I81" s="54">
        <v>-779.4</v>
      </c>
      <c r="J81" s="65">
        <v>33877.300000000003</v>
      </c>
    </row>
    <row r="82" spans="1:10" ht="15.75" thickBot="1" x14ac:dyDescent="0.3">
      <c r="A82" s="101">
        <v>2008</v>
      </c>
      <c r="B82" s="67">
        <v>13914.2</v>
      </c>
      <c r="C82" s="67">
        <v>9366.5</v>
      </c>
      <c r="D82" s="67">
        <v>2299.1</v>
      </c>
      <c r="E82" s="67">
        <v>4657.6000000000004</v>
      </c>
      <c r="F82" s="67">
        <v>1231.8</v>
      </c>
      <c r="G82" s="25">
        <v>818</v>
      </c>
      <c r="H82" s="67">
        <v>4983.3999999999996</v>
      </c>
      <c r="I82" s="25">
        <v>-872.7</v>
      </c>
      <c r="J82" s="67">
        <v>36397.9</v>
      </c>
    </row>
    <row r="83" spans="1:10" ht="15.75" thickBot="1" x14ac:dyDescent="0.3">
      <c r="A83" s="101">
        <v>2009</v>
      </c>
      <c r="B83" s="67">
        <v>14212.3</v>
      </c>
      <c r="C83" s="67">
        <v>9926.7999999999993</v>
      </c>
      <c r="D83" s="67">
        <v>2453.1999999999998</v>
      </c>
      <c r="E83" s="67">
        <v>4193.1000000000004</v>
      </c>
      <c r="F83" s="67">
        <v>1296.5999999999999</v>
      </c>
      <c r="G83" s="25">
        <v>851.2</v>
      </c>
      <c r="H83" s="67">
        <v>5224.5</v>
      </c>
      <c r="I83" s="25">
        <v>-912.6</v>
      </c>
      <c r="J83" s="67">
        <v>37245</v>
      </c>
    </row>
    <row r="84" spans="1:10" ht="15.75" thickBot="1" x14ac:dyDescent="0.3">
      <c r="A84" s="101">
        <v>2010</v>
      </c>
      <c r="B84" s="67">
        <v>14285.5</v>
      </c>
      <c r="C84" s="67">
        <v>10341.6</v>
      </c>
      <c r="D84" s="67">
        <v>2505.6999999999998</v>
      </c>
      <c r="E84" s="67">
        <v>4040.5</v>
      </c>
      <c r="F84" s="67">
        <v>1267.5</v>
      </c>
      <c r="G84" s="25">
        <v>970.5</v>
      </c>
      <c r="H84" s="67">
        <v>5218.3999999999996</v>
      </c>
      <c r="I84" s="25">
        <v>-874.9</v>
      </c>
      <c r="J84" s="67">
        <v>37754.9</v>
      </c>
    </row>
    <row r="85" spans="1:10" ht="15.75" thickBot="1" x14ac:dyDescent="0.3">
      <c r="A85" s="101">
        <v>2011</v>
      </c>
      <c r="B85" s="67">
        <v>14331.2</v>
      </c>
      <c r="C85" s="67">
        <v>10597.3</v>
      </c>
      <c r="D85" s="67">
        <v>2544.5</v>
      </c>
      <c r="E85" s="67">
        <v>4364</v>
      </c>
      <c r="F85" s="67">
        <v>1285</v>
      </c>
      <c r="G85" s="67">
        <v>1006.7</v>
      </c>
      <c r="H85" s="67">
        <v>5083</v>
      </c>
      <c r="I85" s="25">
        <v>-849.6</v>
      </c>
      <c r="J85" s="67">
        <v>38362.1</v>
      </c>
    </row>
    <row r="86" spans="1:10" ht="15.75" thickBot="1" x14ac:dyDescent="0.3">
      <c r="A86" s="101">
        <v>2012</v>
      </c>
      <c r="B86" s="67">
        <v>14368.7</v>
      </c>
      <c r="C86" s="67">
        <v>11048.2</v>
      </c>
      <c r="D86" s="67">
        <v>2748.9</v>
      </c>
      <c r="E86" s="67">
        <v>4659.1000000000004</v>
      </c>
      <c r="F86" s="67">
        <v>1255.2</v>
      </c>
      <c r="G86" s="25">
        <v>872.9</v>
      </c>
      <c r="H86" s="67">
        <v>5493.9</v>
      </c>
      <c r="I86" s="25">
        <v>-746</v>
      </c>
      <c r="J86" s="67">
        <v>39700.9</v>
      </c>
    </row>
    <row r="87" spans="1:10" ht="15.75" thickBot="1" x14ac:dyDescent="0.3">
      <c r="A87" s="324" t="s">
        <v>797</v>
      </c>
      <c r="B87" s="325"/>
      <c r="C87" s="325"/>
      <c r="D87" s="325"/>
      <c r="E87" s="325"/>
      <c r="F87" s="325"/>
      <c r="G87" s="325"/>
      <c r="H87" s="325"/>
      <c r="I87" s="325"/>
      <c r="J87" s="326"/>
    </row>
    <row r="88" spans="1:10" ht="15.75" thickBot="1" x14ac:dyDescent="0.3">
      <c r="A88" s="101" t="s">
        <v>167</v>
      </c>
      <c r="B88" s="33">
        <v>0.47399999999999998</v>
      </c>
      <c r="C88" s="33">
        <v>0.23499999999999999</v>
      </c>
      <c r="D88" s="33">
        <v>4.1000000000000002E-2</v>
      </c>
      <c r="E88" s="33">
        <v>0.126</v>
      </c>
      <c r="F88" s="33">
        <v>0.04</v>
      </c>
      <c r="G88" s="33">
        <v>2.8000000000000001E-2</v>
      </c>
      <c r="H88" s="33">
        <v>3.9E-2</v>
      </c>
      <c r="I88" s="33">
        <v>1.6E-2</v>
      </c>
      <c r="J88" s="33">
        <v>1</v>
      </c>
    </row>
    <row r="89" spans="1:10" ht="15.75" thickBot="1" x14ac:dyDescent="0.3">
      <c r="A89" s="101">
        <v>1985</v>
      </c>
      <c r="B89" s="33">
        <v>0.47199999999999998</v>
      </c>
      <c r="C89" s="33">
        <v>0.23200000000000001</v>
      </c>
      <c r="D89" s="33">
        <v>0.04</v>
      </c>
      <c r="E89" s="33">
        <v>0.126</v>
      </c>
      <c r="F89" s="33">
        <v>0.04</v>
      </c>
      <c r="G89" s="33">
        <v>2.8000000000000001E-2</v>
      </c>
      <c r="H89" s="33">
        <v>4.3999999999999997E-2</v>
      </c>
      <c r="I89" s="33">
        <v>1.7999999999999999E-2</v>
      </c>
      <c r="J89" s="33">
        <v>1</v>
      </c>
    </row>
    <row r="90" spans="1:10" ht="15.75" thickBot="1" x14ac:dyDescent="0.3">
      <c r="A90" s="101">
        <v>1986</v>
      </c>
      <c r="B90" s="33">
        <v>0.47199999999999998</v>
      </c>
      <c r="C90" s="33">
        <v>0.24099999999999999</v>
      </c>
      <c r="D90" s="33">
        <v>4.4999999999999998E-2</v>
      </c>
      <c r="E90" s="33">
        <v>0.11799999999999999</v>
      </c>
      <c r="F90" s="33">
        <v>3.7999999999999999E-2</v>
      </c>
      <c r="G90" s="33">
        <v>3.7999999999999999E-2</v>
      </c>
      <c r="H90" s="33">
        <v>3.6999999999999998E-2</v>
      </c>
      <c r="I90" s="33">
        <v>0.01</v>
      </c>
      <c r="J90" s="33">
        <v>1</v>
      </c>
    </row>
    <row r="91" spans="1:10" ht="15.75" thickBot="1" x14ac:dyDescent="0.3">
      <c r="A91" s="101">
        <v>1987</v>
      </c>
      <c r="B91" s="33">
        <v>0.46899999999999997</v>
      </c>
      <c r="C91" s="33">
        <v>0.24199999999999999</v>
      </c>
      <c r="D91" s="33">
        <v>4.9000000000000002E-2</v>
      </c>
      <c r="E91" s="33">
        <v>0.105</v>
      </c>
      <c r="F91" s="33">
        <v>3.7999999999999999E-2</v>
      </c>
      <c r="G91" s="33">
        <v>0.04</v>
      </c>
      <c r="H91" s="33">
        <v>5.2999999999999999E-2</v>
      </c>
      <c r="I91" s="33">
        <v>3.0000000000000001E-3</v>
      </c>
      <c r="J91" s="33">
        <v>1</v>
      </c>
    </row>
    <row r="92" spans="1:10" ht="15.75" thickBot="1" x14ac:dyDescent="0.3">
      <c r="A92" s="101">
        <v>1988</v>
      </c>
      <c r="B92" s="33">
        <v>0.46700000000000003</v>
      </c>
      <c r="C92" s="33">
        <v>0.247</v>
      </c>
      <c r="D92" s="33">
        <v>0.05</v>
      </c>
      <c r="E92" s="33">
        <v>0.10100000000000001</v>
      </c>
      <c r="F92" s="33">
        <v>3.5000000000000003E-2</v>
      </c>
      <c r="G92" s="33">
        <v>3.6999999999999998E-2</v>
      </c>
      <c r="H92" s="33">
        <v>5.8999999999999997E-2</v>
      </c>
      <c r="I92" s="33">
        <v>3.0000000000000001E-3</v>
      </c>
      <c r="J92" s="33">
        <v>1</v>
      </c>
    </row>
    <row r="93" spans="1:10" ht="15.75" thickBot="1" x14ac:dyDescent="0.3">
      <c r="A93" s="101">
        <v>1989</v>
      </c>
      <c r="B93" s="33">
        <v>0.46100000000000002</v>
      </c>
      <c r="C93" s="33">
        <v>0.25</v>
      </c>
      <c r="D93" s="33">
        <v>5.0999999999999997E-2</v>
      </c>
      <c r="E93" s="33">
        <v>0.10100000000000001</v>
      </c>
      <c r="F93" s="33">
        <v>3.5999999999999997E-2</v>
      </c>
      <c r="G93" s="33">
        <v>3.6999999999999998E-2</v>
      </c>
      <c r="H93" s="33">
        <v>6.4000000000000001E-2</v>
      </c>
      <c r="I93" s="33">
        <v>1E-3</v>
      </c>
      <c r="J93" s="33">
        <v>1</v>
      </c>
    </row>
    <row r="94" spans="1:10" ht="15.75" thickBot="1" x14ac:dyDescent="0.3">
      <c r="A94" s="101">
        <v>1990</v>
      </c>
      <c r="B94" s="33">
        <v>0.45900000000000002</v>
      </c>
      <c r="C94" s="33">
        <v>0.253</v>
      </c>
      <c r="D94" s="33">
        <v>0.05</v>
      </c>
      <c r="E94" s="33">
        <v>0.10199999999999999</v>
      </c>
      <c r="F94" s="33">
        <v>3.5000000000000003E-2</v>
      </c>
      <c r="G94" s="33">
        <v>4.1000000000000002E-2</v>
      </c>
      <c r="H94" s="33">
        <v>6.4000000000000001E-2</v>
      </c>
      <c r="I94" s="33">
        <v>-5.0000000000000001E-3</v>
      </c>
      <c r="J94" s="33">
        <v>1</v>
      </c>
    </row>
    <row r="95" spans="1:10" ht="15.75" thickBot="1" x14ac:dyDescent="0.3">
      <c r="A95" s="101">
        <v>1991</v>
      </c>
      <c r="B95" s="33">
        <v>0.44700000000000001</v>
      </c>
      <c r="C95" s="33">
        <v>0.24199999999999999</v>
      </c>
      <c r="D95" s="33">
        <v>4.9000000000000002E-2</v>
      </c>
      <c r="E95" s="33">
        <v>9.4E-2</v>
      </c>
      <c r="F95" s="33">
        <v>3.5000000000000003E-2</v>
      </c>
      <c r="G95" s="33">
        <v>3.7999999999999999E-2</v>
      </c>
      <c r="H95" s="33">
        <v>9.9000000000000005E-2</v>
      </c>
      <c r="I95" s="33">
        <v>-4.0000000000000001E-3</v>
      </c>
      <c r="J95" s="33">
        <v>1</v>
      </c>
    </row>
    <row r="96" spans="1:10" ht="15.75" thickBot="1" x14ac:dyDescent="0.3">
      <c r="A96" s="101">
        <v>1992</v>
      </c>
      <c r="B96" s="33">
        <v>0.45700000000000002</v>
      </c>
      <c r="C96" s="33">
        <v>0.25700000000000001</v>
      </c>
      <c r="D96" s="33">
        <v>5.3999999999999999E-2</v>
      </c>
      <c r="E96" s="33">
        <v>9.0999999999999998E-2</v>
      </c>
      <c r="F96" s="33">
        <v>3.5999999999999997E-2</v>
      </c>
      <c r="G96" s="33">
        <v>3.3000000000000002E-2</v>
      </c>
      <c r="H96" s="33">
        <v>9.6000000000000002E-2</v>
      </c>
      <c r="I96" s="33">
        <v>-2.5000000000000001E-2</v>
      </c>
      <c r="J96" s="33">
        <v>1</v>
      </c>
    </row>
    <row r="97" spans="1:10" ht="15.75" thickBot="1" x14ac:dyDescent="0.3">
      <c r="A97" s="101">
        <v>1993</v>
      </c>
      <c r="B97" s="33">
        <v>0.45700000000000002</v>
      </c>
      <c r="C97" s="33">
        <v>0.254</v>
      </c>
      <c r="D97" s="33">
        <v>5.2999999999999999E-2</v>
      </c>
      <c r="E97" s="33">
        <v>8.8999999999999996E-2</v>
      </c>
      <c r="F97" s="33">
        <v>3.5999999999999997E-2</v>
      </c>
      <c r="G97" s="33">
        <v>3.4000000000000002E-2</v>
      </c>
      <c r="H97" s="33">
        <v>0.104</v>
      </c>
      <c r="I97" s="33">
        <v>-2.5999999999999999E-2</v>
      </c>
      <c r="J97" s="33">
        <v>1</v>
      </c>
    </row>
    <row r="98" spans="1:10" ht="15.75" thickBot="1" x14ac:dyDescent="0.3">
      <c r="A98" s="101">
        <v>1994</v>
      </c>
      <c r="B98" s="33">
        <v>0.45900000000000002</v>
      </c>
      <c r="C98" s="33">
        <v>0.248</v>
      </c>
      <c r="D98" s="33">
        <v>4.7E-2</v>
      </c>
      <c r="E98" s="33">
        <v>8.8999999999999996E-2</v>
      </c>
      <c r="F98" s="33">
        <v>3.5999999999999997E-2</v>
      </c>
      <c r="G98" s="33">
        <v>3.4000000000000002E-2</v>
      </c>
      <c r="H98" s="33">
        <v>0.109</v>
      </c>
      <c r="I98" s="33">
        <v>-2.3E-2</v>
      </c>
      <c r="J98" s="33">
        <v>1</v>
      </c>
    </row>
    <row r="99" spans="1:10" ht="15.75" thickBot="1" x14ac:dyDescent="0.3">
      <c r="A99" s="101">
        <v>1995</v>
      </c>
      <c r="B99" s="33">
        <v>0.46</v>
      </c>
      <c r="C99" s="33">
        <v>0.251</v>
      </c>
      <c r="D99" s="33">
        <v>4.8000000000000001E-2</v>
      </c>
      <c r="E99" s="33">
        <v>0.09</v>
      </c>
      <c r="F99" s="33">
        <v>3.5000000000000003E-2</v>
      </c>
      <c r="G99" s="33">
        <v>2.9000000000000001E-2</v>
      </c>
      <c r="H99" s="33">
        <v>0.108</v>
      </c>
      <c r="I99" s="33">
        <v>-2.1000000000000001E-2</v>
      </c>
      <c r="J99" s="33">
        <v>1</v>
      </c>
    </row>
    <row r="100" spans="1:10" ht="15.75" thickBot="1" x14ac:dyDescent="0.3">
      <c r="A100" s="101">
        <v>1996</v>
      </c>
      <c r="B100" s="33">
        <v>0.46</v>
      </c>
      <c r="C100" s="33">
        <v>0.24</v>
      </c>
      <c r="D100" s="33">
        <v>0.05</v>
      </c>
      <c r="E100" s="33">
        <v>9.0999999999999998E-2</v>
      </c>
      <c r="F100" s="33">
        <v>3.5999999999999997E-2</v>
      </c>
      <c r="G100" s="33">
        <v>2.7E-2</v>
      </c>
      <c r="H100" s="33">
        <v>0.11799999999999999</v>
      </c>
      <c r="I100" s="33">
        <v>-2.4E-2</v>
      </c>
      <c r="J100" s="33">
        <v>1</v>
      </c>
    </row>
    <row r="101" spans="1:10" ht="15.75" thickBot="1" x14ac:dyDescent="0.3">
      <c r="A101" s="101">
        <v>1997</v>
      </c>
      <c r="B101" s="33">
        <v>0.46300000000000002</v>
      </c>
      <c r="C101" s="33">
        <v>0.23799999999999999</v>
      </c>
      <c r="D101" s="33">
        <v>5.6000000000000001E-2</v>
      </c>
      <c r="E101" s="33">
        <v>9.1999999999999998E-2</v>
      </c>
      <c r="F101" s="33">
        <v>3.5999999999999997E-2</v>
      </c>
      <c r="G101" s="33">
        <v>2.7E-2</v>
      </c>
      <c r="H101" s="33">
        <v>0.11600000000000001</v>
      </c>
      <c r="I101" s="33">
        <v>-2.7E-2</v>
      </c>
      <c r="J101" s="33">
        <v>1</v>
      </c>
    </row>
    <row r="102" spans="1:10" ht="15.75" thickBot="1" x14ac:dyDescent="0.3">
      <c r="A102" s="101">
        <v>1998</v>
      </c>
      <c r="B102" s="33">
        <v>0.46700000000000003</v>
      </c>
      <c r="C102" s="33">
        <v>0.245</v>
      </c>
      <c r="D102" s="33">
        <v>5.8999999999999997E-2</v>
      </c>
      <c r="E102" s="33">
        <v>9.4E-2</v>
      </c>
      <c r="F102" s="33">
        <v>3.3000000000000002E-2</v>
      </c>
      <c r="G102" s="33">
        <v>2.4E-2</v>
      </c>
      <c r="H102" s="33">
        <v>0.108</v>
      </c>
      <c r="I102" s="33">
        <v>-3.1E-2</v>
      </c>
      <c r="J102" s="33">
        <v>1</v>
      </c>
    </row>
    <row r="103" spans="1:10" ht="15.75" thickBot="1" x14ac:dyDescent="0.3">
      <c r="A103" s="101">
        <v>1999</v>
      </c>
      <c r="B103" s="33">
        <v>0.46300000000000002</v>
      </c>
      <c r="C103" s="33">
        <v>0.246</v>
      </c>
      <c r="D103" s="33">
        <v>5.8999999999999997E-2</v>
      </c>
      <c r="E103" s="33">
        <v>9.1999999999999998E-2</v>
      </c>
      <c r="F103" s="33">
        <v>3.3000000000000002E-2</v>
      </c>
      <c r="G103" s="33">
        <v>2.1999999999999999E-2</v>
      </c>
      <c r="H103" s="33">
        <v>0.115</v>
      </c>
      <c r="I103" s="33">
        <v>-0.03</v>
      </c>
      <c r="J103" s="33">
        <v>1</v>
      </c>
    </row>
    <row r="104" spans="1:10" ht="15.75" thickBot="1" x14ac:dyDescent="0.3">
      <c r="A104" s="101">
        <v>2000</v>
      </c>
      <c r="B104" s="33">
        <v>0.45900000000000002</v>
      </c>
      <c r="C104" s="33">
        <v>0.23899999999999999</v>
      </c>
      <c r="D104" s="33">
        <v>5.7000000000000002E-2</v>
      </c>
      <c r="E104" s="33">
        <v>0.1</v>
      </c>
      <c r="F104" s="33">
        <v>3.2000000000000001E-2</v>
      </c>
      <c r="G104" s="33">
        <v>2.1999999999999999E-2</v>
      </c>
      <c r="H104" s="33">
        <v>0.122</v>
      </c>
      <c r="I104" s="33">
        <v>-3.1E-2</v>
      </c>
      <c r="J104" s="33">
        <v>1</v>
      </c>
    </row>
    <row r="105" spans="1:10" ht="15.75" thickBot="1" x14ac:dyDescent="0.3">
      <c r="A105" s="101">
        <v>2001</v>
      </c>
      <c r="B105" s="33">
        <v>0.45200000000000001</v>
      </c>
      <c r="C105" s="33">
        <v>0.24299999999999999</v>
      </c>
      <c r="D105" s="33">
        <v>5.8999999999999997E-2</v>
      </c>
      <c r="E105" s="33">
        <v>0.1</v>
      </c>
      <c r="F105" s="33">
        <v>3.3000000000000002E-2</v>
      </c>
      <c r="G105" s="33">
        <v>2.1000000000000001E-2</v>
      </c>
      <c r="H105" s="33">
        <v>0.127</v>
      </c>
      <c r="I105" s="33">
        <v>-3.4000000000000002E-2</v>
      </c>
      <c r="J105" s="33">
        <v>1</v>
      </c>
    </row>
    <row r="106" spans="1:10" ht="15.75" thickBot="1" x14ac:dyDescent="0.3">
      <c r="A106" s="101">
        <v>2002</v>
      </c>
      <c r="B106" s="33">
        <v>0.45100000000000001</v>
      </c>
      <c r="C106" s="33">
        <v>0.252</v>
      </c>
      <c r="D106" s="33">
        <v>6.2E-2</v>
      </c>
      <c r="E106" s="33">
        <v>9.1999999999999998E-2</v>
      </c>
      <c r="F106" s="33">
        <v>3.1E-2</v>
      </c>
      <c r="G106" s="33">
        <v>2.5000000000000001E-2</v>
      </c>
      <c r="H106" s="33">
        <v>0.12</v>
      </c>
      <c r="I106" s="33">
        <v>-3.2000000000000001E-2</v>
      </c>
      <c r="J106" s="33">
        <v>1</v>
      </c>
    </row>
    <row r="107" spans="1:10" ht="15.75" thickBot="1" x14ac:dyDescent="0.3">
      <c r="A107" s="101">
        <v>2003</v>
      </c>
      <c r="B107" s="33">
        <v>0.433</v>
      </c>
      <c r="C107" s="33">
        <v>0.25700000000000001</v>
      </c>
      <c r="D107" s="33">
        <v>0.06</v>
      </c>
      <c r="E107" s="33">
        <v>0.09</v>
      </c>
      <c r="F107" s="33">
        <v>0.03</v>
      </c>
      <c r="G107" s="33">
        <v>2.5999999999999999E-2</v>
      </c>
      <c r="H107" s="33">
        <v>0.13400000000000001</v>
      </c>
      <c r="I107" s="33">
        <v>-3.1E-2</v>
      </c>
      <c r="J107" s="33">
        <v>1</v>
      </c>
    </row>
    <row r="108" spans="1:10" ht="15.75" thickBot="1" x14ac:dyDescent="0.3">
      <c r="A108" s="101">
        <v>2004</v>
      </c>
      <c r="B108" s="33">
        <v>0.42</v>
      </c>
      <c r="C108" s="33">
        <v>0.26700000000000002</v>
      </c>
      <c r="D108" s="33">
        <v>5.8000000000000003E-2</v>
      </c>
      <c r="E108" s="33">
        <v>9.0999999999999998E-2</v>
      </c>
      <c r="F108" s="33">
        <v>0.03</v>
      </c>
      <c r="G108" s="33">
        <v>2.5999999999999999E-2</v>
      </c>
      <c r="H108" s="33">
        <v>0.13400000000000001</v>
      </c>
      <c r="I108" s="33">
        <v>-2.5999999999999999E-2</v>
      </c>
      <c r="J108" s="33">
        <v>1</v>
      </c>
    </row>
    <row r="109" spans="1:10" ht="15.75" thickBot="1" x14ac:dyDescent="0.3">
      <c r="A109" s="101">
        <v>2005</v>
      </c>
      <c r="B109" s="33">
        <v>0.40200000000000002</v>
      </c>
      <c r="C109" s="33">
        <v>0.26700000000000002</v>
      </c>
      <c r="D109" s="33">
        <v>5.8000000000000003E-2</v>
      </c>
      <c r="E109" s="33">
        <v>0.10100000000000001</v>
      </c>
      <c r="F109" s="33">
        <v>3.2000000000000001E-2</v>
      </c>
      <c r="G109" s="33">
        <v>2.5000000000000001E-2</v>
      </c>
      <c r="H109" s="33">
        <v>0.13800000000000001</v>
      </c>
      <c r="I109" s="33">
        <v>-2.3E-2</v>
      </c>
      <c r="J109" s="33">
        <v>1</v>
      </c>
    </row>
    <row r="110" spans="1:10" ht="15.75" thickBot="1" x14ac:dyDescent="0.3">
      <c r="A110" s="101">
        <v>2006</v>
      </c>
      <c r="B110" s="33">
        <v>0.39800000000000002</v>
      </c>
      <c r="C110" s="33">
        <v>0.26300000000000001</v>
      </c>
      <c r="D110" s="33">
        <v>5.8999999999999997E-2</v>
      </c>
      <c r="E110" s="33">
        <v>0.113</v>
      </c>
      <c r="F110" s="33">
        <v>3.2000000000000001E-2</v>
      </c>
      <c r="G110" s="33">
        <v>2.4E-2</v>
      </c>
      <c r="H110" s="33">
        <v>0.13400000000000001</v>
      </c>
      <c r="I110" s="33">
        <v>-2.1999999999999999E-2</v>
      </c>
      <c r="J110" s="33">
        <v>1</v>
      </c>
    </row>
    <row r="111" spans="1:10" ht="15.75" thickBot="1" x14ac:dyDescent="0.3">
      <c r="A111" s="101">
        <v>2007</v>
      </c>
      <c r="B111" s="33">
        <v>0.39</v>
      </c>
      <c r="C111" s="33">
        <v>0.26800000000000002</v>
      </c>
      <c r="D111" s="33">
        <v>6.0999999999999999E-2</v>
      </c>
      <c r="E111" s="33">
        <v>0.11600000000000001</v>
      </c>
      <c r="F111" s="33">
        <v>3.4000000000000002E-2</v>
      </c>
      <c r="G111" s="33">
        <v>2.4E-2</v>
      </c>
      <c r="H111" s="33">
        <v>0.13</v>
      </c>
      <c r="I111" s="33">
        <v>-2.3E-2</v>
      </c>
      <c r="J111" s="33">
        <v>1</v>
      </c>
    </row>
    <row r="112" spans="1:10" ht="15.75" thickBot="1" x14ac:dyDescent="0.3">
      <c r="A112" s="101">
        <v>2008</v>
      </c>
      <c r="B112" s="33">
        <v>0.38200000000000001</v>
      </c>
      <c r="C112" s="33">
        <v>0.25700000000000001</v>
      </c>
      <c r="D112" s="33">
        <v>6.3E-2</v>
      </c>
      <c r="E112" s="33">
        <v>0.128</v>
      </c>
      <c r="F112" s="33">
        <v>3.4000000000000002E-2</v>
      </c>
      <c r="G112" s="33">
        <v>2.1999999999999999E-2</v>
      </c>
      <c r="H112" s="33">
        <v>0.13700000000000001</v>
      </c>
      <c r="I112" s="33">
        <v>-2.4E-2</v>
      </c>
      <c r="J112" s="33">
        <v>1</v>
      </c>
    </row>
    <row r="113" spans="1:10" ht="15.75" thickBot="1" x14ac:dyDescent="0.3">
      <c r="A113" s="101">
        <v>2009</v>
      </c>
      <c r="B113" s="33">
        <v>0.38200000000000001</v>
      </c>
      <c r="C113" s="33">
        <v>0.26700000000000002</v>
      </c>
      <c r="D113" s="33">
        <v>6.6000000000000003E-2</v>
      </c>
      <c r="E113" s="33">
        <v>0.113</v>
      </c>
      <c r="F113" s="33">
        <v>3.5000000000000003E-2</v>
      </c>
      <c r="G113" s="33">
        <v>2.3E-2</v>
      </c>
      <c r="H113" s="33">
        <v>0.14000000000000001</v>
      </c>
      <c r="I113" s="33">
        <v>-2.5000000000000001E-2</v>
      </c>
      <c r="J113" s="33">
        <v>1</v>
      </c>
    </row>
    <row r="114" spans="1:10" ht="15.75" thickBot="1" x14ac:dyDescent="0.3">
      <c r="A114" s="101">
        <v>2010</v>
      </c>
      <c r="B114" s="33">
        <v>0.378</v>
      </c>
      <c r="C114" s="33">
        <v>0.27400000000000002</v>
      </c>
      <c r="D114" s="33">
        <v>6.6000000000000003E-2</v>
      </c>
      <c r="E114" s="33">
        <v>0.107</v>
      </c>
      <c r="F114" s="33">
        <v>3.4000000000000002E-2</v>
      </c>
      <c r="G114" s="33">
        <v>2.5999999999999999E-2</v>
      </c>
      <c r="H114" s="33">
        <v>0.13800000000000001</v>
      </c>
      <c r="I114" s="33">
        <v>-2.3E-2</v>
      </c>
      <c r="J114" s="33">
        <v>1</v>
      </c>
    </row>
    <row r="115" spans="1:10" ht="15.75" thickBot="1" x14ac:dyDescent="0.3">
      <c r="A115" s="101">
        <v>2011</v>
      </c>
      <c r="B115" s="33">
        <v>0.374</v>
      </c>
      <c r="C115" s="33">
        <v>0.27600000000000002</v>
      </c>
      <c r="D115" s="33">
        <v>6.6000000000000003E-2</v>
      </c>
      <c r="E115" s="33">
        <v>0.114</v>
      </c>
      <c r="F115" s="33">
        <v>3.3000000000000002E-2</v>
      </c>
      <c r="G115" s="33">
        <v>2.5999999999999999E-2</v>
      </c>
      <c r="H115" s="33">
        <v>0.13300000000000001</v>
      </c>
      <c r="I115" s="33">
        <v>-2.1999999999999999E-2</v>
      </c>
      <c r="J115" s="33">
        <v>1</v>
      </c>
    </row>
    <row r="116" spans="1:10" ht="15.75" thickBot="1" x14ac:dyDescent="0.3">
      <c r="A116" s="101">
        <v>2012</v>
      </c>
      <c r="B116" s="33">
        <v>0.36199999999999999</v>
      </c>
      <c r="C116" s="33">
        <v>0.27800000000000002</v>
      </c>
      <c r="D116" s="33">
        <v>6.9000000000000006E-2</v>
      </c>
      <c r="E116" s="33">
        <v>0.11700000000000001</v>
      </c>
      <c r="F116" s="33">
        <v>3.2000000000000001E-2</v>
      </c>
      <c r="G116" s="33">
        <v>2.1999999999999999E-2</v>
      </c>
      <c r="H116" s="33">
        <v>0.13800000000000001</v>
      </c>
      <c r="I116" s="33">
        <v>-1.9E-2</v>
      </c>
      <c r="J116" s="33">
        <v>1</v>
      </c>
    </row>
    <row r="117" spans="1:10" x14ac:dyDescent="0.25">
      <c r="A117" s="17" t="s">
        <v>861</v>
      </c>
    </row>
    <row r="118" spans="1:10" x14ac:dyDescent="0.25">
      <c r="A118" s="17" t="s">
        <v>24</v>
      </c>
    </row>
  </sheetData>
  <mergeCells count="11">
    <mergeCell ref="A1:J1"/>
    <mergeCell ref="A2:J2"/>
    <mergeCell ref="A3:J3"/>
    <mergeCell ref="A5:J5"/>
    <mergeCell ref="H53:I53"/>
    <mergeCell ref="L4:L6"/>
    <mergeCell ref="H55:I55"/>
    <mergeCell ref="H56:I56"/>
    <mergeCell ref="H57:I57"/>
    <mergeCell ref="A87:J87"/>
    <mergeCell ref="H54:I54"/>
  </mergeCells>
  <hyperlinks>
    <hyperlink ref="L4:L6" location="TOC!A1" display="Back to Table of Contents"/>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topLeftCell="A10" workbookViewId="0">
      <selection activeCell="W10" sqref="W1:X1048576"/>
    </sheetView>
  </sheetViews>
  <sheetFormatPr defaultRowHeight="15" x14ac:dyDescent="0.25"/>
  <sheetData>
    <row r="1" spans="1:24" x14ac:dyDescent="0.25">
      <c r="A1" s="229" t="s">
        <v>858</v>
      </c>
      <c r="B1" s="229"/>
      <c r="C1" s="229"/>
      <c r="D1" s="229"/>
      <c r="E1" s="229"/>
      <c r="F1" s="229"/>
      <c r="G1" s="229"/>
      <c r="H1" s="229"/>
      <c r="I1" s="229"/>
      <c r="J1" s="229"/>
      <c r="K1" s="229" t="s">
        <v>871</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43" t="s">
        <v>867</v>
      </c>
      <c r="B3" s="227"/>
      <c r="C3" s="227"/>
      <c r="D3" s="227"/>
      <c r="E3" s="227"/>
      <c r="F3" s="227"/>
      <c r="G3" s="227"/>
      <c r="H3" s="227"/>
      <c r="I3" s="227"/>
      <c r="J3" s="228"/>
      <c r="K3" s="226" t="s">
        <v>872</v>
      </c>
      <c r="L3" s="227"/>
      <c r="M3" s="227"/>
      <c r="N3" s="227"/>
      <c r="O3" s="227"/>
      <c r="P3" s="227"/>
      <c r="Q3" s="227"/>
      <c r="R3" s="227"/>
      <c r="S3" s="227"/>
      <c r="T3" s="227"/>
      <c r="U3" s="227"/>
      <c r="V3" s="228"/>
    </row>
    <row r="4" spans="1:24" ht="25.5" customHeight="1" thickBot="1" x14ac:dyDescent="0.3">
      <c r="A4" s="234" t="s">
        <v>3</v>
      </c>
      <c r="B4" s="220" t="s">
        <v>4</v>
      </c>
      <c r="C4" s="221"/>
      <c r="D4" s="221"/>
      <c r="E4" s="222"/>
      <c r="F4" s="234" t="s">
        <v>5</v>
      </c>
      <c r="G4" s="234" t="s">
        <v>791</v>
      </c>
      <c r="H4" s="234" t="s">
        <v>7</v>
      </c>
      <c r="I4" s="234" t="s">
        <v>8</v>
      </c>
      <c r="J4" s="234" t="s">
        <v>792</v>
      </c>
      <c r="K4" s="234" t="s">
        <v>3</v>
      </c>
      <c r="L4" s="220" t="s">
        <v>26</v>
      </c>
      <c r="M4" s="221"/>
      <c r="N4" s="222"/>
      <c r="O4" s="223" t="s">
        <v>27</v>
      </c>
      <c r="P4" s="240" t="s">
        <v>28</v>
      </c>
      <c r="Q4" s="241"/>
      <c r="R4" s="242"/>
      <c r="S4" s="231" t="s">
        <v>29</v>
      </c>
      <c r="T4" s="234" t="s">
        <v>804</v>
      </c>
      <c r="U4" s="234" t="s">
        <v>805</v>
      </c>
      <c r="V4" s="251" t="s">
        <v>82</v>
      </c>
      <c r="X4" s="217" t="s">
        <v>2199</v>
      </c>
    </row>
    <row r="5" spans="1:24" ht="18" customHeight="1" x14ac:dyDescent="0.25">
      <c r="A5" s="235"/>
      <c r="B5" s="237" t="s">
        <v>10</v>
      </c>
      <c r="C5" s="237" t="s">
        <v>11</v>
      </c>
      <c r="D5" s="1" t="s">
        <v>12</v>
      </c>
      <c r="E5" s="237" t="s">
        <v>14</v>
      </c>
      <c r="F5" s="235"/>
      <c r="G5" s="235"/>
      <c r="H5" s="235"/>
      <c r="I5" s="235"/>
      <c r="J5" s="235"/>
      <c r="K5" s="235"/>
      <c r="L5" s="237" t="s">
        <v>33</v>
      </c>
      <c r="M5" s="1" t="s">
        <v>34</v>
      </c>
      <c r="N5" s="237" t="s">
        <v>36</v>
      </c>
      <c r="O5" s="224"/>
      <c r="P5" s="238" t="s">
        <v>37</v>
      </c>
      <c r="Q5" s="238" t="s">
        <v>38</v>
      </c>
      <c r="R5" s="238" t="s">
        <v>39</v>
      </c>
      <c r="S5" s="232"/>
      <c r="T5" s="235"/>
      <c r="U5" s="235"/>
      <c r="V5" s="252"/>
      <c r="X5" s="218"/>
    </row>
    <row r="6" spans="1:24" ht="15.75" thickBot="1" x14ac:dyDescent="0.3">
      <c r="A6" s="236"/>
      <c r="B6" s="236"/>
      <c r="C6" s="236"/>
      <c r="D6" s="2" t="s">
        <v>13</v>
      </c>
      <c r="E6" s="236"/>
      <c r="F6" s="236"/>
      <c r="G6" s="236"/>
      <c r="H6" s="236"/>
      <c r="I6" s="236"/>
      <c r="J6" s="236"/>
      <c r="K6" s="236"/>
      <c r="L6" s="236"/>
      <c r="M6" s="2" t="s">
        <v>35</v>
      </c>
      <c r="N6" s="236"/>
      <c r="O6" s="225"/>
      <c r="P6" s="239"/>
      <c r="Q6" s="239"/>
      <c r="R6" s="239"/>
      <c r="S6" s="233"/>
      <c r="T6" s="236"/>
      <c r="U6" s="236"/>
      <c r="V6" s="253"/>
      <c r="X6" s="219"/>
    </row>
    <row r="7" spans="1:24" ht="15.75" thickBot="1" x14ac:dyDescent="0.3">
      <c r="A7" s="97">
        <v>1996</v>
      </c>
      <c r="B7" s="4" t="s">
        <v>223</v>
      </c>
      <c r="C7" s="4" t="s">
        <v>15</v>
      </c>
      <c r="D7" s="4" t="s">
        <v>223</v>
      </c>
      <c r="E7" s="7">
        <v>72.48</v>
      </c>
      <c r="F7" s="7">
        <v>79.180000000000007</v>
      </c>
      <c r="G7" s="7">
        <v>32.159999999999997</v>
      </c>
      <c r="H7" s="7">
        <v>21.7</v>
      </c>
      <c r="I7" s="7" t="s">
        <v>15</v>
      </c>
      <c r="J7" s="7">
        <v>64.25</v>
      </c>
      <c r="K7" s="97">
        <v>1996</v>
      </c>
      <c r="L7" s="7">
        <v>342.4</v>
      </c>
      <c r="M7" s="4" t="s">
        <v>15</v>
      </c>
      <c r="N7" s="7">
        <v>342.4</v>
      </c>
      <c r="O7" s="7">
        <v>133.41</v>
      </c>
      <c r="P7" s="7">
        <v>169.85</v>
      </c>
      <c r="Q7" s="4" t="s">
        <v>41</v>
      </c>
      <c r="R7" s="7">
        <v>169.85</v>
      </c>
      <c r="S7" s="7">
        <v>543</v>
      </c>
      <c r="T7" s="7">
        <v>227</v>
      </c>
      <c r="U7" s="7">
        <v>180.93</v>
      </c>
      <c r="V7" s="7">
        <v>82.99</v>
      </c>
    </row>
    <row r="8" spans="1:24" ht="15.75" thickBot="1" x14ac:dyDescent="0.3">
      <c r="A8" s="97">
        <v>1997</v>
      </c>
      <c r="B8" s="4" t="s">
        <v>223</v>
      </c>
      <c r="C8" s="4" t="s">
        <v>15</v>
      </c>
      <c r="D8" s="4" t="s">
        <v>223</v>
      </c>
      <c r="E8" s="7">
        <v>70.56</v>
      </c>
      <c r="F8" s="7">
        <v>77.89</v>
      </c>
      <c r="G8" s="7">
        <v>35.58</v>
      </c>
      <c r="H8" s="7">
        <v>21.82</v>
      </c>
      <c r="I8" s="7" t="s">
        <v>15</v>
      </c>
      <c r="J8" s="7">
        <v>63.85</v>
      </c>
      <c r="K8" s="97">
        <v>1997</v>
      </c>
      <c r="L8" s="7">
        <v>335.01</v>
      </c>
      <c r="M8" s="4" t="s">
        <v>15</v>
      </c>
      <c r="N8" s="7">
        <v>335.01</v>
      </c>
      <c r="O8" s="7">
        <v>133.09</v>
      </c>
      <c r="P8" s="7">
        <v>181.73</v>
      </c>
      <c r="Q8" s="4" t="s">
        <v>41</v>
      </c>
      <c r="R8" s="7">
        <v>181.73</v>
      </c>
      <c r="S8" s="7">
        <v>795.67</v>
      </c>
      <c r="T8" s="7">
        <v>201</v>
      </c>
      <c r="U8" s="7">
        <v>180.76</v>
      </c>
      <c r="V8" s="7">
        <v>82.19</v>
      </c>
    </row>
    <row r="9" spans="1:24" ht="15.75" thickBot="1" x14ac:dyDescent="0.3">
      <c r="A9" s="97">
        <v>1998</v>
      </c>
      <c r="B9" s="4" t="s">
        <v>223</v>
      </c>
      <c r="C9" s="4" t="s">
        <v>15</v>
      </c>
      <c r="D9" s="4" t="s">
        <v>223</v>
      </c>
      <c r="E9" s="7">
        <v>74.02</v>
      </c>
      <c r="F9" s="7">
        <v>86.18</v>
      </c>
      <c r="G9" s="7">
        <v>38.29</v>
      </c>
      <c r="H9" s="7">
        <v>22.85</v>
      </c>
      <c r="I9" s="7" t="s">
        <v>15</v>
      </c>
      <c r="J9" s="7">
        <v>67.03</v>
      </c>
      <c r="K9" s="97">
        <v>1998</v>
      </c>
      <c r="L9" s="7">
        <v>310.61</v>
      </c>
      <c r="M9" s="4" t="s">
        <v>15</v>
      </c>
      <c r="N9" s="7">
        <v>310.61</v>
      </c>
      <c r="O9" s="7">
        <v>131.69999999999999</v>
      </c>
      <c r="P9" s="7">
        <v>185.26</v>
      </c>
      <c r="Q9" s="4" t="s">
        <v>41</v>
      </c>
      <c r="R9" s="7">
        <v>185.26</v>
      </c>
      <c r="S9" s="7">
        <v>833.33</v>
      </c>
      <c r="T9" s="7">
        <v>219</v>
      </c>
      <c r="U9" s="7">
        <v>177.99</v>
      </c>
      <c r="V9" s="7">
        <v>85.12</v>
      </c>
    </row>
    <row r="10" spans="1:24" ht="15.75" thickBot="1" x14ac:dyDescent="0.3">
      <c r="A10" s="97">
        <v>1999</v>
      </c>
      <c r="B10" s="4" t="s">
        <v>223</v>
      </c>
      <c r="C10" s="4" t="s">
        <v>15</v>
      </c>
      <c r="D10" s="4" t="s">
        <v>223</v>
      </c>
      <c r="E10" s="7">
        <v>76.61</v>
      </c>
      <c r="F10" s="7">
        <v>92.72</v>
      </c>
      <c r="G10" s="7">
        <v>34.369999999999997</v>
      </c>
      <c r="H10" s="7">
        <v>21.12</v>
      </c>
      <c r="I10" s="7" t="s">
        <v>15</v>
      </c>
      <c r="J10" s="7">
        <v>67.459999999999994</v>
      </c>
      <c r="K10" s="97">
        <v>1999</v>
      </c>
      <c r="L10" s="7">
        <v>347.96</v>
      </c>
      <c r="M10" s="4" t="s">
        <v>15</v>
      </c>
      <c r="N10" s="7">
        <v>347.96</v>
      </c>
      <c r="O10" s="7">
        <v>134.80000000000001</v>
      </c>
      <c r="P10" s="7">
        <v>176</v>
      </c>
      <c r="Q10" s="4" t="s">
        <v>41</v>
      </c>
      <c r="R10" s="7">
        <v>176</v>
      </c>
      <c r="S10" s="7">
        <v>794.67</v>
      </c>
      <c r="T10" s="7">
        <v>309.75</v>
      </c>
      <c r="U10" s="7">
        <v>185.91</v>
      </c>
      <c r="V10" s="7">
        <v>86.81</v>
      </c>
    </row>
    <row r="11" spans="1:24" ht="15.75" thickBot="1" x14ac:dyDescent="0.3">
      <c r="A11" s="97">
        <v>2000</v>
      </c>
      <c r="B11" s="4" t="s">
        <v>223</v>
      </c>
      <c r="C11" s="4" t="s">
        <v>223</v>
      </c>
      <c r="D11" s="4" t="s">
        <v>223</v>
      </c>
      <c r="E11" s="7">
        <v>82.8</v>
      </c>
      <c r="F11" s="7">
        <v>93.47</v>
      </c>
      <c r="G11" s="7">
        <v>41.21</v>
      </c>
      <c r="H11" s="7">
        <v>19.190000000000001</v>
      </c>
      <c r="I11" s="7" t="s">
        <v>15</v>
      </c>
      <c r="J11" s="7">
        <v>73.33</v>
      </c>
      <c r="K11" s="97">
        <v>2000</v>
      </c>
      <c r="L11" s="7">
        <v>308.66000000000003</v>
      </c>
      <c r="M11" s="4" t="s">
        <v>15</v>
      </c>
      <c r="N11" s="7">
        <v>308.66000000000003</v>
      </c>
      <c r="O11" s="7">
        <v>138.9</v>
      </c>
      <c r="P11" s="7">
        <v>178.35</v>
      </c>
      <c r="Q11" s="4" t="s">
        <v>41</v>
      </c>
      <c r="R11" s="7">
        <v>178.35</v>
      </c>
      <c r="S11" s="7">
        <v>671</v>
      </c>
      <c r="T11" s="7">
        <v>414</v>
      </c>
      <c r="U11" s="7">
        <v>185.84</v>
      </c>
      <c r="V11" s="7">
        <v>92.2</v>
      </c>
    </row>
    <row r="12" spans="1:24" ht="15.75" thickBot="1" x14ac:dyDescent="0.3">
      <c r="A12" s="97">
        <v>2001</v>
      </c>
      <c r="B12" s="4" t="s">
        <v>223</v>
      </c>
      <c r="C12" s="4" t="s">
        <v>223</v>
      </c>
      <c r="D12" s="4" t="s">
        <v>223</v>
      </c>
      <c r="E12" s="7">
        <v>82.78</v>
      </c>
      <c r="F12" s="7">
        <v>101.41</v>
      </c>
      <c r="G12" s="7">
        <v>37.880000000000003</v>
      </c>
      <c r="H12" s="7">
        <v>21.94</v>
      </c>
      <c r="I12" s="7" t="s">
        <v>15</v>
      </c>
      <c r="J12" s="7">
        <v>72.55</v>
      </c>
      <c r="K12" s="97">
        <v>2001</v>
      </c>
      <c r="L12" s="7">
        <v>357.6</v>
      </c>
      <c r="M12" s="4" t="s">
        <v>15</v>
      </c>
      <c r="N12" s="7">
        <v>357.6</v>
      </c>
      <c r="O12" s="7">
        <v>144.63999999999999</v>
      </c>
      <c r="P12" s="7">
        <v>194.91</v>
      </c>
      <c r="Q12" s="4" t="s">
        <v>41</v>
      </c>
      <c r="R12" s="7">
        <v>194.91</v>
      </c>
      <c r="S12" s="7">
        <v>810.75</v>
      </c>
      <c r="T12" s="7">
        <v>421</v>
      </c>
      <c r="U12" s="7">
        <v>199.41</v>
      </c>
      <c r="V12" s="7">
        <v>93.25</v>
      </c>
    </row>
    <row r="13" spans="1:24" ht="15.75" thickBot="1" x14ac:dyDescent="0.3">
      <c r="A13" s="97">
        <v>2002</v>
      </c>
      <c r="B13" s="4" t="s">
        <v>223</v>
      </c>
      <c r="C13" s="4" t="s">
        <v>223</v>
      </c>
      <c r="D13" s="4" t="s">
        <v>223</v>
      </c>
      <c r="E13" s="7">
        <v>85.77</v>
      </c>
      <c r="F13" s="7">
        <v>103.72</v>
      </c>
      <c r="G13" s="7">
        <v>41.57</v>
      </c>
      <c r="H13" s="7">
        <v>20.75</v>
      </c>
      <c r="I13" s="7" t="s">
        <v>15</v>
      </c>
      <c r="J13" s="7">
        <v>75.66</v>
      </c>
      <c r="K13" s="97">
        <v>2002</v>
      </c>
      <c r="L13" s="7">
        <v>366.24</v>
      </c>
      <c r="M13" s="4" t="s">
        <v>15</v>
      </c>
      <c r="N13" s="7">
        <v>366.24</v>
      </c>
      <c r="O13" s="7">
        <v>143.19999999999999</v>
      </c>
      <c r="P13" s="7">
        <v>199.56</v>
      </c>
      <c r="Q13" s="4" t="s">
        <v>41</v>
      </c>
      <c r="R13" s="7">
        <v>199.56</v>
      </c>
      <c r="S13" s="7">
        <v>885.25</v>
      </c>
      <c r="T13" s="7">
        <v>375.6</v>
      </c>
      <c r="U13" s="7">
        <v>200.72</v>
      </c>
      <c r="V13" s="7">
        <v>96.48</v>
      </c>
    </row>
    <row r="14" spans="1:24" ht="15.75" thickBot="1" x14ac:dyDescent="0.3">
      <c r="A14" s="97">
        <v>2003</v>
      </c>
      <c r="B14" s="4" t="s">
        <v>223</v>
      </c>
      <c r="C14" s="4" t="s">
        <v>223</v>
      </c>
      <c r="D14" s="4" t="s">
        <v>223</v>
      </c>
      <c r="E14" s="7">
        <v>92.31</v>
      </c>
      <c r="F14" s="7">
        <v>101.5</v>
      </c>
      <c r="G14" s="7">
        <v>46.71</v>
      </c>
      <c r="H14" s="7">
        <v>22.56</v>
      </c>
      <c r="I14" s="7" t="s">
        <v>15</v>
      </c>
      <c r="J14" s="7">
        <v>81.05</v>
      </c>
      <c r="K14" s="97">
        <v>2003</v>
      </c>
      <c r="L14" s="7">
        <v>382.95</v>
      </c>
      <c r="M14" s="4" t="s">
        <v>15</v>
      </c>
      <c r="N14" s="7">
        <v>382.95</v>
      </c>
      <c r="O14" s="7">
        <v>149.69999999999999</v>
      </c>
      <c r="P14" s="7">
        <v>203.8</v>
      </c>
      <c r="Q14" s="4" t="s">
        <v>41</v>
      </c>
      <c r="R14" s="7">
        <v>203.8</v>
      </c>
      <c r="S14" s="7">
        <v>868.25</v>
      </c>
      <c r="T14" s="7">
        <v>542.75</v>
      </c>
      <c r="U14" s="7">
        <v>210.38</v>
      </c>
      <c r="V14" s="7">
        <v>102.1</v>
      </c>
    </row>
    <row r="15" spans="1:24" ht="15.75" thickBot="1" x14ac:dyDescent="0.3">
      <c r="A15" s="97">
        <v>2004</v>
      </c>
      <c r="B15" s="4" t="s">
        <v>223</v>
      </c>
      <c r="C15" s="4" t="s">
        <v>223</v>
      </c>
      <c r="D15" s="4" t="s">
        <v>223</v>
      </c>
      <c r="E15" s="7">
        <v>93.91</v>
      </c>
      <c r="F15" s="7">
        <v>115.56</v>
      </c>
      <c r="G15" s="7">
        <v>47.53</v>
      </c>
      <c r="H15" s="7">
        <v>29.18</v>
      </c>
      <c r="I15" s="7" t="s">
        <v>15</v>
      </c>
      <c r="J15" s="7">
        <v>82.61</v>
      </c>
      <c r="K15" s="97">
        <v>2004</v>
      </c>
      <c r="L15" s="7">
        <v>404.99</v>
      </c>
      <c r="M15" s="4" t="s">
        <v>45</v>
      </c>
      <c r="N15" s="7">
        <v>404.99</v>
      </c>
      <c r="O15" s="7">
        <v>154.21</v>
      </c>
      <c r="P15" s="7">
        <v>206.37</v>
      </c>
      <c r="Q15" s="4" t="s">
        <v>41</v>
      </c>
      <c r="R15" s="7">
        <v>206.37</v>
      </c>
      <c r="S15" s="7">
        <v>716.8</v>
      </c>
      <c r="T15" s="7">
        <v>577.79999999999995</v>
      </c>
      <c r="U15" s="7">
        <v>218.23</v>
      </c>
      <c r="V15" s="7">
        <v>104.76</v>
      </c>
    </row>
    <row r="16" spans="1:24" ht="15.75" thickBot="1" x14ac:dyDescent="0.3">
      <c r="A16" s="99">
        <v>2005</v>
      </c>
      <c r="B16" s="9" t="s">
        <v>223</v>
      </c>
      <c r="C16" s="9" t="s">
        <v>223</v>
      </c>
      <c r="D16" s="9" t="s">
        <v>223</v>
      </c>
      <c r="E16" s="11">
        <v>99.8</v>
      </c>
      <c r="F16" s="11">
        <v>115.12</v>
      </c>
      <c r="G16" s="11">
        <v>49.28</v>
      </c>
      <c r="H16" s="11">
        <v>27.85</v>
      </c>
      <c r="I16" s="11" t="s">
        <v>15</v>
      </c>
      <c r="J16" s="11">
        <v>86.49</v>
      </c>
      <c r="K16" s="99">
        <v>2005</v>
      </c>
      <c r="L16" s="11">
        <v>416.27</v>
      </c>
      <c r="M16" s="9" t="s">
        <v>45</v>
      </c>
      <c r="N16" s="11">
        <v>416.27</v>
      </c>
      <c r="O16" s="11">
        <v>163.85</v>
      </c>
      <c r="P16" s="11">
        <v>212.63</v>
      </c>
      <c r="Q16" s="9" t="s">
        <v>41</v>
      </c>
      <c r="R16" s="11">
        <v>212.63</v>
      </c>
      <c r="S16" s="11">
        <v>874.5</v>
      </c>
      <c r="T16" s="11">
        <v>551.4</v>
      </c>
      <c r="U16" s="11">
        <v>227.82</v>
      </c>
      <c r="V16" s="11">
        <v>110</v>
      </c>
    </row>
    <row r="17" spans="1:22" ht="15.75" thickBot="1" x14ac:dyDescent="0.3">
      <c r="A17" s="99">
        <v>2006</v>
      </c>
      <c r="B17" s="9" t="s">
        <v>223</v>
      </c>
      <c r="C17" s="9" t="s">
        <v>223</v>
      </c>
      <c r="D17" s="9" t="s">
        <v>223</v>
      </c>
      <c r="E17" s="11">
        <v>104.19</v>
      </c>
      <c r="F17" s="11">
        <v>123.06</v>
      </c>
      <c r="G17" s="11">
        <v>51.96</v>
      </c>
      <c r="H17" s="11">
        <v>28.23</v>
      </c>
      <c r="I17" s="11" t="s">
        <v>15</v>
      </c>
      <c r="J17" s="11">
        <v>90.11</v>
      </c>
      <c r="K17" s="99">
        <v>2006</v>
      </c>
      <c r="L17" s="11">
        <v>409.93</v>
      </c>
      <c r="M17" s="9" t="s">
        <v>45</v>
      </c>
      <c r="N17" s="11">
        <v>409.93</v>
      </c>
      <c r="O17" s="11">
        <v>167.33</v>
      </c>
      <c r="P17" s="11">
        <v>214.02</v>
      </c>
      <c r="Q17" s="9" t="s">
        <v>41</v>
      </c>
      <c r="R17" s="11">
        <v>214.02</v>
      </c>
      <c r="S17" s="11">
        <v>954</v>
      </c>
      <c r="T17" s="11">
        <v>663.6</v>
      </c>
      <c r="U17" s="11">
        <v>232.17</v>
      </c>
      <c r="V17" s="11">
        <v>113.69</v>
      </c>
    </row>
    <row r="18" spans="1:22" ht="15.75" thickBot="1" x14ac:dyDescent="0.3">
      <c r="A18" s="99">
        <v>2007</v>
      </c>
      <c r="B18" s="9" t="s">
        <v>223</v>
      </c>
      <c r="C18" s="9" t="s">
        <v>223</v>
      </c>
      <c r="D18" s="9" t="s">
        <v>223</v>
      </c>
      <c r="E18" s="11" t="s">
        <v>868</v>
      </c>
      <c r="F18" s="11">
        <v>132.47</v>
      </c>
      <c r="G18" s="11" t="s">
        <v>869</v>
      </c>
      <c r="H18" s="11" t="s">
        <v>870</v>
      </c>
      <c r="I18" s="11">
        <v>13.14</v>
      </c>
      <c r="J18" s="11">
        <v>81.56</v>
      </c>
      <c r="K18" s="99">
        <v>2007</v>
      </c>
      <c r="L18" s="11">
        <v>422.6</v>
      </c>
      <c r="M18" s="9" t="s">
        <v>45</v>
      </c>
      <c r="N18" s="11">
        <v>422.6</v>
      </c>
      <c r="O18" s="11">
        <v>185.17</v>
      </c>
      <c r="P18" s="11">
        <v>212.64</v>
      </c>
      <c r="Q18" s="9" t="s">
        <v>41</v>
      </c>
      <c r="R18" s="11">
        <v>212.64</v>
      </c>
      <c r="S18" s="46">
        <v>1143.75</v>
      </c>
      <c r="T18" s="11">
        <v>284.60000000000002</v>
      </c>
      <c r="U18" s="11">
        <v>245.12</v>
      </c>
      <c r="V18" s="11">
        <v>106.27</v>
      </c>
    </row>
    <row r="19" spans="1:22" ht="15.75" thickBot="1" x14ac:dyDescent="0.3">
      <c r="A19" s="99">
        <v>2008</v>
      </c>
      <c r="B19" s="9" t="s">
        <v>223</v>
      </c>
      <c r="C19" s="9" t="s">
        <v>223</v>
      </c>
      <c r="D19" s="9" t="s">
        <v>223</v>
      </c>
      <c r="E19" s="11">
        <v>114.27</v>
      </c>
      <c r="F19" s="11">
        <v>133.94</v>
      </c>
      <c r="G19" s="11">
        <v>54.66</v>
      </c>
      <c r="H19" s="11">
        <v>32.18</v>
      </c>
      <c r="I19" s="11">
        <v>15.1</v>
      </c>
      <c r="J19" s="11">
        <v>91.88</v>
      </c>
      <c r="K19" s="99">
        <v>2008</v>
      </c>
      <c r="L19" s="11">
        <v>435.94</v>
      </c>
      <c r="M19" s="9" t="s">
        <v>45</v>
      </c>
      <c r="N19" s="11">
        <v>435.94</v>
      </c>
      <c r="O19" s="11">
        <v>189.15</v>
      </c>
      <c r="P19" s="11">
        <v>218.67</v>
      </c>
      <c r="Q19" s="9" t="s">
        <v>41</v>
      </c>
      <c r="R19" s="11">
        <v>218.67</v>
      </c>
      <c r="S19" s="46">
        <v>1411.25</v>
      </c>
      <c r="T19" s="11">
        <v>193.15</v>
      </c>
      <c r="U19" s="11">
        <v>251.57</v>
      </c>
      <c r="V19" s="11">
        <v>117.49</v>
      </c>
    </row>
    <row r="20" spans="1:22" ht="15.75" thickBot="1" x14ac:dyDescent="0.3">
      <c r="A20" s="99">
        <v>2009</v>
      </c>
      <c r="B20" s="9" t="s">
        <v>223</v>
      </c>
      <c r="C20" s="9" t="s">
        <v>223</v>
      </c>
      <c r="D20" s="9" t="s">
        <v>223</v>
      </c>
      <c r="E20" s="11">
        <v>116.68</v>
      </c>
      <c r="F20" s="11">
        <v>129.16999999999999</v>
      </c>
      <c r="G20" s="11">
        <v>53.93</v>
      </c>
      <c r="H20" s="11">
        <v>35.020000000000003</v>
      </c>
      <c r="I20" s="11">
        <v>15.43</v>
      </c>
      <c r="J20" s="11">
        <v>92.01</v>
      </c>
      <c r="K20" s="99">
        <v>2009</v>
      </c>
      <c r="L20" s="11">
        <v>453.5</v>
      </c>
      <c r="M20" s="9" t="s">
        <v>45</v>
      </c>
      <c r="N20" s="11">
        <v>453.5</v>
      </c>
      <c r="O20" s="11">
        <v>192.39</v>
      </c>
      <c r="P20" s="11">
        <v>238.97</v>
      </c>
      <c r="Q20" s="9" t="s">
        <v>41</v>
      </c>
      <c r="R20" s="11">
        <v>238.97</v>
      </c>
      <c r="S20" s="46">
        <v>1420.5</v>
      </c>
      <c r="T20" s="11">
        <v>223</v>
      </c>
      <c r="U20" s="11">
        <v>261.18</v>
      </c>
      <c r="V20" s="11">
        <v>119.18</v>
      </c>
    </row>
    <row r="21" spans="1:22" ht="15.75" thickBot="1" x14ac:dyDescent="0.3">
      <c r="A21" s="99">
        <v>2010</v>
      </c>
      <c r="B21" s="9" t="s">
        <v>223</v>
      </c>
      <c r="C21" s="9" t="s">
        <v>223</v>
      </c>
      <c r="D21" s="9" t="s">
        <v>223</v>
      </c>
      <c r="E21" s="11">
        <v>116.03</v>
      </c>
      <c r="F21" s="11">
        <v>151.5</v>
      </c>
      <c r="G21" s="11">
        <v>53.59</v>
      </c>
      <c r="H21" s="11">
        <v>32.58</v>
      </c>
      <c r="I21" s="11">
        <v>19.600000000000001</v>
      </c>
      <c r="J21" s="11">
        <v>91.22</v>
      </c>
      <c r="K21" s="99">
        <v>2010</v>
      </c>
      <c r="L21" s="11">
        <v>478.32</v>
      </c>
      <c r="M21" s="9" t="s">
        <v>45</v>
      </c>
      <c r="N21" s="11">
        <v>478.32</v>
      </c>
      <c r="O21" s="11">
        <v>199.05</v>
      </c>
      <c r="P21" s="11">
        <v>242.55</v>
      </c>
      <c r="Q21" s="9" t="s">
        <v>41</v>
      </c>
      <c r="R21" s="11">
        <v>242.55</v>
      </c>
      <c r="S21" s="46">
        <v>1141.5999999999999</v>
      </c>
      <c r="T21" s="11">
        <v>255.38</v>
      </c>
      <c r="U21" s="11">
        <v>270.08999999999997</v>
      </c>
      <c r="V21" s="11">
        <v>118.95</v>
      </c>
    </row>
    <row r="22" spans="1:22" ht="15.75" thickBot="1" x14ac:dyDescent="0.3">
      <c r="A22" s="99">
        <v>2011</v>
      </c>
      <c r="B22" s="11">
        <v>119.06</v>
      </c>
      <c r="C22" s="11">
        <v>210</v>
      </c>
      <c r="D22" s="11">
        <v>155</v>
      </c>
      <c r="E22" s="11">
        <v>119.56</v>
      </c>
      <c r="F22" s="11">
        <v>145.38</v>
      </c>
      <c r="G22" s="11">
        <v>51.17</v>
      </c>
      <c r="H22" s="11">
        <v>32.799999999999997</v>
      </c>
      <c r="I22" s="11">
        <v>17.59</v>
      </c>
      <c r="J22" s="11">
        <v>92.83</v>
      </c>
      <c r="K22" s="99">
        <v>2011</v>
      </c>
      <c r="L22" s="11">
        <v>490.28</v>
      </c>
      <c r="M22" s="11">
        <v>576</v>
      </c>
      <c r="N22" s="11">
        <v>491.16</v>
      </c>
      <c r="O22" s="11">
        <v>210.38</v>
      </c>
      <c r="P22" s="11">
        <v>250.8</v>
      </c>
      <c r="Q22" s="11">
        <v>180.83</v>
      </c>
      <c r="R22" s="11">
        <v>244.05</v>
      </c>
      <c r="S22" s="46">
        <v>1470</v>
      </c>
      <c r="T22" s="11">
        <v>357.67</v>
      </c>
      <c r="U22" s="11">
        <v>282.75</v>
      </c>
      <c r="V22" s="11">
        <v>122.41</v>
      </c>
    </row>
    <row r="23" spans="1:22" ht="15.75" thickBot="1" x14ac:dyDescent="0.3">
      <c r="A23" s="99">
        <v>2012</v>
      </c>
      <c r="B23" s="11">
        <v>123.88</v>
      </c>
      <c r="C23" s="11">
        <v>156.84</v>
      </c>
      <c r="D23" s="11">
        <v>155.37</v>
      </c>
      <c r="E23" s="11">
        <v>124.47</v>
      </c>
      <c r="F23" s="11">
        <v>145.96</v>
      </c>
      <c r="G23" s="11">
        <v>52.93</v>
      </c>
      <c r="H23" s="11">
        <v>34.729999999999997</v>
      </c>
      <c r="I23" s="11">
        <v>19.170000000000002</v>
      </c>
      <c r="J23" s="11">
        <v>96.42</v>
      </c>
      <c r="K23" s="99">
        <v>2012</v>
      </c>
      <c r="L23" s="11">
        <v>511.1</v>
      </c>
      <c r="M23" s="11">
        <v>648.42999999999995</v>
      </c>
      <c r="N23" s="11">
        <v>512.41</v>
      </c>
      <c r="O23" s="11">
        <v>219.38</v>
      </c>
      <c r="P23" s="11">
        <v>256.27999999999997</v>
      </c>
      <c r="Q23" s="11">
        <v>188.5</v>
      </c>
      <c r="R23" s="11">
        <v>248.89</v>
      </c>
      <c r="S23" s="46">
        <v>1343.87</v>
      </c>
      <c r="T23" s="11">
        <v>208.72</v>
      </c>
      <c r="U23" s="11">
        <v>291.56</v>
      </c>
      <c r="V23" s="11">
        <v>127.47</v>
      </c>
    </row>
    <row r="24" spans="1:22" x14ac:dyDescent="0.25">
      <c r="A24" s="17" t="s">
        <v>20</v>
      </c>
    </row>
    <row r="25" spans="1:22" x14ac:dyDescent="0.25">
      <c r="A25" s="17" t="s">
        <v>21</v>
      </c>
    </row>
    <row r="26" spans="1:22" x14ac:dyDescent="0.25">
      <c r="A26" s="17" t="s">
        <v>801</v>
      </c>
    </row>
    <row r="27" spans="1:22" x14ac:dyDescent="0.25">
      <c r="A27" s="17" t="s">
        <v>802</v>
      </c>
    </row>
    <row r="28" spans="1:22" x14ac:dyDescent="0.25">
      <c r="A28" s="17" t="s">
        <v>443</v>
      </c>
    </row>
    <row r="29" spans="1:22" x14ac:dyDescent="0.25">
      <c r="A29" s="17" t="s">
        <v>806</v>
      </c>
    </row>
    <row r="30" spans="1:22" x14ac:dyDescent="0.25">
      <c r="A30" s="17" t="s">
        <v>48</v>
      </c>
    </row>
    <row r="31" spans="1:22" x14ac:dyDescent="0.25">
      <c r="A31" s="17" t="s">
        <v>49</v>
      </c>
    </row>
    <row r="32" spans="1:22" x14ac:dyDescent="0.25">
      <c r="A32" s="20" t="s">
        <v>24</v>
      </c>
    </row>
  </sheetData>
  <mergeCells count="30">
    <mergeCell ref="B5:B6"/>
    <mergeCell ref="C5:C6"/>
    <mergeCell ref="E5:E6"/>
    <mergeCell ref="K1:V1"/>
    <mergeCell ref="K2:V2"/>
    <mergeCell ref="K3:V3"/>
    <mergeCell ref="K4:K6"/>
    <mergeCell ref="L4:N4"/>
    <mergeCell ref="O4:O6"/>
    <mergeCell ref="P4:R4"/>
    <mergeCell ref="A1:J1"/>
    <mergeCell ref="A2:J2"/>
    <mergeCell ref="A3:J3"/>
    <mergeCell ref="A4:A6"/>
    <mergeCell ref="B4:E4"/>
    <mergeCell ref="F4:F6"/>
    <mergeCell ref="G4:G6"/>
    <mergeCell ref="H4:H6"/>
    <mergeCell ref="I4:I6"/>
    <mergeCell ref="J4:J6"/>
    <mergeCell ref="X4:X6"/>
    <mergeCell ref="S4:S6"/>
    <mergeCell ref="T4:T6"/>
    <mergeCell ref="U4:U6"/>
    <mergeCell ref="V4:V6"/>
    <mergeCell ref="L5:L6"/>
    <mergeCell ref="N5:N6"/>
    <mergeCell ref="P5:P6"/>
    <mergeCell ref="Q5:Q6"/>
    <mergeCell ref="R5:R6"/>
  </mergeCells>
  <hyperlinks>
    <hyperlink ref="X4:X6" location="TOC!A1" display="Back to Table of Contents"/>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topLeftCell="A10" workbookViewId="0">
      <selection activeCell="W10" sqref="W1:X1048576"/>
    </sheetView>
  </sheetViews>
  <sheetFormatPr defaultRowHeight="15" x14ac:dyDescent="0.25"/>
  <sheetData>
    <row r="1" spans="1:24" x14ac:dyDescent="0.25">
      <c r="A1" s="229" t="s">
        <v>858</v>
      </c>
      <c r="B1" s="229"/>
      <c r="C1" s="229"/>
      <c r="D1" s="229"/>
      <c r="E1" s="229"/>
      <c r="F1" s="229"/>
      <c r="G1" s="229"/>
      <c r="H1" s="229"/>
      <c r="I1" s="229"/>
      <c r="J1" s="229"/>
      <c r="K1" s="229" t="s">
        <v>871</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43" t="s">
        <v>873</v>
      </c>
      <c r="B3" s="227"/>
      <c r="C3" s="227"/>
      <c r="D3" s="227"/>
      <c r="E3" s="227"/>
      <c r="F3" s="227"/>
      <c r="G3" s="227"/>
      <c r="H3" s="227"/>
      <c r="I3" s="227"/>
      <c r="J3" s="228"/>
      <c r="K3" s="226" t="s">
        <v>877</v>
      </c>
      <c r="L3" s="227"/>
      <c r="M3" s="227"/>
      <c r="N3" s="227"/>
      <c r="O3" s="227"/>
      <c r="P3" s="227"/>
      <c r="Q3" s="227"/>
      <c r="R3" s="227"/>
      <c r="S3" s="227"/>
      <c r="T3" s="227"/>
      <c r="U3" s="227"/>
      <c r="V3" s="228"/>
    </row>
    <row r="4" spans="1:24" ht="25.5" customHeight="1" thickBot="1" x14ac:dyDescent="0.3">
      <c r="A4" s="234" t="s">
        <v>3</v>
      </c>
      <c r="B4" s="220" t="s">
        <v>4</v>
      </c>
      <c r="C4" s="221"/>
      <c r="D4" s="221"/>
      <c r="E4" s="222"/>
      <c r="F4" s="234" t="s">
        <v>5</v>
      </c>
      <c r="G4" s="234" t="s">
        <v>791</v>
      </c>
      <c r="H4" s="234" t="s">
        <v>7</v>
      </c>
      <c r="I4" s="234" t="s">
        <v>8</v>
      </c>
      <c r="J4" s="234" t="s">
        <v>792</v>
      </c>
      <c r="K4" s="234" t="s">
        <v>3</v>
      </c>
      <c r="L4" s="220" t="s">
        <v>26</v>
      </c>
      <c r="M4" s="221"/>
      <c r="N4" s="222"/>
      <c r="O4" s="223" t="s">
        <v>27</v>
      </c>
      <c r="P4" s="240" t="s">
        <v>28</v>
      </c>
      <c r="Q4" s="241"/>
      <c r="R4" s="242"/>
      <c r="S4" s="231" t="s">
        <v>29</v>
      </c>
      <c r="T4" s="234" t="s">
        <v>804</v>
      </c>
      <c r="U4" s="234" t="s">
        <v>805</v>
      </c>
      <c r="V4" s="251" t="s">
        <v>82</v>
      </c>
      <c r="X4" s="217" t="s">
        <v>2199</v>
      </c>
    </row>
    <row r="5" spans="1:24" ht="18" customHeight="1" x14ac:dyDescent="0.25">
      <c r="A5" s="235"/>
      <c r="B5" s="237" t="s">
        <v>10</v>
      </c>
      <c r="C5" s="237" t="s">
        <v>11</v>
      </c>
      <c r="D5" s="1" t="s">
        <v>12</v>
      </c>
      <c r="E5" s="237" t="s">
        <v>14</v>
      </c>
      <c r="F5" s="235"/>
      <c r="G5" s="235"/>
      <c r="H5" s="235"/>
      <c r="I5" s="235"/>
      <c r="J5" s="235"/>
      <c r="K5" s="235"/>
      <c r="L5" s="237" t="s">
        <v>33</v>
      </c>
      <c r="M5" s="1" t="s">
        <v>34</v>
      </c>
      <c r="N5" s="237" t="s">
        <v>36</v>
      </c>
      <c r="O5" s="224"/>
      <c r="P5" s="238" t="s">
        <v>37</v>
      </c>
      <c r="Q5" s="238" t="s">
        <v>38</v>
      </c>
      <c r="R5" s="238" t="s">
        <v>39</v>
      </c>
      <c r="S5" s="232"/>
      <c r="T5" s="235"/>
      <c r="U5" s="235"/>
      <c r="V5" s="252"/>
      <c r="X5" s="218"/>
    </row>
    <row r="6" spans="1:24" ht="15.75" thickBot="1" x14ac:dyDescent="0.3">
      <c r="A6" s="236"/>
      <c r="B6" s="236"/>
      <c r="C6" s="236"/>
      <c r="D6" s="2" t="s">
        <v>13</v>
      </c>
      <c r="E6" s="236"/>
      <c r="F6" s="236"/>
      <c r="G6" s="236"/>
      <c r="H6" s="236"/>
      <c r="I6" s="236"/>
      <c r="J6" s="236"/>
      <c r="K6" s="236"/>
      <c r="L6" s="236"/>
      <c r="M6" s="2" t="s">
        <v>35</v>
      </c>
      <c r="N6" s="236"/>
      <c r="O6" s="225"/>
      <c r="P6" s="239"/>
      <c r="Q6" s="239"/>
      <c r="R6" s="239"/>
      <c r="S6" s="233"/>
      <c r="T6" s="236"/>
      <c r="U6" s="236"/>
      <c r="V6" s="253"/>
      <c r="X6" s="219"/>
    </row>
    <row r="7" spans="1:24" ht="15.75" thickBot="1" x14ac:dyDescent="0.3">
      <c r="A7" s="97">
        <v>1996</v>
      </c>
      <c r="B7" s="4" t="s">
        <v>223</v>
      </c>
      <c r="C7" s="4" t="s">
        <v>15</v>
      </c>
      <c r="D7" s="4" t="s">
        <v>223</v>
      </c>
      <c r="E7" s="7">
        <v>5.54</v>
      </c>
      <c r="F7" s="7">
        <v>10.27</v>
      </c>
      <c r="G7" s="7">
        <v>2.19</v>
      </c>
      <c r="H7" s="7">
        <v>0.57999999999999996</v>
      </c>
      <c r="I7" s="7" t="s">
        <v>15</v>
      </c>
      <c r="J7" s="7">
        <v>4.76</v>
      </c>
      <c r="K7" s="97">
        <v>1996</v>
      </c>
      <c r="L7" s="7">
        <v>10.36</v>
      </c>
      <c r="M7" s="4" t="s">
        <v>15</v>
      </c>
      <c r="N7" s="7">
        <v>10.36</v>
      </c>
      <c r="O7" s="7">
        <v>6.45</v>
      </c>
      <c r="P7" s="7">
        <v>12.03</v>
      </c>
      <c r="Q7" s="4" t="s">
        <v>41</v>
      </c>
      <c r="R7" s="7">
        <v>12.03</v>
      </c>
      <c r="S7" s="7">
        <v>83.54</v>
      </c>
      <c r="T7" s="7">
        <v>30.95</v>
      </c>
      <c r="U7" s="7">
        <v>8.1199999999999992</v>
      </c>
      <c r="V7" s="7">
        <v>5.57</v>
      </c>
    </row>
    <row r="8" spans="1:24" ht="15.75" thickBot="1" x14ac:dyDescent="0.3">
      <c r="A8" s="97">
        <v>1997</v>
      </c>
      <c r="B8" s="4" t="s">
        <v>223</v>
      </c>
      <c r="C8" s="4" t="s">
        <v>15</v>
      </c>
      <c r="D8" s="4" t="s">
        <v>223</v>
      </c>
      <c r="E8" s="7">
        <v>5.41</v>
      </c>
      <c r="F8" s="7">
        <v>10.46</v>
      </c>
      <c r="G8" s="7">
        <v>2.3199999999999998</v>
      </c>
      <c r="H8" s="7">
        <v>0.61</v>
      </c>
      <c r="I8" s="7" t="s">
        <v>15</v>
      </c>
      <c r="J8" s="7">
        <v>4.72</v>
      </c>
      <c r="K8" s="97">
        <v>1997</v>
      </c>
      <c r="L8" s="7">
        <v>9.92</v>
      </c>
      <c r="M8" s="4" t="s">
        <v>15</v>
      </c>
      <c r="N8" s="7">
        <v>9.92</v>
      </c>
      <c r="O8" s="7">
        <v>6.44</v>
      </c>
      <c r="P8" s="7">
        <v>11.7</v>
      </c>
      <c r="Q8" s="4" t="s">
        <v>41</v>
      </c>
      <c r="R8" s="7">
        <v>11.7</v>
      </c>
      <c r="S8" s="7">
        <v>103.78</v>
      </c>
      <c r="T8" s="7">
        <v>27.72</v>
      </c>
      <c r="U8" s="7">
        <v>8.0299999999999994</v>
      </c>
      <c r="V8" s="7">
        <v>5.5</v>
      </c>
    </row>
    <row r="9" spans="1:24" ht="15.75" thickBot="1" x14ac:dyDescent="0.3">
      <c r="A9" s="97">
        <v>1998</v>
      </c>
      <c r="B9" s="4" t="s">
        <v>223</v>
      </c>
      <c r="C9" s="4" t="s">
        <v>15</v>
      </c>
      <c r="D9" s="4" t="s">
        <v>223</v>
      </c>
      <c r="E9" s="7">
        <v>5.69</v>
      </c>
      <c r="F9" s="7">
        <v>11.18</v>
      </c>
      <c r="G9" s="7">
        <v>2.3199999999999998</v>
      </c>
      <c r="H9" s="7">
        <v>0.62</v>
      </c>
      <c r="I9" s="7" t="s">
        <v>15</v>
      </c>
      <c r="J9" s="7">
        <v>4.8600000000000003</v>
      </c>
      <c r="K9" s="97">
        <v>1998</v>
      </c>
      <c r="L9" s="7">
        <v>9.76</v>
      </c>
      <c r="M9" s="4" t="s">
        <v>15</v>
      </c>
      <c r="N9" s="7">
        <v>9.76</v>
      </c>
      <c r="O9" s="7">
        <v>6.43</v>
      </c>
      <c r="P9" s="7">
        <v>11.77</v>
      </c>
      <c r="Q9" s="4" t="s">
        <v>41</v>
      </c>
      <c r="R9" s="7">
        <v>11.77</v>
      </c>
      <c r="S9" s="7">
        <v>104.17</v>
      </c>
      <c r="T9" s="7">
        <v>31.29</v>
      </c>
      <c r="U9" s="7">
        <v>8.02</v>
      </c>
      <c r="V9" s="7">
        <v>5.62</v>
      </c>
    </row>
    <row r="10" spans="1:24" ht="15.75" thickBot="1" x14ac:dyDescent="0.3">
      <c r="A10" s="97">
        <v>1999</v>
      </c>
      <c r="B10" s="4" t="s">
        <v>223</v>
      </c>
      <c r="C10" s="4" t="s">
        <v>15</v>
      </c>
      <c r="D10" s="4" t="s">
        <v>223</v>
      </c>
      <c r="E10" s="7">
        <v>5.94</v>
      </c>
      <c r="F10" s="7">
        <v>12.27</v>
      </c>
      <c r="G10" s="7">
        <v>2.33</v>
      </c>
      <c r="H10" s="7">
        <v>0.56000000000000005</v>
      </c>
      <c r="I10" s="7" t="s">
        <v>15</v>
      </c>
      <c r="J10" s="7">
        <v>5.0199999999999996</v>
      </c>
      <c r="K10" s="97">
        <v>1999</v>
      </c>
      <c r="L10" s="7">
        <v>10.57</v>
      </c>
      <c r="M10" s="4" t="s">
        <v>15</v>
      </c>
      <c r="N10" s="7">
        <v>10.57</v>
      </c>
      <c r="O10" s="7">
        <v>6.58</v>
      </c>
      <c r="P10" s="7">
        <v>11.41</v>
      </c>
      <c r="Q10" s="4" t="s">
        <v>41</v>
      </c>
      <c r="R10" s="7">
        <v>11.41</v>
      </c>
      <c r="S10" s="7">
        <v>85.14</v>
      </c>
      <c r="T10" s="7">
        <v>44.25</v>
      </c>
      <c r="U10" s="7">
        <v>8.36</v>
      </c>
      <c r="V10" s="7">
        <v>5.83</v>
      </c>
    </row>
    <row r="11" spans="1:24" ht="15.75" thickBot="1" x14ac:dyDescent="0.3">
      <c r="A11" s="97">
        <v>2000</v>
      </c>
      <c r="B11" s="4" t="s">
        <v>223</v>
      </c>
      <c r="C11" s="4" t="s">
        <v>223</v>
      </c>
      <c r="D11" s="4" t="s">
        <v>223</v>
      </c>
      <c r="E11" s="7">
        <v>6.48</v>
      </c>
      <c r="F11" s="7">
        <v>12.78</v>
      </c>
      <c r="G11" s="7">
        <v>2.79</v>
      </c>
      <c r="H11" s="7">
        <v>0.61</v>
      </c>
      <c r="I11" s="7" t="s">
        <v>15</v>
      </c>
      <c r="J11" s="7">
        <v>5.5</v>
      </c>
      <c r="K11" s="97">
        <v>2000</v>
      </c>
      <c r="L11" s="7">
        <v>10.83</v>
      </c>
      <c r="M11" s="4" t="s">
        <v>15</v>
      </c>
      <c r="N11" s="7">
        <v>10.83</v>
      </c>
      <c r="O11" s="7">
        <v>6.8</v>
      </c>
      <c r="P11" s="7">
        <v>11.64</v>
      </c>
      <c r="Q11" s="4" t="s">
        <v>41</v>
      </c>
      <c r="R11" s="7">
        <v>11.64</v>
      </c>
      <c r="S11" s="7">
        <v>89.47</v>
      </c>
      <c r="T11" s="7">
        <v>50.18</v>
      </c>
      <c r="U11" s="7">
        <v>8.66</v>
      </c>
      <c r="V11" s="7">
        <v>6.27</v>
      </c>
    </row>
    <row r="12" spans="1:24" ht="15.75" thickBot="1" x14ac:dyDescent="0.3">
      <c r="A12" s="97">
        <v>2001</v>
      </c>
      <c r="B12" s="4" t="s">
        <v>223</v>
      </c>
      <c r="C12" s="4" t="s">
        <v>223</v>
      </c>
      <c r="D12" s="4" t="s">
        <v>223</v>
      </c>
      <c r="E12" s="7">
        <v>6.48</v>
      </c>
      <c r="F12" s="7">
        <v>14.02</v>
      </c>
      <c r="G12" s="7">
        <v>2.62</v>
      </c>
      <c r="H12" s="7">
        <v>0.56000000000000005</v>
      </c>
      <c r="I12" s="7" t="s">
        <v>15</v>
      </c>
      <c r="J12" s="7">
        <v>5.44</v>
      </c>
      <c r="K12" s="97">
        <v>2001</v>
      </c>
      <c r="L12" s="7">
        <v>11.3</v>
      </c>
      <c r="M12" s="4" t="s">
        <v>15</v>
      </c>
      <c r="N12" s="7">
        <v>11.3</v>
      </c>
      <c r="O12" s="7">
        <v>7.07</v>
      </c>
      <c r="P12" s="7">
        <v>12.75</v>
      </c>
      <c r="Q12" s="4" t="s">
        <v>41</v>
      </c>
      <c r="R12" s="7">
        <v>12.75</v>
      </c>
      <c r="S12" s="7">
        <v>111.83</v>
      </c>
      <c r="T12" s="7">
        <v>48.11</v>
      </c>
      <c r="U12" s="7">
        <v>9.09</v>
      </c>
      <c r="V12" s="7">
        <v>6.33</v>
      </c>
    </row>
    <row r="13" spans="1:24" ht="15.75" thickBot="1" x14ac:dyDescent="0.3">
      <c r="A13" s="97">
        <v>2002</v>
      </c>
      <c r="B13" s="4" t="s">
        <v>223</v>
      </c>
      <c r="C13" s="4" t="s">
        <v>223</v>
      </c>
      <c r="D13" s="4" t="s">
        <v>223</v>
      </c>
      <c r="E13" s="7">
        <v>6.72</v>
      </c>
      <c r="F13" s="7">
        <v>14.04</v>
      </c>
      <c r="G13" s="7">
        <v>2.83</v>
      </c>
      <c r="H13" s="7">
        <v>0.55000000000000004</v>
      </c>
      <c r="I13" s="7" t="s">
        <v>15</v>
      </c>
      <c r="J13" s="7">
        <v>5.66</v>
      </c>
      <c r="K13" s="97">
        <v>2002</v>
      </c>
      <c r="L13" s="7">
        <v>11.58</v>
      </c>
      <c r="M13" s="4" t="s">
        <v>15</v>
      </c>
      <c r="N13" s="7">
        <v>11.58</v>
      </c>
      <c r="O13" s="7">
        <v>7.07</v>
      </c>
      <c r="P13" s="7">
        <v>12.97</v>
      </c>
      <c r="Q13" s="4" t="s">
        <v>41</v>
      </c>
      <c r="R13" s="7">
        <v>12.97</v>
      </c>
      <c r="S13" s="7">
        <v>107.3</v>
      </c>
      <c r="T13" s="7">
        <v>55.24</v>
      </c>
      <c r="U13" s="7">
        <v>9.24</v>
      </c>
      <c r="V13" s="7">
        <v>6.54</v>
      </c>
    </row>
    <row r="14" spans="1:24" ht="15.75" thickBot="1" x14ac:dyDescent="0.3">
      <c r="A14" s="97">
        <v>2003</v>
      </c>
      <c r="B14" s="4" t="s">
        <v>223</v>
      </c>
      <c r="C14" s="4" t="s">
        <v>223</v>
      </c>
      <c r="D14" s="4" t="s">
        <v>223</v>
      </c>
      <c r="E14" s="7">
        <v>7.28</v>
      </c>
      <c r="F14" s="7">
        <v>13.84</v>
      </c>
      <c r="G14" s="7">
        <v>3.22</v>
      </c>
      <c r="H14" s="7">
        <v>0.7</v>
      </c>
      <c r="I14" s="7" t="s">
        <v>15</v>
      </c>
      <c r="J14" s="7">
        <v>6.09</v>
      </c>
      <c r="K14" s="97">
        <v>2003</v>
      </c>
      <c r="L14" s="7">
        <v>12.13</v>
      </c>
      <c r="M14" s="4" t="s">
        <v>15</v>
      </c>
      <c r="N14" s="7">
        <v>12.13</v>
      </c>
      <c r="O14" s="7">
        <v>7.27</v>
      </c>
      <c r="P14" s="7">
        <v>12.84</v>
      </c>
      <c r="Q14" s="4" t="s">
        <v>41</v>
      </c>
      <c r="R14" s="7">
        <v>12.84</v>
      </c>
      <c r="S14" s="7">
        <v>99.23</v>
      </c>
      <c r="T14" s="7">
        <v>70.03</v>
      </c>
      <c r="U14" s="7">
        <v>9.5399999999999991</v>
      </c>
      <c r="V14" s="7">
        <v>6.93</v>
      </c>
    </row>
    <row r="15" spans="1:24" ht="15.75" thickBot="1" x14ac:dyDescent="0.3">
      <c r="A15" s="97">
        <v>2004</v>
      </c>
      <c r="B15" s="4" t="s">
        <v>223</v>
      </c>
      <c r="C15" s="4" t="s">
        <v>223</v>
      </c>
      <c r="D15" s="4" t="s">
        <v>223</v>
      </c>
      <c r="E15" s="7">
        <v>7.45</v>
      </c>
      <c r="F15" s="7">
        <v>14.22</v>
      </c>
      <c r="G15" s="7">
        <v>3.29</v>
      </c>
      <c r="H15" s="7">
        <v>0.77</v>
      </c>
      <c r="I15" s="7" t="s">
        <v>15</v>
      </c>
      <c r="J15" s="7">
        <v>6.24</v>
      </c>
      <c r="K15" s="97">
        <v>2004</v>
      </c>
      <c r="L15" s="7">
        <v>12.8</v>
      </c>
      <c r="M15" s="4" t="s">
        <v>45</v>
      </c>
      <c r="N15" s="7">
        <v>12.8</v>
      </c>
      <c r="O15" s="7">
        <v>7.58</v>
      </c>
      <c r="P15" s="7">
        <v>13.32</v>
      </c>
      <c r="Q15" s="4" t="s">
        <v>41</v>
      </c>
      <c r="R15" s="7">
        <v>13.32</v>
      </c>
      <c r="S15" s="7">
        <v>89.6</v>
      </c>
      <c r="T15" s="7">
        <v>90.28</v>
      </c>
      <c r="U15" s="7">
        <v>10.039999999999999</v>
      </c>
      <c r="V15" s="7">
        <v>7.16</v>
      </c>
    </row>
    <row r="16" spans="1:24" ht="15.75" thickBot="1" x14ac:dyDescent="0.3">
      <c r="A16" s="99">
        <v>2005</v>
      </c>
      <c r="B16" s="9" t="s">
        <v>223</v>
      </c>
      <c r="C16" s="9" t="s">
        <v>223</v>
      </c>
      <c r="D16" s="9" t="s">
        <v>223</v>
      </c>
      <c r="E16" s="11">
        <v>7.84</v>
      </c>
      <c r="F16" s="11">
        <v>15.78</v>
      </c>
      <c r="G16" s="11">
        <v>3.35</v>
      </c>
      <c r="H16" s="11">
        <v>0.74</v>
      </c>
      <c r="I16" s="11" t="s">
        <v>15</v>
      </c>
      <c r="J16" s="11">
        <v>6.42</v>
      </c>
      <c r="K16" s="99">
        <v>2005</v>
      </c>
      <c r="L16" s="11">
        <v>13.21</v>
      </c>
      <c r="M16" s="9" t="s">
        <v>45</v>
      </c>
      <c r="N16" s="11">
        <v>13.21</v>
      </c>
      <c r="O16" s="11">
        <v>8.19</v>
      </c>
      <c r="P16" s="11">
        <v>14.38</v>
      </c>
      <c r="Q16" s="9" t="s">
        <v>41</v>
      </c>
      <c r="R16" s="11">
        <v>14.38</v>
      </c>
      <c r="S16" s="11">
        <v>97.17</v>
      </c>
      <c r="T16" s="11">
        <v>78.77</v>
      </c>
      <c r="U16" s="11">
        <v>10.61</v>
      </c>
      <c r="V16" s="11">
        <v>7.43</v>
      </c>
    </row>
    <row r="17" spans="1:22" ht="15.75" thickBot="1" x14ac:dyDescent="0.3">
      <c r="A17" s="99">
        <v>2006</v>
      </c>
      <c r="B17" s="9" t="s">
        <v>223</v>
      </c>
      <c r="C17" s="9" t="s">
        <v>223</v>
      </c>
      <c r="D17" s="9" t="s">
        <v>223</v>
      </c>
      <c r="E17" s="11">
        <v>8.27</v>
      </c>
      <c r="F17" s="11">
        <v>16.690000000000001</v>
      </c>
      <c r="G17" s="11">
        <v>3.56</v>
      </c>
      <c r="H17" s="11">
        <v>0.74</v>
      </c>
      <c r="I17" s="11" t="s">
        <v>15</v>
      </c>
      <c r="J17" s="11">
        <v>6.73</v>
      </c>
      <c r="K17" s="99">
        <v>2006</v>
      </c>
      <c r="L17" s="11">
        <v>13.14</v>
      </c>
      <c r="M17" s="9" t="s">
        <v>45</v>
      </c>
      <c r="N17" s="11">
        <v>13.14</v>
      </c>
      <c r="O17" s="11">
        <v>8.34</v>
      </c>
      <c r="P17" s="11">
        <v>14.66</v>
      </c>
      <c r="Q17" s="9" t="s">
        <v>41</v>
      </c>
      <c r="R17" s="11">
        <v>14.66</v>
      </c>
      <c r="S17" s="11">
        <v>106</v>
      </c>
      <c r="T17" s="11">
        <v>89.68</v>
      </c>
      <c r="U17" s="11">
        <v>10.83</v>
      </c>
      <c r="V17" s="11">
        <v>7.72</v>
      </c>
    </row>
    <row r="18" spans="1:22" ht="15.75" thickBot="1" x14ac:dyDescent="0.3">
      <c r="A18" s="99">
        <v>2007</v>
      </c>
      <c r="B18" s="9" t="s">
        <v>223</v>
      </c>
      <c r="C18" s="9" t="s">
        <v>223</v>
      </c>
      <c r="D18" s="9" t="s">
        <v>223</v>
      </c>
      <c r="E18" s="11" t="s">
        <v>874</v>
      </c>
      <c r="F18" s="11">
        <v>18.059999999999999</v>
      </c>
      <c r="G18" s="11" t="s">
        <v>875</v>
      </c>
      <c r="H18" s="11" t="s">
        <v>876</v>
      </c>
      <c r="I18" s="11">
        <v>1.01</v>
      </c>
      <c r="J18" s="11">
        <v>6.41</v>
      </c>
      <c r="K18" s="99">
        <v>2007</v>
      </c>
      <c r="L18" s="11">
        <v>13.5</v>
      </c>
      <c r="M18" s="9" t="s">
        <v>45</v>
      </c>
      <c r="N18" s="11">
        <v>13.5</v>
      </c>
      <c r="O18" s="11">
        <v>9.2200000000000006</v>
      </c>
      <c r="P18" s="11">
        <v>14.14</v>
      </c>
      <c r="Q18" s="9" t="s">
        <v>41</v>
      </c>
      <c r="R18" s="11">
        <v>14.14</v>
      </c>
      <c r="S18" s="11">
        <v>108.93</v>
      </c>
      <c r="T18" s="11">
        <v>29.96</v>
      </c>
      <c r="U18" s="11">
        <v>11.44</v>
      </c>
      <c r="V18" s="11">
        <v>7.57</v>
      </c>
    </row>
    <row r="19" spans="1:22" ht="15.75" thickBot="1" x14ac:dyDescent="0.3">
      <c r="A19" s="99">
        <v>2008</v>
      </c>
      <c r="B19" s="9" t="s">
        <v>223</v>
      </c>
      <c r="C19" s="9" t="s">
        <v>223</v>
      </c>
      <c r="D19" s="9" t="s">
        <v>223</v>
      </c>
      <c r="E19" s="11">
        <v>9.08</v>
      </c>
      <c r="F19" s="11">
        <v>19.13</v>
      </c>
      <c r="G19" s="11">
        <v>3.75</v>
      </c>
      <c r="H19" s="11">
        <v>0.81</v>
      </c>
      <c r="I19" s="11">
        <v>1.2</v>
      </c>
      <c r="J19" s="11">
        <v>6.71</v>
      </c>
      <c r="K19" s="99">
        <v>2008</v>
      </c>
      <c r="L19" s="11">
        <v>13.91</v>
      </c>
      <c r="M19" s="9" t="s">
        <v>45</v>
      </c>
      <c r="N19" s="11">
        <v>13.91</v>
      </c>
      <c r="O19" s="11">
        <v>9.35</v>
      </c>
      <c r="P19" s="11">
        <v>14.53</v>
      </c>
      <c r="Q19" s="9" t="s">
        <v>41</v>
      </c>
      <c r="R19" s="11">
        <v>14.53</v>
      </c>
      <c r="S19" s="11">
        <v>137.68</v>
      </c>
      <c r="T19" s="11">
        <v>24.62</v>
      </c>
      <c r="U19" s="11">
        <v>11.74</v>
      </c>
      <c r="V19" s="11">
        <v>7.87</v>
      </c>
    </row>
    <row r="20" spans="1:22" ht="15.75" thickBot="1" x14ac:dyDescent="0.3">
      <c r="A20" s="99">
        <v>2009</v>
      </c>
      <c r="B20" s="9" t="s">
        <v>223</v>
      </c>
      <c r="C20" s="9" t="s">
        <v>223</v>
      </c>
      <c r="D20" s="9" t="s">
        <v>223</v>
      </c>
      <c r="E20" s="11">
        <v>9.3000000000000007</v>
      </c>
      <c r="F20" s="11">
        <v>18.309999999999999</v>
      </c>
      <c r="G20" s="11">
        <v>3.76</v>
      </c>
      <c r="H20" s="11">
        <v>0.87</v>
      </c>
      <c r="I20" s="11">
        <v>1.44</v>
      </c>
      <c r="J20" s="11">
        <v>6.78</v>
      </c>
      <c r="K20" s="99">
        <v>2009</v>
      </c>
      <c r="L20" s="11">
        <v>14.55</v>
      </c>
      <c r="M20" s="9" t="s">
        <v>45</v>
      </c>
      <c r="N20" s="11">
        <v>14.55</v>
      </c>
      <c r="O20" s="11">
        <v>9.4600000000000009</v>
      </c>
      <c r="P20" s="11">
        <v>15.79</v>
      </c>
      <c r="Q20" s="9" t="s">
        <v>41</v>
      </c>
      <c r="R20" s="11">
        <v>15.79</v>
      </c>
      <c r="S20" s="11">
        <v>138.59</v>
      </c>
      <c r="T20" s="11">
        <v>28.23</v>
      </c>
      <c r="U20" s="11">
        <v>12.1</v>
      </c>
      <c r="V20" s="11">
        <v>8.0299999999999994</v>
      </c>
    </row>
    <row r="21" spans="1:22" ht="15.75" thickBot="1" x14ac:dyDescent="0.3">
      <c r="A21" s="99">
        <v>2010</v>
      </c>
      <c r="B21" s="9" t="s">
        <v>223</v>
      </c>
      <c r="C21" s="9" t="s">
        <v>223</v>
      </c>
      <c r="D21" s="9" t="s">
        <v>223</v>
      </c>
      <c r="E21" s="11">
        <v>9.01</v>
      </c>
      <c r="F21" s="11">
        <v>20.72</v>
      </c>
      <c r="G21" s="11">
        <v>3.58</v>
      </c>
      <c r="H21" s="11">
        <v>0.79</v>
      </c>
      <c r="I21" s="11">
        <v>1.81</v>
      </c>
      <c r="J21" s="11">
        <v>6.49</v>
      </c>
      <c r="K21" s="99">
        <v>2010</v>
      </c>
      <c r="L21" s="11">
        <v>14.61</v>
      </c>
      <c r="M21" s="9" t="s">
        <v>45</v>
      </c>
      <c r="N21" s="11">
        <v>14.61</v>
      </c>
      <c r="O21" s="11">
        <v>9.84</v>
      </c>
      <c r="P21" s="11">
        <v>16.350000000000001</v>
      </c>
      <c r="Q21" s="9" t="s">
        <v>41</v>
      </c>
      <c r="R21" s="11">
        <v>16.350000000000001</v>
      </c>
      <c r="S21" s="11">
        <v>126.84</v>
      </c>
      <c r="T21" s="11">
        <v>27.99</v>
      </c>
      <c r="U21" s="11">
        <v>12.43</v>
      </c>
      <c r="V21" s="11">
        <v>7.81</v>
      </c>
    </row>
    <row r="22" spans="1:22" ht="15.75" thickBot="1" x14ac:dyDescent="0.3">
      <c r="A22" s="99">
        <v>2011</v>
      </c>
      <c r="B22" s="11">
        <v>9.3699999999999992</v>
      </c>
      <c r="C22" s="11">
        <v>11.05</v>
      </c>
      <c r="D22" s="11">
        <v>6.1</v>
      </c>
      <c r="E22" s="11">
        <v>9.2899999999999991</v>
      </c>
      <c r="F22" s="11">
        <v>20.77</v>
      </c>
      <c r="G22" s="11">
        <v>3.41</v>
      </c>
      <c r="H22" s="11">
        <v>0.84</v>
      </c>
      <c r="I22" s="11">
        <v>1.49</v>
      </c>
      <c r="J22" s="11">
        <v>6.6</v>
      </c>
      <c r="K22" s="99">
        <v>2011</v>
      </c>
      <c r="L22" s="11">
        <v>15.01</v>
      </c>
      <c r="M22" s="11">
        <v>27.43</v>
      </c>
      <c r="N22" s="11">
        <v>15.09</v>
      </c>
      <c r="O22" s="11">
        <v>10.48</v>
      </c>
      <c r="P22" s="11">
        <v>16.05</v>
      </c>
      <c r="Q22" s="11">
        <v>21.7</v>
      </c>
      <c r="R22" s="11">
        <v>16.36</v>
      </c>
      <c r="S22" s="11">
        <v>140</v>
      </c>
      <c r="T22" s="11">
        <v>42.92</v>
      </c>
      <c r="U22" s="11">
        <v>13.05</v>
      </c>
      <c r="V22" s="11">
        <v>8.0299999999999994</v>
      </c>
    </row>
    <row r="23" spans="1:22" ht="15.75" thickBot="1" x14ac:dyDescent="0.3">
      <c r="A23" s="99">
        <v>2012</v>
      </c>
      <c r="B23" s="11">
        <v>9.7100000000000009</v>
      </c>
      <c r="C23" s="11">
        <v>13</v>
      </c>
      <c r="D23" s="11">
        <v>5.84</v>
      </c>
      <c r="E23" s="11">
        <v>9.58</v>
      </c>
      <c r="F23" s="11">
        <v>20.69</v>
      </c>
      <c r="G23" s="11">
        <v>3.46</v>
      </c>
      <c r="H23" s="11">
        <v>0.87</v>
      </c>
      <c r="I23" s="11">
        <v>1.68</v>
      </c>
      <c r="J23" s="11">
        <v>6.74</v>
      </c>
      <c r="K23" s="99">
        <v>2012</v>
      </c>
      <c r="L23" s="11">
        <v>15.57</v>
      </c>
      <c r="M23" s="11">
        <v>28.59</v>
      </c>
      <c r="N23" s="11">
        <v>15.66</v>
      </c>
      <c r="O23" s="11">
        <v>10.94</v>
      </c>
      <c r="P23" s="11">
        <v>16.34</v>
      </c>
      <c r="Q23" s="11">
        <v>24.4</v>
      </c>
      <c r="R23" s="11">
        <v>16.8</v>
      </c>
      <c r="S23" s="11">
        <v>152.19</v>
      </c>
      <c r="T23" s="11">
        <v>23.53</v>
      </c>
      <c r="U23" s="11">
        <v>13.52</v>
      </c>
      <c r="V23" s="11">
        <v>8.25</v>
      </c>
    </row>
    <row r="24" spans="1:22" x14ac:dyDescent="0.25">
      <c r="A24" s="17" t="s">
        <v>20</v>
      </c>
    </row>
    <row r="25" spans="1:22" x14ac:dyDescent="0.25">
      <c r="A25" s="17" t="s">
        <v>21</v>
      </c>
    </row>
    <row r="26" spans="1:22" x14ac:dyDescent="0.25">
      <c r="A26" s="17" t="s">
        <v>801</v>
      </c>
    </row>
    <row r="27" spans="1:22" x14ac:dyDescent="0.25">
      <c r="A27" s="17" t="s">
        <v>802</v>
      </c>
    </row>
    <row r="28" spans="1:22" x14ac:dyDescent="0.25">
      <c r="A28" s="17" t="s">
        <v>443</v>
      </c>
    </row>
    <row r="29" spans="1:22" x14ac:dyDescent="0.25">
      <c r="A29" s="17" t="s">
        <v>806</v>
      </c>
    </row>
    <row r="30" spans="1:22" x14ac:dyDescent="0.25">
      <c r="A30" s="17" t="s">
        <v>48</v>
      </c>
    </row>
    <row r="31" spans="1:22" x14ac:dyDescent="0.25">
      <c r="A31" s="17" t="s">
        <v>49</v>
      </c>
    </row>
    <row r="32" spans="1:22" x14ac:dyDescent="0.25">
      <c r="A32" s="17" t="s">
        <v>24</v>
      </c>
    </row>
  </sheetData>
  <mergeCells count="30">
    <mergeCell ref="B5:B6"/>
    <mergeCell ref="C5:C6"/>
    <mergeCell ref="E5:E6"/>
    <mergeCell ref="K1:V1"/>
    <mergeCell ref="K2:V2"/>
    <mergeCell ref="K3:V3"/>
    <mergeCell ref="K4:K6"/>
    <mergeCell ref="L4:N4"/>
    <mergeCell ref="O4:O6"/>
    <mergeCell ref="P4:R4"/>
    <mergeCell ref="A1:J1"/>
    <mergeCell ref="A2:J2"/>
    <mergeCell ref="A3:J3"/>
    <mergeCell ref="A4:A6"/>
    <mergeCell ref="B4:E4"/>
    <mergeCell ref="F4:F6"/>
    <mergeCell ref="G4:G6"/>
    <mergeCell ref="H4:H6"/>
    <mergeCell ref="I4:I6"/>
    <mergeCell ref="J4:J6"/>
    <mergeCell ref="X4:X6"/>
    <mergeCell ref="S4:S6"/>
    <mergeCell ref="T4:T6"/>
    <mergeCell ref="U4:U6"/>
    <mergeCell ref="V4:V6"/>
    <mergeCell ref="L5:L6"/>
    <mergeCell ref="N5:N6"/>
    <mergeCell ref="P5:P6"/>
    <mergeCell ref="Q5:Q6"/>
    <mergeCell ref="R5:R6"/>
  </mergeCells>
  <hyperlinks>
    <hyperlink ref="X4:X6" location="TOC!A1" display="Back to Table of Contents"/>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topLeftCell="A16" workbookViewId="0">
      <selection activeCell="W16" sqref="W1:X1048576"/>
    </sheetView>
  </sheetViews>
  <sheetFormatPr defaultRowHeight="15" x14ac:dyDescent="0.25"/>
  <sheetData>
    <row r="1" spans="1:24" x14ac:dyDescent="0.25">
      <c r="A1" s="229" t="s">
        <v>858</v>
      </c>
      <c r="B1" s="229"/>
      <c r="C1" s="229"/>
      <c r="D1" s="229"/>
      <c r="E1" s="229"/>
      <c r="F1" s="229"/>
      <c r="G1" s="229"/>
      <c r="H1" s="229"/>
      <c r="I1" s="229"/>
      <c r="J1" s="229"/>
      <c r="K1" s="229" t="s">
        <v>871</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43" t="s">
        <v>878</v>
      </c>
      <c r="B3" s="227"/>
      <c r="C3" s="227"/>
      <c r="D3" s="227"/>
      <c r="E3" s="227"/>
      <c r="F3" s="227"/>
      <c r="G3" s="227"/>
      <c r="H3" s="227"/>
      <c r="I3" s="227"/>
      <c r="J3" s="228"/>
      <c r="K3" s="226" t="s">
        <v>882</v>
      </c>
      <c r="L3" s="227"/>
      <c r="M3" s="227"/>
      <c r="N3" s="227"/>
      <c r="O3" s="227"/>
      <c r="P3" s="227"/>
      <c r="Q3" s="227"/>
      <c r="R3" s="227"/>
      <c r="S3" s="227"/>
      <c r="T3" s="227"/>
      <c r="U3" s="227"/>
      <c r="V3" s="228"/>
    </row>
    <row r="4" spans="1:24" ht="25.5" customHeight="1" thickBot="1" x14ac:dyDescent="0.3">
      <c r="A4" s="234" t="s">
        <v>3</v>
      </c>
      <c r="B4" s="220" t="s">
        <v>4</v>
      </c>
      <c r="C4" s="221"/>
      <c r="D4" s="221"/>
      <c r="E4" s="222"/>
      <c r="F4" s="234" t="s">
        <v>5</v>
      </c>
      <c r="G4" s="234" t="s">
        <v>791</v>
      </c>
      <c r="H4" s="234" t="s">
        <v>7</v>
      </c>
      <c r="I4" s="234" t="s">
        <v>8</v>
      </c>
      <c r="J4" s="234" t="s">
        <v>792</v>
      </c>
      <c r="K4" s="234" t="s">
        <v>3</v>
      </c>
      <c r="L4" s="220" t="s">
        <v>26</v>
      </c>
      <c r="M4" s="221"/>
      <c r="N4" s="222"/>
      <c r="O4" s="223" t="s">
        <v>27</v>
      </c>
      <c r="P4" s="240" t="s">
        <v>28</v>
      </c>
      <c r="Q4" s="241"/>
      <c r="R4" s="242"/>
      <c r="S4" s="231" t="s">
        <v>29</v>
      </c>
      <c r="T4" s="234" t="s">
        <v>804</v>
      </c>
      <c r="U4" s="234" t="s">
        <v>805</v>
      </c>
      <c r="V4" s="251" t="s">
        <v>82</v>
      </c>
      <c r="X4" s="217" t="s">
        <v>2199</v>
      </c>
    </row>
    <row r="5" spans="1:24" ht="18" customHeight="1" x14ac:dyDescent="0.25">
      <c r="A5" s="235"/>
      <c r="B5" s="237" t="s">
        <v>10</v>
      </c>
      <c r="C5" s="237" t="s">
        <v>11</v>
      </c>
      <c r="D5" s="1" t="s">
        <v>12</v>
      </c>
      <c r="E5" s="237" t="s">
        <v>14</v>
      </c>
      <c r="F5" s="235"/>
      <c r="G5" s="235"/>
      <c r="H5" s="235"/>
      <c r="I5" s="235"/>
      <c r="J5" s="235"/>
      <c r="K5" s="235"/>
      <c r="L5" s="237" t="s">
        <v>33</v>
      </c>
      <c r="M5" s="1" t="s">
        <v>34</v>
      </c>
      <c r="N5" s="237" t="s">
        <v>36</v>
      </c>
      <c r="O5" s="224"/>
      <c r="P5" s="238" t="s">
        <v>37</v>
      </c>
      <c r="Q5" s="238" t="s">
        <v>38</v>
      </c>
      <c r="R5" s="238" t="s">
        <v>39</v>
      </c>
      <c r="S5" s="232"/>
      <c r="T5" s="235"/>
      <c r="U5" s="235"/>
      <c r="V5" s="252"/>
      <c r="X5" s="218"/>
    </row>
    <row r="6" spans="1:24" ht="15.75" thickBot="1" x14ac:dyDescent="0.3">
      <c r="A6" s="236"/>
      <c r="B6" s="236"/>
      <c r="C6" s="236"/>
      <c r="D6" s="2" t="s">
        <v>13</v>
      </c>
      <c r="E6" s="236"/>
      <c r="F6" s="236"/>
      <c r="G6" s="236"/>
      <c r="H6" s="236"/>
      <c r="I6" s="236"/>
      <c r="J6" s="236"/>
      <c r="K6" s="236"/>
      <c r="L6" s="236"/>
      <c r="M6" s="2" t="s">
        <v>35</v>
      </c>
      <c r="N6" s="236"/>
      <c r="O6" s="225"/>
      <c r="P6" s="239"/>
      <c r="Q6" s="239"/>
      <c r="R6" s="239"/>
      <c r="S6" s="233"/>
      <c r="T6" s="236"/>
      <c r="U6" s="236"/>
      <c r="V6" s="253"/>
      <c r="X6" s="219"/>
    </row>
    <row r="7" spans="1:24" ht="15.75" thickBot="1" x14ac:dyDescent="0.3">
      <c r="A7" s="97">
        <v>1996</v>
      </c>
      <c r="B7" s="4" t="s">
        <v>223</v>
      </c>
      <c r="C7" s="4" t="s">
        <v>15</v>
      </c>
      <c r="D7" s="4" t="s">
        <v>223</v>
      </c>
      <c r="E7" s="7">
        <v>2.16</v>
      </c>
      <c r="F7" s="7">
        <v>1.1499999999999999</v>
      </c>
      <c r="G7" s="7">
        <v>12.76</v>
      </c>
      <c r="H7" s="7">
        <v>2.41</v>
      </c>
      <c r="I7" s="7" t="s">
        <v>15</v>
      </c>
      <c r="J7" s="7">
        <v>2.33</v>
      </c>
      <c r="K7" s="97">
        <v>1996</v>
      </c>
      <c r="L7" s="7">
        <v>6.52</v>
      </c>
      <c r="M7" s="4" t="s">
        <v>15</v>
      </c>
      <c r="N7" s="7">
        <v>6.52</v>
      </c>
      <c r="O7" s="7">
        <v>1.58</v>
      </c>
      <c r="P7" s="7">
        <v>1.69</v>
      </c>
      <c r="Q7" s="4" t="s">
        <v>41</v>
      </c>
      <c r="R7" s="7">
        <v>1.69</v>
      </c>
      <c r="S7" s="7">
        <v>4.53</v>
      </c>
      <c r="T7" s="7">
        <v>2.84</v>
      </c>
      <c r="U7" s="7">
        <v>2.2599999999999998</v>
      </c>
      <c r="V7" s="7">
        <v>2.31</v>
      </c>
    </row>
    <row r="8" spans="1:24" ht="15.75" thickBot="1" x14ac:dyDescent="0.3">
      <c r="A8" s="97">
        <v>1997</v>
      </c>
      <c r="B8" s="4" t="s">
        <v>223</v>
      </c>
      <c r="C8" s="4" t="s">
        <v>15</v>
      </c>
      <c r="D8" s="4" t="s">
        <v>223</v>
      </c>
      <c r="E8" s="7">
        <v>2.1800000000000002</v>
      </c>
      <c r="F8" s="7">
        <v>1.1599999999999999</v>
      </c>
      <c r="G8" s="7">
        <v>12.97</v>
      </c>
      <c r="H8" s="7">
        <v>2.4</v>
      </c>
      <c r="I8" s="7" t="s">
        <v>15</v>
      </c>
      <c r="J8" s="7">
        <v>2.36</v>
      </c>
      <c r="K8" s="97">
        <v>1997</v>
      </c>
      <c r="L8" s="7">
        <v>6.38</v>
      </c>
      <c r="M8" s="4" t="s">
        <v>15</v>
      </c>
      <c r="N8" s="7">
        <v>6.38</v>
      </c>
      <c r="O8" s="7">
        <v>1.43</v>
      </c>
      <c r="P8" s="7">
        <v>1.8</v>
      </c>
      <c r="Q8" s="4" t="s">
        <v>41</v>
      </c>
      <c r="R8" s="7">
        <v>1.8</v>
      </c>
      <c r="S8" s="7">
        <v>4.42</v>
      </c>
      <c r="T8" s="7">
        <v>2.87</v>
      </c>
      <c r="U8" s="7">
        <v>2.09</v>
      </c>
      <c r="V8" s="7">
        <v>2.2599999999999998</v>
      </c>
    </row>
    <row r="9" spans="1:24" ht="15.75" thickBot="1" x14ac:dyDescent="0.3">
      <c r="A9" s="97">
        <v>1998</v>
      </c>
      <c r="B9" s="4" t="s">
        <v>223</v>
      </c>
      <c r="C9" s="4" t="s">
        <v>15</v>
      </c>
      <c r="D9" s="4" t="s">
        <v>223</v>
      </c>
      <c r="E9" s="7">
        <v>2.12</v>
      </c>
      <c r="F9" s="7">
        <v>1.25</v>
      </c>
      <c r="G9" s="7">
        <v>14.79</v>
      </c>
      <c r="H9" s="7">
        <v>2.97</v>
      </c>
      <c r="I9" s="7" t="s">
        <v>15</v>
      </c>
      <c r="J9" s="7">
        <v>2.31</v>
      </c>
      <c r="K9" s="97">
        <v>1998</v>
      </c>
      <c r="L9" s="7">
        <v>6.2</v>
      </c>
      <c r="M9" s="4" t="s">
        <v>15</v>
      </c>
      <c r="N9" s="7">
        <v>6.2</v>
      </c>
      <c r="O9" s="7">
        <v>1.47</v>
      </c>
      <c r="P9" s="7">
        <v>1.81</v>
      </c>
      <c r="Q9" s="4" t="s">
        <v>41</v>
      </c>
      <c r="R9" s="7">
        <v>1.81</v>
      </c>
      <c r="S9" s="7">
        <v>4.8099999999999996</v>
      </c>
      <c r="T9" s="7">
        <v>3.24</v>
      </c>
      <c r="U9" s="7">
        <v>2.15</v>
      </c>
      <c r="V9" s="7">
        <v>2.2599999999999998</v>
      </c>
    </row>
    <row r="10" spans="1:24" ht="15.75" thickBot="1" x14ac:dyDescent="0.3">
      <c r="A10" s="97">
        <v>1999</v>
      </c>
      <c r="B10" s="4" t="s">
        <v>223</v>
      </c>
      <c r="C10" s="4" t="s">
        <v>15</v>
      </c>
      <c r="D10" s="4" t="s">
        <v>223</v>
      </c>
      <c r="E10" s="7">
        <v>2.0699999999999998</v>
      </c>
      <c r="F10" s="7">
        <v>1.39</v>
      </c>
      <c r="G10" s="7">
        <v>14.19</v>
      </c>
      <c r="H10" s="7">
        <v>2.76</v>
      </c>
      <c r="I10" s="7" t="s">
        <v>15</v>
      </c>
      <c r="J10" s="7">
        <v>2.27</v>
      </c>
      <c r="K10" s="97">
        <v>1999</v>
      </c>
      <c r="L10" s="7">
        <v>6.5</v>
      </c>
      <c r="M10" s="4" t="s">
        <v>15</v>
      </c>
      <c r="N10" s="7">
        <v>6.5</v>
      </c>
      <c r="O10" s="7">
        <v>1.47</v>
      </c>
      <c r="P10" s="7">
        <v>1.87</v>
      </c>
      <c r="Q10" s="4" t="s">
        <v>41</v>
      </c>
      <c r="R10" s="7">
        <v>1.87</v>
      </c>
      <c r="S10" s="7">
        <v>4.5</v>
      </c>
      <c r="T10" s="7">
        <v>4.96</v>
      </c>
      <c r="U10" s="7">
        <v>2.1800000000000002</v>
      </c>
      <c r="V10" s="7">
        <v>2.2400000000000002</v>
      </c>
    </row>
    <row r="11" spans="1:24" ht="15.75" thickBot="1" x14ac:dyDescent="0.3">
      <c r="A11" s="97">
        <v>2000</v>
      </c>
      <c r="B11" s="4" t="s">
        <v>223</v>
      </c>
      <c r="C11" s="4" t="s">
        <v>223</v>
      </c>
      <c r="D11" s="4" t="s">
        <v>223</v>
      </c>
      <c r="E11" s="7">
        <v>2.2799999999999998</v>
      </c>
      <c r="F11" s="7">
        <v>1.46</v>
      </c>
      <c r="G11" s="7">
        <v>17.190000000000001</v>
      </c>
      <c r="H11" s="7">
        <v>3.1</v>
      </c>
      <c r="I11" s="7" t="s">
        <v>15</v>
      </c>
      <c r="J11" s="7">
        <v>2.5299999999999998</v>
      </c>
      <c r="K11" s="97">
        <v>2000</v>
      </c>
      <c r="L11" s="7">
        <v>6.5</v>
      </c>
      <c r="M11" s="4" t="s">
        <v>15</v>
      </c>
      <c r="N11" s="7">
        <v>6.5</v>
      </c>
      <c r="O11" s="7">
        <v>1.49</v>
      </c>
      <c r="P11" s="7">
        <v>1.9</v>
      </c>
      <c r="Q11" s="4" t="s">
        <v>41</v>
      </c>
      <c r="R11" s="7">
        <v>1.9</v>
      </c>
      <c r="S11" s="7">
        <v>5.0599999999999996</v>
      </c>
      <c r="T11" s="7">
        <v>6.13</v>
      </c>
      <c r="U11" s="7">
        <v>2.2200000000000002</v>
      </c>
      <c r="V11" s="7">
        <v>2.42</v>
      </c>
    </row>
    <row r="12" spans="1:24" ht="15.75" thickBot="1" x14ac:dyDescent="0.3">
      <c r="A12" s="97">
        <v>2001</v>
      </c>
      <c r="B12" s="4" t="s">
        <v>223</v>
      </c>
      <c r="C12" s="4" t="s">
        <v>223</v>
      </c>
      <c r="D12" s="4" t="s">
        <v>223</v>
      </c>
      <c r="E12" s="7">
        <v>2.2799999999999998</v>
      </c>
      <c r="F12" s="7">
        <v>1.45</v>
      </c>
      <c r="G12" s="7">
        <v>16.7</v>
      </c>
      <c r="H12" s="7">
        <v>2.63</v>
      </c>
      <c r="I12" s="7" t="s">
        <v>15</v>
      </c>
      <c r="J12" s="7">
        <v>2.5099999999999998</v>
      </c>
      <c r="K12" s="97">
        <v>2001</v>
      </c>
      <c r="L12" s="7">
        <v>6.83</v>
      </c>
      <c r="M12" s="4" t="s">
        <v>15</v>
      </c>
      <c r="N12" s="7">
        <v>6.83</v>
      </c>
      <c r="O12" s="7">
        <v>1.53</v>
      </c>
      <c r="P12" s="7">
        <v>2.0299999999999998</v>
      </c>
      <c r="Q12" s="4" t="s">
        <v>41</v>
      </c>
      <c r="R12" s="7">
        <v>2.0299999999999998</v>
      </c>
      <c r="S12" s="7">
        <v>6.01</v>
      </c>
      <c r="T12" s="7">
        <v>6.01</v>
      </c>
      <c r="U12" s="7">
        <v>2.2999999999999998</v>
      </c>
      <c r="V12" s="7">
        <v>2.44</v>
      </c>
    </row>
    <row r="13" spans="1:24" ht="15.75" thickBot="1" x14ac:dyDescent="0.3">
      <c r="A13" s="97">
        <v>2002</v>
      </c>
      <c r="B13" s="4" t="s">
        <v>223</v>
      </c>
      <c r="C13" s="4" t="s">
        <v>223</v>
      </c>
      <c r="D13" s="4" t="s">
        <v>223</v>
      </c>
      <c r="E13" s="7">
        <v>2.4</v>
      </c>
      <c r="F13" s="7">
        <v>1.61</v>
      </c>
      <c r="G13" s="7">
        <v>18.93</v>
      </c>
      <c r="H13" s="7">
        <v>3.19</v>
      </c>
      <c r="I13" s="7" t="s">
        <v>15</v>
      </c>
      <c r="J13" s="7">
        <v>2.66</v>
      </c>
      <c r="K13" s="97">
        <v>2002</v>
      </c>
      <c r="L13" s="7">
        <v>7.25</v>
      </c>
      <c r="M13" s="4" t="s">
        <v>15</v>
      </c>
      <c r="N13" s="7">
        <v>7.25</v>
      </c>
      <c r="O13" s="7">
        <v>1.59</v>
      </c>
      <c r="P13" s="7">
        <v>2.31</v>
      </c>
      <c r="Q13" s="4" t="s">
        <v>41</v>
      </c>
      <c r="R13" s="7">
        <v>2.31</v>
      </c>
      <c r="S13" s="7">
        <v>6.21</v>
      </c>
      <c r="T13" s="7">
        <v>6.96</v>
      </c>
      <c r="U13" s="7">
        <v>2.44</v>
      </c>
      <c r="V13" s="7">
        <v>2.58</v>
      </c>
    </row>
    <row r="14" spans="1:24" ht="15.75" thickBot="1" x14ac:dyDescent="0.3">
      <c r="A14" s="97">
        <v>2003</v>
      </c>
      <c r="B14" s="4" t="s">
        <v>223</v>
      </c>
      <c r="C14" s="4" t="s">
        <v>223</v>
      </c>
      <c r="D14" s="4" t="s">
        <v>223</v>
      </c>
      <c r="E14" s="7">
        <v>2.68</v>
      </c>
      <c r="F14" s="7">
        <v>1.68</v>
      </c>
      <c r="G14" s="7">
        <v>21.29</v>
      </c>
      <c r="H14" s="7">
        <v>3.81</v>
      </c>
      <c r="I14" s="7" t="s">
        <v>15</v>
      </c>
      <c r="J14" s="7">
        <v>3.01</v>
      </c>
      <c r="K14" s="97">
        <v>2003</v>
      </c>
      <c r="L14" s="7">
        <v>7.75</v>
      </c>
      <c r="M14" s="4" t="s">
        <v>15</v>
      </c>
      <c r="N14" s="7">
        <v>7.75</v>
      </c>
      <c r="O14" s="7">
        <v>1.67</v>
      </c>
      <c r="P14" s="7">
        <v>2.41</v>
      </c>
      <c r="Q14" s="4" t="s">
        <v>41</v>
      </c>
      <c r="R14" s="7">
        <v>2.41</v>
      </c>
      <c r="S14" s="7">
        <v>5.26</v>
      </c>
      <c r="T14" s="7">
        <v>8.68</v>
      </c>
      <c r="U14" s="7">
        <v>2.57</v>
      </c>
      <c r="V14" s="7">
        <v>2.85</v>
      </c>
    </row>
    <row r="15" spans="1:24" ht="15.75" thickBot="1" x14ac:dyDescent="0.3">
      <c r="A15" s="97">
        <v>2004</v>
      </c>
      <c r="B15" s="4" t="s">
        <v>223</v>
      </c>
      <c r="C15" s="4" t="s">
        <v>223</v>
      </c>
      <c r="D15" s="4" t="s">
        <v>223</v>
      </c>
      <c r="E15" s="7">
        <v>2.8</v>
      </c>
      <c r="F15" s="7">
        <v>1.74</v>
      </c>
      <c r="G15" s="7">
        <v>22.14</v>
      </c>
      <c r="H15" s="7">
        <v>4.01</v>
      </c>
      <c r="I15" s="7" t="s">
        <v>15</v>
      </c>
      <c r="J15" s="7">
        <v>3.15</v>
      </c>
      <c r="K15" s="97">
        <v>2004</v>
      </c>
      <c r="L15" s="7">
        <v>8.31</v>
      </c>
      <c r="M15" s="4" t="s">
        <v>45</v>
      </c>
      <c r="N15" s="7">
        <v>8.31</v>
      </c>
      <c r="O15" s="7">
        <v>1.72</v>
      </c>
      <c r="P15" s="7">
        <v>2.54</v>
      </c>
      <c r="Q15" s="4" t="s">
        <v>41</v>
      </c>
      <c r="R15" s="7">
        <v>2.54</v>
      </c>
      <c r="S15" s="7">
        <v>5.51</v>
      </c>
      <c r="T15" s="7">
        <v>9.32</v>
      </c>
      <c r="U15" s="7">
        <v>2.69</v>
      </c>
      <c r="V15" s="7">
        <v>2.98</v>
      </c>
    </row>
    <row r="16" spans="1:24" ht="15.75" thickBot="1" x14ac:dyDescent="0.3">
      <c r="A16" s="99">
        <v>2005</v>
      </c>
      <c r="B16" s="9" t="s">
        <v>223</v>
      </c>
      <c r="C16" s="9" t="s">
        <v>223</v>
      </c>
      <c r="D16" s="9" t="s">
        <v>223</v>
      </c>
      <c r="E16" s="11">
        <v>2.87</v>
      </c>
      <c r="F16" s="11">
        <v>1.83</v>
      </c>
      <c r="G16" s="11">
        <v>22.63</v>
      </c>
      <c r="H16" s="11">
        <v>4.0199999999999996</v>
      </c>
      <c r="I16" s="11" t="s">
        <v>15</v>
      </c>
      <c r="J16" s="11">
        <v>3.26</v>
      </c>
      <c r="K16" s="99">
        <v>2005</v>
      </c>
      <c r="L16" s="11">
        <v>8.66</v>
      </c>
      <c r="M16" s="9" t="s">
        <v>45</v>
      </c>
      <c r="N16" s="11">
        <v>8.66</v>
      </c>
      <c r="O16" s="11">
        <v>1.83</v>
      </c>
      <c r="P16" s="11">
        <v>2.57</v>
      </c>
      <c r="Q16" s="9" t="s">
        <v>41</v>
      </c>
      <c r="R16" s="11">
        <v>2.57</v>
      </c>
      <c r="S16" s="11">
        <v>5.3</v>
      </c>
      <c r="T16" s="11">
        <v>8.6199999999999992</v>
      </c>
      <c r="U16" s="11">
        <v>2.81</v>
      </c>
      <c r="V16" s="11">
        <v>3.09</v>
      </c>
    </row>
    <row r="17" spans="1:22" ht="15.75" thickBot="1" x14ac:dyDescent="0.3">
      <c r="A17" s="99">
        <v>2006</v>
      </c>
      <c r="B17" s="9" t="s">
        <v>223</v>
      </c>
      <c r="C17" s="9" t="s">
        <v>223</v>
      </c>
      <c r="D17" s="9" t="s">
        <v>223</v>
      </c>
      <c r="E17" s="11">
        <v>3.02</v>
      </c>
      <c r="F17" s="11">
        <v>1.97</v>
      </c>
      <c r="G17" s="11">
        <v>24.58</v>
      </c>
      <c r="H17" s="11">
        <v>4.03</v>
      </c>
      <c r="I17" s="11" t="s">
        <v>15</v>
      </c>
      <c r="J17" s="11">
        <v>3.45</v>
      </c>
      <c r="K17" s="99">
        <v>2006</v>
      </c>
      <c r="L17" s="11">
        <v>8.5500000000000007</v>
      </c>
      <c r="M17" s="9" t="s">
        <v>45</v>
      </c>
      <c r="N17" s="11">
        <v>8.5500000000000007</v>
      </c>
      <c r="O17" s="11">
        <v>1.81</v>
      </c>
      <c r="P17" s="11">
        <v>2.63</v>
      </c>
      <c r="Q17" s="9" t="s">
        <v>41</v>
      </c>
      <c r="R17" s="11">
        <v>2.63</v>
      </c>
      <c r="S17" s="11">
        <v>6.06</v>
      </c>
      <c r="T17" s="11">
        <v>8.73</v>
      </c>
      <c r="U17" s="11">
        <v>2.8</v>
      </c>
      <c r="V17" s="11">
        <v>3.2</v>
      </c>
    </row>
    <row r="18" spans="1:22" ht="15.75" thickBot="1" x14ac:dyDescent="0.3">
      <c r="A18" s="99">
        <v>2007</v>
      </c>
      <c r="B18" s="9" t="s">
        <v>223</v>
      </c>
      <c r="C18" s="9" t="s">
        <v>223</v>
      </c>
      <c r="D18" s="9" t="s">
        <v>223</v>
      </c>
      <c r="E18" s="11" t="s">
        <v>879</v>
      </c>
      <c r="F18" s="11">
        <v>2.0499999999999998</v>
      </c>
      <c r="G18" s="11" t="s">
        <v>880</v>
      </c>
      <c r="H18" s="11" t="s">
        <v>881</v>
      </c>
      <c r="I18" s="11">
        <v>0.96</v>
      </c>
      <c r="J18" s="11">
        <v>3.82</v>
      </c>
      <c r="K18" s="99">
        <v>2007</v>
      </c>
      <c r="L18" s="11">
        <v>8.75</v>
      </c>
      <c r="M18" s="9" t="s">
        <v>45</v>
      </c>
      <c r="N18" s="11">
        <v>8.75</v>
      </c>
      <c r="O18" s="11">
        <v>1.7</v>
      </c>
      <c r="P18" s="11">
        <v>2.79</v>
      </c>
      <c r="Q18" s="9" t="s">
        <v>41</v>
      </c>
      <c r="R18" s="11">
        <v>2.79</v>
      </c>
      <c r="S18" s="11">
        <v>6.02</v>
      </c>
      <c r="T18" s="11">
        <v>4.82</v>
      </c>
      <c r="U18" s="11">
        <v>2.64</v>
      </c>
      <c r="V18" s="11">
        <v>3.31</v>
      </c>
    </row>
    <row r="19" spans="1:22" ht="15.75" thickBot="1" x14ac:dyDescent="0.3">
      <c r="A19" s="99">
        <v>2008</v>
      </c>
      <c r="B19" s="9" t="s">
        <v>223</v>
      </c>
      <c r="C19" s="9" t="s">
        <v>223</v>
      </c>
      <c r="D19" s="9" t="s">
        <v>223</v>
      </c>
      <c r="E19" s="11">
        <v>3.34</v>
      </c>
      <c r="F19" s="11">
        <v>2.12</v>
      </c>
      <c r="G19" s="11">
        <v>25.36</v>
      </c>
      <c r="H19" s="11">
        <v>4.0199999999999996</v>
      </c>
      <c r="I19" s="11">
        <v>1.04</v>
      </c>
      <c r="J19" s="11">
        <v>4.03</v>
      </c>
      <c r="K19" s="99">
        <v>2008</v>
      </c>
      <c r="L19" s="11">
        <v>9.14</v>
      </c>
      <c r="M19" s="9" t="s">
        <v>45</v>
      </c>
      <c r="N19" s="11">
        <v>9.14</v>
      </c>
      <c r="O19" s="11">
        <v>1.73</v>
      </c>
      <c r="P19" s="11">
        <v>2.79</v>
      </c>
      <c r="Q19" s="9" t="s">
        <v>41</v>
      </c>
      <c r="R19" s="11">
        <v>2.79</v>
      </c>
      <c r="S19" s="11">
        <v>7.53</v>
      </c>
      <c r="T19" s="11">
        <v>5.84</v>
      </c>
      <c r="U19" s="11">
        <v>2.73</v>
      </c>
      <c r="V19" s="11">
        <v>3.46</v>
      </c>
    </row>
    <row r="20" spans="1:22" ht="15.75" thickBot="1" x14ac:dyDescent="0.3">
      <c r="A20" s="99">
        <v>2009</v>
      </c>
      <c r="B20" s="9" t="s">
        <v>223</v>
      </c>
      <c r="C20" s="9" t="s">
        <v>223</v>
      </c>
      <c r="D20" s="9" t="s">
        <v>223</v>
      </c>
      <c r="E20" s="11">
        <v>3.43</v>
      </c>
      <c r="F20" s="11">
        <v>2.2400000000000002</v>
      </c>
      <c r="G20" s="11">
        <v>26.14</v>
      </c>
      <c r="H20" s="11">
        <v>4.71</v>
      </c>
      <c r="I20" s="11">
        <v>1.35</v>
      </c>
      <c r="J20" s="11">
        <v>4.1399999999999997</v>
      </c>
      <c r="K20" s="99">
        <v>2009</v>
      </c>
      <c r="L20" s="11">
        <v>9.8800000000000008</v>
      </c>
      <c r="M20" s="9" t="s">
        <v>45</v>
      </c>
      <c r="N20" s="11">
        <v>9.8800000000000008</v>
      </c>
      <c r="O20" s="11">
        <v>1.81</v>
      </c>
      <c r="P20" s="11">
        <v>3.03</v>
      </c>
      <c r="Q20" s="9" t="s">
        <v>41</v>
      </c>
      <c r="R20" s="11">
        <v>3.03</v>
      </c>
      <c r="S20" s="11">
        <v>5.86</v>
      </c>
      <c r="T20" s="11">
        <v>5.19</v>
      </c>
      <c r="U20" s="11">
        <v>2.88</v>
      </c>
      <c r="V20" s="11">
        <v>3.59</v>
      </c>
    </row>
    <row r="21" spans="1:22" ht="15.75" thickBot="1" x14ac:dyDescent="0.3">
      <c r="A21" s="99">
        <v>2010</v>
      </c>
      <c r="B21" s="9" t="s">
        <v>223</v>
      </c>
      <c r="C21" s="9" t="s">
        <v>223</v>
      </c>
      <c r="D21" s="9" t="s">
        <v>223</v>
      </c>
      <c r="E21" s="11">
        <v>3.58</v>
      </c>
      <c r="F21" s="11">
        <v>2.4500000000000002</v>
      </c>
      <c r="G21" s="11">
        <v>27.3</v>
      </c>
      <c r="H21" s="11">
        <v>4.58</v>
      </c>
      <c r="I21" s="11">
        <v>1.4</v>
      </c>
      <c r="J21" s="11">
        <v>4.3499999999999996</v>
      </c>
      <c r="K21" s="99">
        <v>2010</v>
      </c>
      <c r="L21" s="11">
        <v>10</v>
      </c>
      <c r="M21" s="9" t="s">
        <v>45</v>
      </c>
      <c r="N21" s="11">
        <v>10</v>
      </c>
      <c r="O21" s="11">
        <v>1.79</v>
      </c>
      <c r="P21" s="11">
        <v>3.29</v>
      </c>
      <c r="Q21" s="9" t="s">
        <v>41</v>
      </c>
      <c r="R21" s="11">
        <v>3.29</v>
      </c>
      <c r="S21" s="11">
        <v>6.34</v>
      </c>
      <c r="T21" s="11">
        <v>5.38</v>
      </c>
      <c r="U21" s="11">
        <v>2.89</v>
      </c>
      <c r="V21" s="11">
        <v>3.69</v>
      </c>
    </row>
    <row r="22" spans="1:22" ht="15.75" thickBot="1" x14ac:dyDescent="0.3">
      <c r="A22" s="99">
        <v>2011</v>
      </c>
      <c r="B22" s="11">
        <v>3.67</v>
      </c>
      <c r="C22" s="11">
        <v>3.5</v>
      </c>
      <c r="D22" s="11">
        <v>8.3800000000000008</v>
      </c>
      <c r="E22" s="11">
        <v>3.7</v>
      </c>
      <c r="F22" s="11">
        <v>2.37</v>
      </c>
      <c r="G22" s="11">
        <v>24.89</v>
      </c>
      <c r="H22" s="11">
        <v>4.82</v>
      </c>
      <c r="I22" s="11">
        <v>1.44</v>
      </c>
      <c r="J22" s="11">
        <v>4.3899999999999997</v>
      </c>
      <c r="K22" s="99">
        <v>2011</v>
      </c>
      <c r="L22" s="11">
        <v>10.210000000000001</v>
      </c>
      <c r="M22" s="11">
        <v>9.6</v>
      </c>
      <c r="N22" s="11">
        <v>10.199999999999999</v>
      </c>
      <c r="O22" s="11">
        <v>1.83</v>
      </c>
      <c r="P22" s="11">
        <v>3.22</v>
      </c>
      <c r="Q22" s="11">
        <v>2.52</v>
      </c>
      <c r="R22" s="11">
        <v>3.16</v>
      </c>
      <c r="S22" s="11">
        <v>7.35</v>
      </c>
      <c r="T22" s="11">
        <v>4.88</v>
      </c>
      <c r="U22" s="11">
        <v>2.92</v>
      </c>
      <c r="V22" s="11">
        <v>3.72</v>
      </c>
    </row>
    <row r="23" spans="1:22" ht="15.75" thickBot="1" x14ac:dyDescent="0.3">
      <c r="A23" s="99">
        <v>2012</v>
      </c>
      <c r="B23" s="11">
        <v>3.66</v>
      </c>
      <c r="C23" s="11">
        <v>2.27</v>
      </c>
      <c r="D23" s="11">
        <v>8.5299999999999994</v>
      </c>
      <c r="E23" s="11">
        <v>3.7</v>
      </c>
      <c r="F23" s="11">
        <v>2.36</v>
      </c>
      <c r="G23" s="11">
        <v>23.33</v>
      </c>
      <c r="H23" s="11">
        <v>4.95</v>
      </c>
      <c r="I23" s="11">
        <v>1.39</v>
      </c>
      <c r="J23" s="11">
        <v>4.3899999999999997</v>
      </c>
      <c r="K23" s="99">
        <v>2012</v>
      </c>
      <c r="L23" s="11">
        <v>10.58</v>
      </c>
      <c r="M23" s="11">
        <v>10.48</v>
      </c>
      <c r="N23" s="11">
        <v>10.57</v>
      </c>
      <c r="O23" s="11">
        <v>1.87</v>
      </c>
      <c r="P23" s="11">
        <v>3.32</v>
      </c>
      <c r="Q23" s="11">
        <v>2.74</v>
      </c>
      <c r="R23" s="11">
        <v>3.26</v>
      </c>
      <c r="S23" s="11">
        <v>7.71</v>
      </c>
      <c r="T23" s="11">
        <v>4.71</v>
      </c>
      <c r="U23" s="11">
        <v>2.99</v>
      </c>
      <c r="V23" s="11">
        <v>3.75</v>
      </c>
    </row>
    <row r="24" spans="1:22" x14ac:dyDescent="0.25">
      <c r="A24" s="17" t="s">
        <v>20</v>
      </c>
    </row>
    <row r="25" spans="1:22" x14ac:dyDescent="0.25">
      <c r="A25" s="17" t="s">
        <v>21</v>
      </c>
    </row>
    <row r="26" spans="1:22" x14ac:dyDescent="0.25">
      <c r="A26" s="17" t="s">
        <v>801</v>
      </c>
    </row>
    <row r="27" spans="1:22" x14ac:dyDescent="0.25">
      <c r="A27" s="17" t="s">
        <v>802</v>
      </c>
    </row>
    <row r="28" spans="1:22" x14ac:dyDescent="0.25">
      <c r="A28" s="17" t="s">
        <v>443</v>
      </c>
    </row>
    <row r="29" spans="1:22" x14ac:dyDescent="0.25">
      <c r="A29" s="17" t="s">
        <v>806</v>
      </c>
    </row>
    <row r="30" spans="1:22" x14ac:dyDescent="0.25">
      <c r="A30" s="17" t="s">
        <v>48</v>
      </c>
    </row>
    <row r="31" spans="1:22" x14ac:dyDescent="0.25">
      <c r="A31" s="17" t="s">
        <v>49</v>
      </c>
    </row>
    <row r="32" spans="1:22" x14ac:dyDescent="0.25">
      <c r="A32" s="17" t="s">
        <v>24</v>
      </c>
    </row>
  </sheetData>
  <mergeCells count="30">
    <mergeCell ref="B5:B6"/>
    <mergeCell ref="C5:C6"/>
    <mergeCell ref="E5:E6"/>
    <mergeCell ref="K1:V1"/>
    <mergeCell ref="K2:V2"/>
    <mergeCell ref="K3:V3"/>
    <mergeCell ref="K4:K6"/>
    <mergeCell ref="L4:N4"/>
    <mergeCell ref="O4:O6"/>
    <mergeCell ref="P4:R4"/>
    <mergeCell ref="A1:J1"/>
    <mergeCell ref="A2:J2"/>
    <mergeCell ref="A3:J3"/>
    <mergeCell ref="A4:A6"/>
    <mergeCell ref="B4:E4"/>
    <mergeCell ref="F4:F6"/>
    <mergeCell ref="G4:G6"/>
    <mergeCell ref="H4:H6"/>
    <mergeCell ref="I4:I6"/>
    <mergeCell ref="J4:J6"/>
    <mergeCell ref="X4:X6"/>
    <mergeCell ref="S4:S6"/>
    <mergeCell ref="T4:T6"/>
    <mergeCell ref="U4:U6"/>
    <mergeCell ref="V4:V6"/>
    <mergeCell ref="L5:L6"/>
    <mergeCell ref="N5:N6"/>
    <mergeCell ref="P5:P6"/>
    <mergeCell ref="Q5:Q6"/>
    <mergeCell ref="R5:R6"/>
  </mergeCells>
  <hyperlinks>
    <hyperlink ref="X4:X6" location="TOC!A1" display="Back to Table of Contents"/>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topLeftCell="A7" workbookViewId="0">
      <selection activeCell="W7" sqref="W1:X1048576"/>
    </sheetView>
  </sheetViews>
  <sheetFormatPr defaultRowHeight="15" x14ac:dyDescent="0.25"/>
  <sheetData>
    <row r="1" spans="1:24" x14ac:dyDescent="0.25">
      <c r="A1" s="229" t="s">
        <v>858</v>
      </c>
      <c r="B1" s="229"/>
      <c r="C1" s="229"/>
      <c r="D1" s="229"/>
      <c r="E1" s="229"/>
      <c r="F1" s="229"/>
      <c r="G1" s="229"/>
      <c r="H1" s="229"/>
      <c r="I1" s="229"/>
      <c r="J1" s="229"/>
      <c r="K1" s="229" t="s">
        <v>871</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43" t="s">
        <v>883</v>
      </c>
      <c r="B3" s="227"/>
      <c r="C3" s="227"/>
      <c r="D3" s="227"/>
      <c r="E3" s="227"/>
      <c r="F3" s="227"/>
      <c r="G3" s="227"/>
      <c r="H3" s="227"/>
      <c r="I3" s="227"/>
      <c r="J3" s="228"/>
      <c r="K3" s="226" t="s">
        <v>884</v>
      </c>
      <c r="L3" s="227"/>
      <c r="M3" s="227"/>
      <c r="N3" s="227"/>
      <c r="O3" s="227"/>
      <c r="P3" s="227"/>
      <c r="Q3" s="227"/>
      <c r="R3" s="227"/>
      <c r="S3" s="227"/>
      <c r="T3" s="227"/>
      <c r="U3" s="227"/>
      <c r="V3" s="228"/>
    </row>
    <row r="4" spans="1:24" ht="25.5" customHeight="1" thickBot="1" x14ac:dyDescent="0.3">
      <c r="A4" s="234" t="s">
        <v>3</v>
      </c>
      <c r="B4" s="220" t="s">
        <v>4</v>
      </c>
      <c r="C4" s="221"/>
      <c r="D4" s="221"/>
      <c r="E4" s="222"/>
      <c r="F4" s="234" t="s">
        <v>5</v>
      </c>
      <c r="G4" s="234" t="s">
        <v>791</v>
      </c>
      <c r="H4" s="234" t="s">
        <v>7</v>
      </c>
      <c r="I4" s="234" t="s">
        <v>8</v>
      </c>
      <c r="J4" s="234" t="s">
        <v>792</v>
      </c>
      <c r="K4" s="234" t="s">
        <v>3</v>
      </c>
      <c r="L4" s="220" t="s">
        <v>26</v>
      </c>
      <c r="M4" s="221"/>
      <c r="N4" s="222"/>
      <c r="O4" s="223" t="s">
        <v>27</v>
      </c>
      <c r="P4" s="240" t="s">
        <v>28</v>
      </c>
      <c r="Q4" s="241"/>
      <c r="R4" s="242"/>
      <c r="S4" s="231" t="s">
        <v>29</v>
      </c>
      <c r="T4" s="234" t="s">
        <v>804</v>
      </c>
      <c r="U4" s="234" t="s">
        <v>805</v>
      </c>
      <c r="V4" s="251" t="s">
        <v>82</v>
      </c>
      <c r="X4" s="217" t="s">
        <v>2199</v>
      </c>
    </row>
    <row r="5" spans="1:24" ht="18" customHeight="1" x14ac:dyDescent="0.25">
      <c r="A5" s="235"/>
      <c r="B5" s="237" t="s">
        <v>10</v>
      </c>
      <c r="C5" s="237" t="s">
        <v>11</v>
      </c>
      <c r="D5" s="1" t="s">
        <v>12</v>
      </c>
      <c r="E5" s="237" t="s">
        <v>14</v>
      </c>
      <c r="F5" s="235"/>
      <c r="G5" s="235"/>
      <c r="H5" s="235"/>
      <c r="I5" s="235"/>
      <c r="J5" s="235"/>
      <c r="K5" s="235"/>
      <c r="L5" s="237" t="s">
        <v>33</v>
      </c>
      <c r="M5" s="1" t="s">
        <v>34</v>
      </c>
      <c r="N5" s="237" t="s">
        <v>36</v>
      </c>
      <c r="O5" s="224"/>
      <c r="P5" s="238" t="s">
        <v>37</v>
      </c>
      <c r="Q5" s="238" t="s">
        <v>38</v>
      </c>
      <c r="R5" s="238" t="s">
        <v>39</v>
      </c>
      <c r="S5" s="232"/>
      <c r="T5" s="235"/>
      <c r="U5" s="235"/>
      <c r="V5" s="252"/>
      <c r="X5" s="218"/>
    </row>
    <row r="6" spans="1:24" ht="15.75" thickBot="1" x14ac:dyDescent="0.3">
      <c r="A6" s="236"/>
      <c r="B6" s="236"/>
      <c r="C6" s="236"/>
      <c r="D6" s="2" t="s">
        <v>13</v>
      </c>
      <c r="E6" s="236"/>
      <c r="F6" s="236"/>
      <c r="G6" s="236"/>
      <c r="H6" s="236"/>
      <c r="I6" s="236"/>
      <c r="J6" s="236"/>
      <c r="K6" s="236"/>
      <c r="L6" s="236"/>
      <c r="M6" s="2" t="s">
        <v>35</v>
      </c>
      <c r="N6" s="236"/>
      <c r="O6" s="225"/>
      <c r="P6" s="239"/>
      <c r="Q6" s="239"/>
      <c r="R6" s="239"/>
      <c r="S6" s="233"/>
      <c r="T6" s="236"/>
      <c r="U6" s="236"/>
      <c r="V6" s="253"/>
      <c r="X6" s="219"/>
    </row>
    <row r="7" spans="1:24" ht="15.75" thickBot="1" x14ac:dyDescent="0.3">
      <c r="A7" s="97">
        <v>1996</v>
      </c>
      <c r="B7" s="4" t="s">
        <v>223</v>
      </c>
      <c r="C7" s="4" t="s">
        <v>15</v>
      </c>
      <c r="D7" s="4" t="s">
        <v>223</v>
      </c>
      <c r="E7" s="7">
        <v>0.55000000000000004</v>
      </c>
      <c r="F7" s="7">
        <v>0.73</v>
      </c>
      <c r="G7" s="7">
        <v>1.81</v>
      </c>
      <c r="H7" s="7">
        <v>7.0000000000000007E-2</v>
      </c>
      <c r="I7" s="7" t="s">
        <v>15</v>
      </c>
      <c r="J7" s="7">
        <v>0.59</v>
      </c>
      <c r="K7" s="97">
        <v>1996</v>
      </c>
      <c r="L7" s="7">
        <v>0.27</v>
      </c>
      <c r="M7" s="4" t="s">
        <v>15</v>
      </c>
      <c r="N7" s="7">
        <v>0.27</v>
      </c>
      <c r="O7" s="7">
        <v>0.3</v>
      </c>
      <c r="P7" s="7">
        <v>0.46</v>
      </c>
      <c r="Q7" s="4" t="s">
        <v>41</v>
      </c>
      <c r="R7" s="7">
        <v>0.46</v>
      </c>
      <c r="S7" s="7">
        <v>0.78</v>
      </c>
      <c r="T7" s="7">
        <v>3.1</v>
      </c>
      <c r="U7" s="7">
        <v>0.3</v>
      </c>
      <c r="V7" s="7">
        <v>0.44</v>
      </c>
    </row>
    <row r="8" spans="1:24" ht="15.75" thickBot="1" x14ac:dyDescent="0.3">
      <c r="A8" s="97">
        <v>1997</v>
      </c>
      <c r="B8" s="4" t="s">
        <v>223</v>
      </c>
      <c r="C8" s="4" t="s">
        <v>15</v>
      </c>
      <c r="D8" s="4" t="s">
        <v>223</v>
      </c>
      <c r="E8" s="7">
        <v>0.56000000000000005</v>
      </c>
      <c r="F8" s="7">
        <v>0.74</v>
      </c>
      <c r="G8" s="7">
        <v>1.7</v>
      </c>
      <c r="H8" s="7">
        <v>7.0000000000000007E-2</v>
      </c>
      <c r="I8" s="7" t="s">
        <v>15</v>
      </c>
      <c r="J8" s="7">
        <v>0.59</v>
      </c>
      <c r="K8" s="97">
        <v>1997</v>
      </c>
      <c r="L8" s="7">
        <v>0.28000000000000003</v>
      </c>
      <c r="M8" s="4" t="s">
        <v>15</v>
      </c>
      <c r="N8" s="7">
        <v>0.28000000000000003</v>
      </c>
      <c r="O8" s="7">
        <v>0.28999999999999998</v>
      </c>
      <c r="P8" s="7">
        <v>0.46</v>
      </c>
      <c r="Q8" s="4" t="s">
        <v>41</v>
      </c>
      <c r="R8" s="7">
        <v>0.46</v>
      </c>
      <c r="S8" s="7">
        <v>0.68</v>
      </c>
      <c r="T8" s="7">
        <v>2.77</v>
      </c>
      <c r="U8" s="7">
        <v>0.3</v>
      </c>
      <c r="V8" s="7">
        <v>0.45</v>
      </c>
    </row>
    <row r="9" spans="1:24" ht="15.75" thickBot="1" x14ac:dyDescent="0.3">
      <c r="A9" s="97">
        <v>1998</v>
      </c>
      <c r="B9" s="4" t="s">
        <v>223</v>
      </c>
      <c r="C9" s="4" t="s">
        <v>15</v>
      </c>
      <c r="D9" s="4" t="s">
        <v>223</v>
      </c>
      <c r="E9" s="7">
        <v>0.56000000000000005</v>
      </c>
      <c r="F9" s="7">
        <v>0.8</v>
      </c>
      <c r="G9" s="7">
        <v>1.91</v>
      </c>
      <c r="H9" s="7">
        <v>0.08</v>
      </c>
      <c r="I9" s="7" t="s">
        <v>15</v>
      </c>
      <c r="J9" s="7">
        <v>0.6</v>
      </c>
      <c r="K9" s="97">
        <v>1998</v>
      </c>
      <c r="L9" s="7">
        <v>0.27</v>
      </c>
      <c r="M9" s="4" t="s">
        <v>15</v>
      </c>
      <c r="N9" s="7">
        <v>0.27</v>
      </c>
      <c r="O9" s="7">
        <v>0.28999999999999998</v>
      </c>
      <c r="P9" s="7">
        <v>0.44</v>
      </c>
      <c r="Q9" s="4" t="s">
        <v>41</v>
      </c>
      <c r="R9" s="7">
        <v>0.44</v>
      </c>
      <c r="S9" s="7">
        <v>0.72</v>
      </c>
      <c r="T9" s="7">
        <v>3.98</v>
      </c>
      <c r="U9" s="7">
        <v>0.3</v>
      </c>
      <c r="V9" s="7">
        <v>0.45</v>
      </c>
    </row>
    <row r="10" spans="1:24" ht="15.75" thickBot="1" x14ac:dyDescent="0.3">
      <c r="A10" s="97">
        <v>1999</v>
      </c>
      <c r="B10" s="4" t="s">
        <v>223</v>
      </c>
      <c r="C10" s="4" t="s">
        <v>15</v>
      </c>
      <c r="D10" s="4" t="s">
        <v>223</v>
      </c>
      <c r="E10" s="7">
        <v>0.55000000000000004</v>
      </c>
      <c r="F10" s="7">
        <v>0.9</v>
      </c>
      <c r="G10" s="7">
        <v>1.75</v>
      </c>
      <c r="H10" s="7">
        <v>0.08</v>
      </c>
      <c r="I10" s="7" t="s">
        <v>15</v>
      </c>
      <c r="J10" s="7">
        <v>0.59</v>
      </c>
      <c r="K10" s="97">
        <v>1999</v>
      </c>
      <c r="L10" s="7">
        <v>0.28999999999999998</v>
      </c>
      <c r="M10" s="4" t="s">
        <v>15</v>
      </c>
      <c r="N10" s="7">
        <v>0.28999999999999998</v>
      </c>
      <c r="O10" s="7">
        <v>0.28999999999999998</v>
      </c>
      <c r="P10" s="7">
        <v>0.45</v>
      </c>
      <c r="Q10" s="4" t="s">
        <v>41</v>
      </c>
      <c r="R10" s="7">
        <v>0.45</v>
      </c>
      <c r="S10" s="7">
        <v>0.77</v>
      </c>
      <c r="T10" s="7">
        <v>5.16</v>
      </c>
      <c r="U10" s="7">
        <v>0.31</v>
      </c>
      <c r="V10" s="7">
        <v>0.45</v>
      </c>
    </row>
    <row r="11" spans="1:24" ht="15.75" thickBot="1" x14ac:dyDescent="0.3">
      <c r="A11" s="97">
        <v>2000</v>
      </c>
      <c r="B11" s="4" t="s">
        <v>223</v>
      </c>
      <c r="C11" s="4" t="s">
        <v>223</v>
      </c>
      <c r="D11" s="4" t="s">
        <v>223</v>
      </c>
      <c r="E11" s="7">
        <v>0.61</v>
      </c>
      <c r="F11" s="7">
        <v>0.93</v>
      </c>
      <c r="G11" s="7">
        <v>2.15</v>
      </c>
      <c r="H11" s="7">
        <v>0.09</v>
      </c>
      <c r="I11" s="7" t="s">
        <v>15</v>
      </c>
      <c r="J11" s="7">
        <v>0.66</v>
      </c>
      <c r="K11" s="97">
        <v>2000</v>
      </c>
      <c r="L11" s="7">
        <v>0.28999999999999998</v>
      </c>
      <c r="M11" s="4" t="s">
        <v>15</v>
      </c>
      <c r="N11" s="7">
        <v>0.28999999999999998</v>
      </c>
      <c r="O11" s="7">
        <v>0.28000000000000003</v>
      </c>
      <c r="P11" s="7">
        <v>0.45</v>
      </c>
      <c r="Q11" s="4" t="s">
        <v>41</v>
      </c>
      <c r="R11" s="7">
        <v>0.45</v>
      </c>
      <c r="S11" s="7">
        <v>0.81</v>
      </c>
      <c r="T11" s="7">
        <v>6.13</v>
      </c>
      <c r="U11" s="7">
        <v>0.31</v>
      </c>
      <c r="V11" s="7">
        <v>0.48</v>
      </c>
    </row>
    <row r="12" spans="1:24" ht="15.75" thickBot="1" x14ac:dyDescent="0.3">
      <c r="A12" s="97">
        <v>2001</v>
      </c>
      <c r="B12" s="4" t="s">
        <v>223</v>
      </c>
      <c r="C12" s="4" t="s">
        <v>223</v>
      </c>
      <c r="D12" s="4" t="s">
        <v>223</v>
      </c>
      <c r="E12" s="7">
        <v>0.61</v>
      </c>
      <c r="F12" s="7">
        <v>0.92</v>
      </c>
      <c r="G12" s="7">
        <v>2.0499999999999998</v>
      </c>
      <c r="H12" s="7">
        <v>0.08</v>
      </c>
      <c r="I12" s="7" t="s">
        <v>15</v>
      </c>
      <c r="J12" s="7">
        <v>0.65</v>
      </c>
      <c r="K12" s="97">
        <v>2001</v>
      </c>
      <c r="L12" s="7">
        <v>0.3</v>
      </c>
      <c r="M12" s="4" t="s">
        <v>15</v>
      </c>
      <c r="N12" s="7">
        <v>0.3</v>
      </c>
      <c r="O12" s="7">
        <v>0.28999999999999998</v>
      </c>
      <c r="P12" s="7">
        <v>0.47</v>
      </c>
      <c r="Q12" s="4" t="s">
        <v>41</v>
      </c>
      <c r="R12" s="7">
        <v>0.47</v>
      </c>
      <c r="S12" s="7">
        <v>1</v>
      </c>
      <c r="T12" s="7">
        <v>6.01</v>
      </c>
      <c r="U12" s="7">
        <v>0.32</v>
      </c>
      <c r="V12" s="7">
        <v>0.48</v>
      </c>
    </row>
    <row r="13" spans="1:24" ht="15.75" thickBot="1" x14ac:dyDescent="0.3">
      <c r="A13" s="97">
        <v>2002</v>
      </c>
      <c r="B13" s="4" t="s">
        <v>223</v>
      </c>
      <c r="C13" s="4" t="s">
        <v>223</v>
      </c>
      <c r="D13" s="4" t="s">
        <v>223</v>
      </c>
      <c r="E13" s="7">
        <v>0.64</v>
      </c>
      <c r="F13" s="7">
        <v>0.99</v>
      </c>
      <c r="G13" s="7">
        <v>2.29</v>
      </c>
      <c r="H13" s="7">
        <v>0.09</v>
      </c>
      <c r="I13" s="7" t="s">
        <v>15</v>
      </c>
      <c r="J13" s="7">
        <v>0.7</v>
      </c>
      <c r="K13" s="97">
        <v>2002</v>
      </c>
      <c r="L13" s="7">
        <v>0.32</v>
      </c>
      <c r="M13" s="4" t="s">
        <v>15</v>
      </c>
      <c r="N13" s="7">
        <v>0.32</v>
      </c>
      <c r="O13" s="7">
        <v>0.31</v>
      </c>
      <c r="P13" s="7">
        <v>0.54</v>
      </c>
      <c r="Q13" s="4" t="s">
        <v>41</v>
      </c>
      <c r="R13" s="7">
        <v>0.54</v>
      </c>
      <c r="S13" s="7">
        <v>1.06</v>
      </c>
      <c r="T13" s="7">
        <v>6.96</v>
      </c>
      <c r="U13" s="7">
        <v>0.34</v>
      </c>
      <c r="V13" s="7">
        <v>0.51</v>
      </c>
    </row>
    <row r="14" spans="1:24" ht="15.75" thickBot="1" x14ac:dyDescent="0.3">
      <c r="A14" s="97">
        <v>2003</v>
      </c>
      <c r="B14" s="4" t="s">
        <v>223</v>
      </c>
      <c r="C14" s="4" t="s">
        <v>223</v>
      </c>
      <c r="D14" s="4" t="s">
        <v>223</v>
      </c>
      <c r="E14" s="7">
        <v>0.72</v>
      </c>
      <c r="F14" s="7">
        <v>1.04</v>
      </c>
      <c r="G14" s="7">
        <v>2.54</v>
      </c>
      <c r="H14" s="7">
        <v>0.11</v>
      </c>
      <c r="I14" s="7" t="s">
        <v>15</v>
      </c>
      <c r="J14" s="7">
        <v>0.78</v>
      </c>
      <c r="K14" s="97">
        <v>2003</v>
      </c>
      <c r="L14" s="7">
        <v>0.33</v>
      </c>
      <c r="M14" s="4" t="s">
        <v>15</v>
      </c>
      <c r="N14" s="7">
        <v>0.33</v>
      </c>
      <c r="O14" s="7">
        <v>0.33</v>
      </c>
      <c r="P14" s="7">
        <v>0.55000000000000004</v>
      </c>
      <c r="Q14" s="4" t="s">
        <v>41</v>
      </c>
      <c r="R14" s="7">
        <v>0.55000000000000004</v>
      </c>
      <c r="S14" s="7">
        <v>0.88</v>
      </c>
      <c r="T14" s="7">
        <v>8.0399999999999991</v>
      </c>
      <c r="U14" s="7">
        <v>0.36</v>
      </c>
      <c r="V14" s="7">
        <v>0.56000000000000005</v>
      </c>
    </row>
    <row r="15" spans="1:24" ht="15.75" thickBot="1" x14ac:dyDescent="0.3">
      <c r="A15" s="97">
        <v>2004</v>
      </c>
      <c r="B15" s="4" t="s">
        <v>223</v>
      </c>
      <c r="C15" s="4" t="s">
        <v>223</v>
      </c>
      <c r="D15" s="4" t="s">
        <v>223</v>
      </c>
      <c r="E15" s="7">
        <v>0.75</v>
      </c>
      <c r="F15" s="7">
        <v>1.07</v>
      </c>
      <c r="G15" s="7">
        <v>2.62</v>
      </c>
      <c r="H15" s="7">
        <v>0.13</v>
      </c>
      <c r="I15" s="7" t="s">
        <v>15</v>
      </c>
      <c r="J15" s="7">
        <v>0.82</v>
      </c>
      <c r="K15" s="97">
        <v>2004</v>
      </c>
      <c r="L15" s="7">
        <v>0.35</v>
      </c>
      <c r="M15" s="4" t="s">
        <v>45</v>
      </c>
      <c r="N15" s="7">
        <v>0.35</v>
      </c>
      <c r="O15" s="7">
        <v>0.33</v>
      </c>
      <c r="P15" s="7">
        <v>0.56000000000000005</v>
      </c>
      <c r="Q15" s="4" t="s">
        <v>41</v>
      </c>
      <c r="R15" s="7">
        <v>0.56000000000000005</v>
      </c>
      <c r="S15" s="7">
        <v>0.91</v>
      </c>
      <c r="T15" s="7">
        <v>9.0299999999999994</v>
      </c>
      <c r="U15" s="7">
        <v>0.37</v>
      </c>
      <c r="V15" s="7">
        <v>0.57999999999999996</v>
      </c>
    </row>
    <row r="16" spans="1:24" ht="15.75" thickBot="1" x14ac:dyDescent="0.3">
      <c r="A16" s="99">
        <v>2005</v>
      </c>
      <c r="B16" s="9" t="s">
        <v>223</v>
      </c>
      <c r="C16" s="9" t="s">
        <v>223</v>
      </c>
      <c r="D16" s="9" t="s">
        <v>223</v>
      </c>
      <c r="E16" s="11">
        <v>0.77</v>
      </c>
      <c r="F16" s="11">
        <v>1.1299999999999999</v>
      </c>
      <c r="G16" s="11">
        <v>2.67</v>
      </c>
      <c r="H16" s="11">
        <v>0.12</v>
      </c>
      <c r="I16" s="11" t="s">
        <v>15</v>
      </c>
      <c r="J16" s="11">
        <v>0.84</v>
      </c>
      <c r="K16" s="99">
        <v>2005</v>
      </c>
      <c r="L16" s="11">
        <v>0.39</v>
      </c>
      <c r="M16" s="9" t="s">
        <v>45</v>
      </c>
      <c r="N16" s="11">
        <v>0.39</v>
      </c>
      <c r="O16" s="11">
        <v>0.36</v>
      </c>
      <c r="P16" s="11">
        <v>0.57999999999999996</v>
      </c>
      <c r="Q16" s="9" t="s">
        <v>41</v>
      </c>
      <c r="R16" s="11">
        <v>0.57999999999999996</v>
      </c>
      <c r="S16" s="11">
        <v>0.89</v>
      </c>
      <c r="T16" s="11">
        <v>8.35</v>
      </c>
      <c r="U16" s="11">
        <v>0.4</v>
      </c>
      <c r="V16" s="11">
        <v>0.61</v>
      </c>
    </row>
    <row r="17" spans="1:22" ht="15.75" thickBot="1" x14ac:dyDescent="0.3">
      <c r="A17" s="99">
        <v>2006</v>
      </c>
      <c r="B17" s="9" t="s">
        <v>223</v>
      </c>
      <c r="C17" s="9" t="s">
        <v>223</v>
      </c>
      <c r="D17" s="9" t="s">
        <v>223</v>
      </c>
      <c r="E17" s="11">
        <v>0.78</v>
      </c>
      <c r="F17" s="11">
        <v>1.2</v>
      </c>
      <c r="G17" s="11">
        <v>2.87</v>
      </c>
      <c r="H17" s="11">
        <v>0.12</v>
      </c>
      <c r="I17" s="11" t="s">
        <v>15</v>
      </c>
      <c r="J17" s="11">
        <v>0.86</v>
      </c>
      <c r="K17" s="99">
        <v>2006</v>
      </c>
      <c r="L17" s="11">
        <v>0.36</v>
      </c>
      <c r="M17" s="9" t="s">
        <v>45</v>
      </c>
      <c r="N17" s="11">
        <v>0.36</v>
      </c>
      <c r="O17" s="11">
        <v>0.36</v>
      </c>
      <c r="P17" s="11">
        <v>0.56999999999999995</v>
      </c>
      <c r="Q17" s="9" t="s">
        <v>41</v>
      </c>
      <c r="R17" s="11">
        <v>0.56999999999999995</v>
      </c>
      <c r="S17" s="11">
        <v>0.95</v>
      </c>
      <c r="T17" s="11">
        <v>10.7</v>
      </c>
      <c r="U17" s="11">
        <v>0.4</v>
      </c>
      <c r="V17" s="11">
        <v>0.61</v>
      </c>
    </row>
    <row r="18" spans="1:22" ht="15.75" thickBot="1" x14ac:dyDescent="0.3">
      <c r="A18" s="99">
        <v>2007</v>
      </c>
      <c r="B18" s="9" t="s">
        <v>223</v>
      </c>
      <c r="C18" s="9" t="s">
        <v>223</v>
      </c>
      <c r="D18" s="9" t="s">
        <v>223</v>
      </c>
      <c r="E18" s="11">
        <v>0.83</v>
      </c>
      <c r="F18" s="11">
        <v>1.27</v>
      </c>
      <c r="G18" s="11">
        <v>2.94</v>
      </c>
      <c r="H18" s="11">
        <v>0.12</v>
      </c>
      <c r="I18" s="11">
        <v>0.18</v>
      </c>
      <c r="J18" s="11">
        <v>0.93</v>
      </c>
      <c r="K18" s="99">
        <v>2007</v>
      </c>
      <c r="L18" s="11">
        <v>0.36</v>
      </c>
      <c r="M18" s="9" t="s">
        <v>45</v>
      </c>
      <c r="N18" s="11">
        <v>0.36</v>
      </c>
      <c r="O18" s="11">
        <v>0.36</v>
      </c>
      <c r="P18" s="11">
        <v>0.61</v>
      </c>
      <c r="Q18" s="9" t="s">
        <v>41</v>
      </c>
      <c r="R18" s="11">
        <v>0.61</v>
      </c>
      <c r="S18" s="11">
        <v>1.07</v>
      </c>
      <c r="T18" s="11">
        <v>5.27</v>
      </c>
      <c r="U18" s="11">
        <v>0.4</v>
      </c>
      <c r="V18" s="11">
        <v>0.63</v>
      </c>
    </row>
    <row r="19" spans="1:22" ht="15.75" thickBot="1" x14ac:dyDescent="0.3">
      <c r="A19" s="99">
        <v>2008</v>
      </c>
      <c r="B19" s="9" t="s">
        <v>223</v>
      </c>
      <c r="C19" s="9" t="s">
        <v>223</v>
      </c>
      <c r="D19" s="9" t="s">
        <v>223</v>
      </c>
      <c r="E19" s="11">
        <v>0.86</v>
      </c>
      <c r="F19" s="11">
        <v>1.33</v>
      </c>
      <c r="G19" s="11">
        <v>3.43</v>
      </c>
      <c r="H19" s="11">
        <v>0.12</v>
      </c>
      <c r="I19" s="11">
        <v>0.22</v>
      </c>
      <c r="J19" s="11">
        <v>0.97</v>
      </c>
      <c r="K19" s="99">
        <v>2008</v>
      </c>
      <c r="L19" s="11">
        <v>0.39</v>
      </c>
      <c r="M19" s="9" t="s">
        <v>45</v>
      </c>
      <c r="N19" s="11">
        <v>0.39</v>
      </c>
      <c r="O19" s="11">
        <v>0.36</v>
      </c>
      <c r="P19" s="11">
        <v>0.61</v>
      </c>
      <c r="Q19" s="9" t="s">
        <v>41</v>
      </c>
      <c r="R19" s="11">
        <v>0.61</v>
      </c>
      <c r="S19" s="11">
        <v>1.19</v>
      </c>
      <c r="T19" s="11">
        <v>5.84</v>
      </c>
      <c r="U19" s="11">
        <v>0.41</v>
      </c>
      <c r="V19" s="11">
        <v>0.66</v>
      </c>
    </row>
    <row r="20" spans="1:22" ht="15.75" thickBot="1" x14ac:dyDescent="0.3">
      <c r="A20" s="99">
        <v>2009</v>
      </c>
      <c r="B20" s="9" t="s">
        <v>223</v>
      </c>
      <c r="C20" s="9" t="s">
        <v>223</v>
      </c>
      <c r="D20" s="9" t="s">
        <v>223</v>
      </c>
      <c r="E20" s="11">
        <v>0.87</v>
      </c>
      <c r="F20" s="11">
        <v>1.38</v>
      </c>
      <c r="G20" s="11">
        <v>3.36</v>
      </c>
      <c r="H20" s="11">
        <v>0.14000000000000001</v>
      </c>
      <c r="I20" s="11">
        <v>0.31</v>
      </c>
      <c r="J20" s="11">
        <v>0.99</v>
      </c>
      <c r="K20" s="99">
        <v>2009</v>
      </c>
      <c r="L20" s="11">
        <v>0.41</v>
      </c>
      <c r="M20" s="9" t="s">
        <v>45</v>
      </c>
      <c r="N20" s="11">
        <v>0.41</v>
      </c>
      <c r="O20" s="11">
        <v>0.38</v>
      </c>
      <c r="P20" s="11">
        <v>0.64</v>
      </c>
      <c r="Q20" s="9" t="s">
        <v>41</v>
      </c>
      <c r="R20" s="11">
        <v>0.64</v>
      </c>
      <c r="S20" s="11">
        <v>0.97</v>
      </c>
      <c r="T20" s="11">
        <v>5.07</v>
      </c>
      <c r="U20" s="11">
        <v>0.43</v>
      </c>
      <c r="V20" s="11">
        <v>0.67</v>
      </c>
    </row>
    <row r="21" spans="1:22" ht="15.75" thickBot="1" x14ac:dyDescent="0.3">
      <c r="A21" s="99">
        <v>2010</v>
      </c>
      <c r="B21" s="9" t="s">
        <v>223</v>
      </c>
      <c r="C21" s="9" t="s">
        <v>223</v>
      </c>
      <c r="D21" s="9" t="s">
        <v>223</v>
      </c>
      <c r="E21" s="11">
        <v>0.9</v>
      </c>
      <c r="F21" s="11">
        <v>1.52</v>
      </c>
      <c r="G21" s="11">
        <v>3.47</v>
      </c>
      <c r="H21" s="11">
        <v>0.13</v>
      </c>
      <c r="I21" s="11">
        <v>0.35</v>
      </c>
      <c r="J21" s="11">
        <v>1.02</v>
      </c>
      <c r="K21" s="99">
        <v>2010</v>
      </c>
      <c r="L21" s="11">
        <v>0.43</v>
      </c>
      <c r="M21" s="9" t="s">
        <v>45</v>
      </c>
      <c r="N21" s="11">
        <v>0.43</v>
      </c>
      <c r="O21" s="11">
        <v>0.39</v>
      </c>
      <c r="P21" s="11">
        <v>0.69</v>
      </c>
      <c r="Q21" s="9" t="s">
        <v>41</v>
      </c>
      <c r="R21" s="11">
        <v>0.69</v>
      </c>
      <c r="S21" s="11">
        <v>1</v>
      </c>
      <c r="T21" s="11">
        <v>4.3499999999999996</v>
      </c>
      <c r="U21" s="11">
        <v>0.44</v>
      </c>
      <c r="V21" s="11">
        <v>0.7</v>
      </c>
    </row>
    <row r="22" spans="1:22" ht="15.75" thickBot="1" x14ac:dyDescent="0.3">
      <c r="A22" s="99">
        <v>2011</v>
      </c>
      <c r="B22" s="11">
        <v>0.93</v>
      </c>
      <c r="C22" s="11">
        <v>0.91</v>
      </c>
      <c r="D22" s="11">
        <v>0.32</v>
      </c>
      <c r="E22" s="11">
        <v>0.9</v>
      </c>
      <c r="F22" s="11">
        <v>1.45</v>
      </c>
      <c r="G22" s="11">
        <v>3.01</v>
      </c>
      <c r="H22" s="11">
        <v>0.14000000000000001</v>
      </c>
      <c r="I22" s="11">
        <v>0.33</v>
      </c>
      <c r="J22" s="11">
        <v>1</v>
      </c>
      <c r="K22" s="99">
        <v>2011</v>
      </c>
      <c r="L22" s="11">
        <v>0.42</v>
      </c>
      <c r="M22" s="11">
        <v>0.82</v>
      </c>
      <c r="N22" s="11">
        <v>0.42</v>
      </c>
      <c r="O22" s="11">
        <v>0.39</v>
      </c>
      <c r="P22" s="11">
        <v>0.64</v>
      </c>
      <c r="Q22" s="11">
        <v>1.1299999999999999</v>
      </c>
      <c r="R22" s="11">
        <v>0.64</v>
      </c>
      <c r="S22" s="11">
        <v>1.41</v>
      </c>
      <c r="T22" s="11">
        <v>4.57</v>
      </c>
      <c r="U22" s="11">
        <v>0.44</v>
      </c>
      <c r="V22" s="11">
        <v>0.68</v>
      </c>
    </row>
    <row r="23" spans="1:22" ht="15.75" thickBot="1" x14ac:dyDescent="0.3">
      <c r="A23" s="99">
        <v>2012</v>
      </c>
      <c r="B23" s="11">
        <v>0.94</v>
      </c>
      <c r="C23" s="11">
        <v>0.53</v>
      </c>
      <c r="D23" s="11">
        <v>0.33</v>
      </c>
      <c r="E23" s="11">
        <v>0.9</v>
      </c>
      <c r="F23" s="11">
        <v>1.44</v>
      </c>
      <c r="G23" s="11">
        <v>2.8</v>
      </c>
      <c r="H23" s="11">
        <v>0.14000000000000001</v>
      </c>
      <c r="I23" s="11">
        <v>0.32</v>
      </c>
      <c r="J23" s="11">
        <v>0.99</v>
      </c>
      <c r="K23" s="99">
        <v>2012</v>
      </c>
      <c r="L23" s="11">
        <v>0.45</v>
      </c>
      <c r="M23" s="11">
        <v>0.85</v>
      </c>
      <c r="N23" s="11">
        <v>0.45</v>
      </c>
      <c r="O23" s="11">
        <v>0.4</v>
      </c>
      <c r="P23" s="11">
        <v>0.64</v>
      </c>
      <c r="Q23" s="11">
        <v>1.36</v>
      </c>
      <c r="R23" s="11">
        <v>0.67</v>
      </c>
      <c r="S23" s="11">
        <v>1.41</v>
      </c>
      <c r="T23" s="11">
        <v>4.09</v>
      </c>
      <c r="U23" s="11">
        <v>0.46</v>
      </c>
      <c r="V23" s="11">
        <v>0.7</v>
      </c>
    </row>
    <row r="24" spans="1:22" x14ac:dyDescent="0.25">
      <c r="A24" s="17" t="s">
        <v>20</v>
      </c>
    </row>
    <row r="25" spans="1:22" x14ac:dyDescent="0.25">
      <c r="A25" s="17" t="s">
        <v>21</v>
      </c>
    </row>
    <row r="26" spans="1:22" x14ac:dyDescent="0.25">
      <c r="A26" s="17" t="s">
        <v>801</v>
      </c>
    </row>
    <row r="27" spans="1:22" x14ac:dyDescent="0.25">
      <c r="A27" s="17" t="s">
        <v>802</v>
      </c>
    </row>
    <row r="28" spans="1:22" x14ac:dyDescent="0.25">
      <c r="A28" s="17" t="s">
        <v>443</v>
      </c>
    </row>
    <row r="29" spans="1:22" x14ac:dyDescent="0.25">
      <c r="A29" s="17" t="s">
        <v>806</v>
      </c>
    </row>
    <row r="30" spans="1:22" x14ac:dyDescent="0.25">
      <c r="A30" s="17" t="s">
        <v>48</v>
      </c>
    </row>
    <row r="31" spans="1:22" x14ac:dyDescent="0.25">
      <c r="A31" s="17" t="s">
        <v>49</v>
      </c>
    </row>
    <row r="32" spans="1:22" x14ac:dyDescent="0.25">
      <c r="A32" s="17" t="s">
        <v>24</v>
      </c>
    </row>
  </sheetData>
  <mergeCells count="30">
    <mergeCell ref="B5:B6"/>
    <mergeCell ref="C5:C6"/>
    <mergeCell ref="E5:E6"/>
    <mergeCell ref="K1:V1"/>
    <mergeCell ref="K2:V2"/>
    <mergeCell ref="K3:V3"/>
    <mergeCell ref="K4:K6"/>
    <mergeCell ref="L4:N4"/>
    <mergeCell ref="O4:O6"/>
    <mergeCell ref="P4:R4"/>
    <mergeCell ref="A1:J1"/>
    <mergeCell ref="A2:J2"/>
    <mergeCell ref="A3:J3"/>
    <mergeCell ref="A4:A6"/>
    <mergeCell ref="B4:E4"/>
    <mergeCell ref="F4:F6"/>
    <mergeCell ref="G4:G6"/>
    <mergeCell ref="H4:H6"/>
    <mergeCell ref="I4:I6"/>
    <mergeCell ref="J4:J6"/>
    <mergeCell ref="X4:X6"/>
    <mergeCell ref="S4:S6"/>
    <mergeCell ref="T4:T6"/>
    <mergeCell ref="U4:U6"/>
    <mergeCell ref="V4:V6"/>
    <mergeCell ref="L5:L6"/>
    <mergeCell ref="N5:N6"/>
    <mergeCell ref="P5:P6"/>
    <mergeCell ref="Q5:Q6"/>
    <mergeCell ref="R5:R6"/>
  </mergeCells>
  <hyperlinks>
    <hyperlink ref="X4:X6" location="TOC!A1" display="Back to Table of Contents"/>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7"/>
  <sheetViews>
    <sheetView workbookViewId="0">
      <selection activeCell="W1" sqref="W1:X1048576"/>
    </sheetView>
  </sheetViews>
  <sheetFormatPr defaultRowHeight="15" x14ac:dyDescent="0.25"/>
  <sheetData>
    <row r="1" spans="1:24" x14ac:dyDescent="0.25">
      <c r="A1" s="327" t="s">
        <v>847</v>
      </c>
      <c r="B1" s="327"/>
      <c r="C1" s="327"/>
      <c r="D1" s="327"/>
      <c r="E1" s="327"/>
      <c r="F1" s="327"/>
      <c r="G1" s="327"/>
      <c r="H1" s="327"/>
      <c r="I1" s="327"/>
      <c r="J1" s="327"/>
      <c r="K1" s="327" t="s">
        <v>847</v>
      </c>
      <c r="L1" s="327"/>
      <c r="M1" s="327"/>
      <c r="N1" s="327"/>
      <c r="O1" s="327"/>
      <c r="P1" s="327"/>
      <c r="Q1" s="327"/>
      <c r="R1" s="327"/>
      <c r="S1" s="327"/>
      <c r="T1" s="327"/>
      <c r="U1" s="327"/>
      <c r="V1" s="327"/>
    </row>
    <row r="2" spans="1:24" ht="15.75" thickBot="1" x14ac:dyDescent="0.3">
      <c r="A2" s="305" t="s">
        <v>1</v>
      </c>
      <c r="B2" s="305"/>
      <c r="C2" s="305"/>
      <c r="D2" s="305"/>
      <c r="E2" s="305"/>
      <c r="F2" s="305"/>
      <c r="G2" s="305"/>
      <c r="H2" s="305"/>
      <c r="I2" s="305"/>
      <c r="J2" s="305"/>
      <c r="K2" s="305" t="s">
        <v>1</v>
      </c>
      <c r="L2" s="305"/>
      <c r="M2" s="305"/>
      <c r="N2" s="305"/>
      <c r="O2" s="305"/>
      <c r="P2" s="305"/>
      <c r="Q2" s="305"/>
      <c r="R2" s="305"/>
      <c r="S2" s="305"/>
      <c r="T2" s="305"/>
      <c r="U2" s="305"/>
      <c r="V2" s="305"/>
    </row>
    <row r="3" spans="1:24" ht="15.75" thickBot="1" x14ac:dyDescent="0.3">
      <c r="A3" s="328" t="s">
        <v>885</v>
      </c>
      <c r="B3" s="329"/>
      <c r="C3" s="329"/>
      <c r="D3" s="329"/>
      <c r="E3" s="329"/>
      <c r="F3" s="329"/>
      <c r="G3" s="329"/>
      <c r="H3" s="329"/>
      <c r="I3" s="329"/>
      <c r="J3" s="330"/>
      <c r="K3" s="328" t="s">
        <v>885</v>
      </c>
      <c r="L3" s="329"/>
      <c r="M3" s="329"/>
      <c r="N3" s="329"/>
      <c r="O3" s="329"/>
      <c r="P3" s="329"/>
      <c r="Q3" s="329"/>
      <c r="R3" s="329"/>
      <c r="S3" s="329"/>
      <c r="T3" s="329"/>
      <c r="U3" s="329"/>
      <c r="V3" s="330"/>
    </row>
    <row r="4" spans="1:24" x14ac:dyDescent="0.25">
      <c r="A4" s="425" t="s">
        <v>886</v>
      </c>
      <c r="B4" s="426"/>
      <c r="C4" s="426"/>
      <c r="D4" s="426"/>
      <c r="E4" s="426"/>
      <c r="F4" s="426"/>
      <c r="G4" s="426"/>
      <c r="H4" s="426"/>
      <c r="I4" s="426"/>
      <c r="J4" s="427"/>
      <c r="K4" s="425" t="s">
        <v>894</v>
      </c>
      <c r="L4" s="426"/>
      <c r="M4" s="426"/>
      <c r="N4" s="426"/>
      <c r="O4" s="426"/>
      <c r="P4" s="426"/>
      <c r="Q4" s="426"/>
      <c r="R4" s="426"/>
      <c r="S4" s="426"/>
      <c r="T4" s="426"/>
      <c r="U4" s="426"/>
      <c r="V4" s="427"/>
      <c r="X4" s="217" t="s">
        <v>2199</v>
      </c>
    </row>
    <row r="5" spans="1:24" ht="15.75" thickBot="1" x14ac:dyDescent="0.3">
      <c r="A5" s="331" t="s">
        <v>831</v>
      </c>
      <c r="B5" s="332"/>
      <c r="C5" s="332"/>
      <c r="D5" s="332"/>
      <c r="E5" s="332"/>
      <c r="F5" s="332"/>
      <c r="G5" s="332"/>
      <c r="H5" s="332"/>
      <c r="I5" s="332"/>
      <c r="J5" s="333"/>
      <c r="K5" s="331" t="s">
        <v>831</v>
      </c>
      <c r="L5" s="332"/>
      <c r="M5" s="332"/>
      <c r="N5" s="332"/>
      <c r="O5" s="332"/>
      <c r="P5" s="332"/>
      <c r="Q5" s="332"/>
      <c r="R5" s="332"/>
      <c r="S5" s="332"/>
      <c r="T5" s="332"/>
      <c r="U5" s="332"/>
      <c r="V5" s="333"/>
      <c r="X5" s="218"/>
    </row>
    <row r="6" spans="1:24" ht="25.5" customHeight="1" thickBot="1" x14ac:dyDescent="0.3">
      <c r="A6" s="309" t="s">
        <v>887</v>
      </c>
      <c r="B6" s="311" t="s">
        <v>4</v>
      </c>
      <c r="C6" s="312"/>
      <c r="D6" s="312"/>
      <c r="E6" s="313"/>
      <c r="F6" s="309" t="s">
        <v>5</v>
      </c>
      <c r="G6" s="309" t="s">
        <v>6</v>
      </c>
      <c r="H6" s="309" t="s">
        <v>7</v>
      </c>
      <c r="I6" s="309" t="s">
        <v>8</v>
      </c>
      <c r="J6" s="309" t="s">
        <v>888</v>
      </c>
      <c r="K6" s="309" t="s">
        <v>887</v>
      </c>
      <c r="L6" s="311" t="s">
        <v>26</v>
      </c>
      <c r="M6" s="312"/>
      <c r="N6" s="313"/>
      <c r="O6" s="309" t="s">
        <v>27</v>
      </c>
      <c r="P6" s="311" t="s">
        <v>28</v>
      </c>
      <c r="Q6" s="312"/>
      <c r="R6" s="313"/>
      <c r="S6" s="309" t="s">
        <v>29</v>
      </c>
      <c r="T6" s="309" t="s">
        <v>30</v>
      </c>
      <c r="U6" s="309" t="s">
        <v>895</v>
      </c>
      <c r="V6" s="309" t="s">
        <v>32</v>
      </c>
      <c r="X6" s="219"/>
    </row>
    <row r="7" spans="1:24" ht="34.5" thickBot="1" x14ac:dyDescent="0.3">
      <c r="A7" s="316"/>
      <c r="B7" s="102" t="s">
        <v>10</v>
      </c>
      <c r="C7" s="102" t="s">
        <v>11</v>
      </c>
      <c r="D7" s="69" t="s">
        <v>897</v>
      </c>
      <c r="E7" s="102" t="s">
        <v>14</v>
      </c>
      <c r="F7" s="316"/>
      <c r="G7" s="316"/>
      <c r="H7" s="316"/>
      <c r="I7" s="316"/>
      <c r="J7" s="316"/>
      <c r="K7" s="310"/>
      <c r="L7" s="107" t="s">
        <v>33</v>
      </c>
      <c r="M7" s="107" t="s">
        <v>896</v>
      </c>
      <c r="N7" s="107" t="s">
        <v>36</v>
      </c>
      <c r="O7" s="310"/>
      <c r="P7" s="107" t="s">
        <v>37</v>
      </c>
      <c r="Q7" s="107" t="s">
        <v>38</v>
      </c>
      <c r="R7" s="107" t="s">
        <v>39</v>
      </c>
      <c r="S7" s="310"/>
      <c r="T7" s="310"/>
      <c r="U7" s="310"/>
      <c r="V7" s="310"/>
    </row>
    <row r="8" spans="1:24" ht="15.75" thickBot="1" x14ac:dyDescent="0.3">
      <c r="A8" s="413" t="s">
        <v>160</v>
      </c>
      <c r="B8" s="414"/>
      <c r="C8" s="414"/>
      <c r="D8" s="414"/>
      <c r="E8" s="414"/>
      <c r="F8" s="414"/>
      <c r="G8" s="414"/>
      <c r="H8" s="414"/>
      <c r="I8" s="414"/>
      <c r="J8" s="415"/>
      <c r="K8" s="413" t="s">
        <v>160</v>
      </c>
      <c r="L8" s="414"/>
      <c r="M8" s="414"/>
      <c r="N8" s="414"/>
      <c r="O8" s="414"/>
      <c r="P8" s="414"/>
      <c r="Q8" s="414"/>
      <c r="R8" s="414"/>
      <c r="S8" s="414"/>
      <c r="T8" s="414"/>
      <c r="U8" s="414"/>
      <c r="V8" s="415"/>
    </row>
    <row r="9" spans="1:24" ht="15.75" thickBot="1" x14ac:dyDescent="0.3">
      <c r="A9" s="103">
        <v>2007</v>
      </c>
      <c r="B9" s="25" t="s">
        <v>16</v>
      </c>
      <c r="C9" s="25" t="s">
        <v>16</v>
      </c>
      <c r="D9" s="25" t="s">
        <v>16</v>
      </c>
      <c r="E9" s="67">
        <v>9129.7999999999993</v>
      </c>
      <c r="F9" s="25">
        <v>107.2</v>
      </c>
      <c r="G9" s="67">
        <v>1429</v>
      </c>
      <c r="H9" s="25" t="s">
        <v>889</v>
      </c>
      <c r="I9" s="25" t="s">
        <v>889</v>
      </c>
      <c r="J9" s="67">
        <v>10666</v>
      </c>
      <c r="K9" s="103">
        <v>2007</v>
      </c>
      <c r="L9" s="67">
        <v>1544.5</v>
      </c>
      <c r="M9" s="25" t="s">
        <v>45</v>
      </c>
      <c r="N9" s="67">
        <v>1544.5</v>
      </c>
      <c r="O9" s="67">
        <v>2516.1</v>
      </c>
      <c r="P9" s="25">
        <v>450.1</v>
      </c>
      <c r="Q9" s="25" t="s">
        <v>41</v>
      </c>
      <c r="R9" s="25">
        <v>450.1</v>
      </c>
      <c r="S9" s="25" t="s">
        <v>447</v>
      </c>
      <c r="T9" s="25">
        <v>383.3</v>
      </c>
      <c r="U9" s="67">
        <v>4894</v>
      </c>
      <c r="V9" s="67">
        <v>15560</v>
      </c>
    </row>
    <row r="10" spans="1:24" ht="15.75" thickBot="1" x14ac:dyDescent="0.3">
      <c r="A10" s="103">
        <v>2008</v>
      </c>
      <c r="B10" s="25" t="s">
        <v>16</v>
      </c>
      <c r="C10" s="25" t="s">
        <v>16</v>
      </c>
      <c r="D10" s="25" t="s">
        <v>16</v>
      </c>
      <c r="E10" s="67">
        <v>9979.4</v>
      </c>
      <c r="F10" s="25">
        <v>110.7</v>
      </c>
      <c r="G10" s="67">
        <v>1529.7</v>
      </c>
      <c r="H10" s="25" t="s">
        <v>889</v>
      </c>
      <c r="I10" s="25" t="s">
        <v>889</v>
      </c>
      <c r="J10" s="67">
        <v>11619.8</v>
      </c>
      <c r="K10" s="103">
        <v>2008</v>
      </c>
      <c r="L10" s="67">
        <v>1628.3</v>
      </c>
      <c r="M10" s="25" t="s">
        <v>45</v>
      </c>
      <c r="N10" s="67">
        <v>1628.3</v>
      </c>
      <c r="O10" s="67">
        <v>2613.8000000000002</v>
      </c>
      <c r="P10" s="25">
        <v>488.6</v>
      </c>
      <c r="Q10" s="25" t="s">
        <v>41</v>
      </c>
      <c r="R10" s="25">
        <v>488.6</v>
      </c>
      <c r="S10" s="25" t="s">
        <v>447</v>
      </c>
      <c r="T10" s="25">
        <v>430</v>
      </c>
      <c r="U10" s="67">
        <v>5160.7</v>
      </c>
      <c r="V10" s="67">
        <v>16780.400000000001</v>
      </c>
    </row>
    <row r="11" spans="1:24" ht="15.75" thickBot="1" x14ac:dyDescent="0.3">
      <c r="A11" s="103">
        <v>2009</v>
      </c>
      <c r="B11" s="25" t="s">
        <v>16</v>
      </c>
      <c r="C11" s="25" t="s">
        <v>16</v>
      </c>
      <c r="D11" s="25" t="s">
        <v>16</v>
      </c>
      <c r="E11" s="67">
        <v>9953.5</v>
      </c>
      <c r="F11" s="25">
        <v>119.5</v>
      </c>
      <c r="G11" s="67">
        <v>1538.6</v>
      </c>
      <c r="H11" s="25" t="s">
        <v>889</v>
      </c>
      <c r="I11" s="25" t="s">
        <v>889</v>
      </c>
      <c r="J11" s="67">
        <v>11611.6</v>
      </c>
      <c r="K11" s="103">
        <v>2009</v>
      </c>
      <c r="L11" s="67">
        <v>1638.8</v>
      </c>
      <c r="M11" s="25" t="s">
        <v>45</v>
      </c>
      <c r="N11" s="67">
        <v>1638.8</v>
      </c>
      <c r="O11" s="67">
        <v>2775.7</v>
      </c>
      <c r="P11" s="25">
        <v>549.70000000000005</v>
      </c>
      <c r="Q11" s="25" t="s">
        <v>41</v>
      </c>
      <c r="R11" s="25">
        <v>549.70000000000005</v>
      </c>
      <c r="S11" s="25" t="s">
        <v>447</v>
      </c>
      <c r="T11" s="25">
        <v>421.2</v>
      </c>
      <c r="U11" s="67">
        <v>5385.4</v>
      </c>
      <c r="V11" s="67">
        <v>16997</v>
      </c>
    </row>
    <row r="12" spans="1:24" ht="15.75" thickBot="1" x14ac:dyDescent="0.3">
      <c r="A12" s="103">
        <v>2010</v>
      </c>
      <c r="B12" s="25" t="s">
        <v>16</v>
      </c>
      <c r="C12" s="25" t="s">
        <v>16</v>
      </c>
      <c r="D12" s="25" t="s">
        <v>16</v>
      </c>
      <c r="E12" s="67">
        <v>9949.2999999999993</v>
      </c>
      <c r="F12" s="25">
        <v>118</v>
      </c>
      <c r="G12" s="67">
        <v>1591.3</v>
      </c>
      <c r="H12" s="25" t="s">
        <v>889</v>
      </c>
      <c r="I12" s="25" t="s">
        <v>889</v>
      </c>
      <c r="J12" s="67">
        <v>11658.6</v>
      </c>
      <c r="K12" s="103">
        <v>2010</v>
      </c>
      <c r="L12" s="67">
        <v>1637.3</v>
      </c>
      <c r="M12" s="25" t="s">
        <v>45</v>
      </c>
      <c r="N12" s="67">
        <v>1637.3</v>
      </c>
      <c r="O12" s="67">
        <v>2763.6</v>
      </c>
      <c r="P12" s="25">
        <v>545.9</v>
      </c>
      <c r="Q12" s="25" t="s">
        <v>41</v>
      </c>
      <c r="R12" s="25">
        <v>545.9</v>
      </c>
      <c r="S12" s="25" t="s">
        <v>447</v>
      </c>
      <c r="T12" s="25">
        <v>403.3</v>
      </c>
      <c r="U12" s="67">
        <v>5350.1</v>
      </c>
      <c r="V12" s="67">
        <v>17008.7</v>
      </c>
    </row>
    <row r="13" spans="1:24" ht="15.75" thickBot="1" x14ac:dyDescent="0.3">
      <c r="A13" s="103">
        <v>2011</v>
      </c>
      <c r="B13" s="67">
        <v>10244.1</v>
      </c>
      <c r="C13" s="25">
        <v>11.6</v>
      </c>
      <c r="D13" s="25">
        <v>108.9</v>
      </c>
      <c r="E13" s="67">
        <v>10364.6</v>
      </c>
      <c r="F13" s="25">
        <v>117.8</v>
      </c>
      <c r="G13" s="67">
        <v>1441.6</v>
      </c>
      <c r="H13" s="25">
        <v>33.799999999999997</v>
      </c>
      <c r="I13" s="25">
        <v>0</v>
      </c>
      <c r="J13" s="67">
        <v>11957.8</v>
      </c>
      <c r="K13" s="103">
        <v>2011</v>
      </c>
      <c r="L13" s="67">
        <v>1733.2</v>
      </c>
      <c r="M13" s="25">
        <v>7.4</v>
      </c>
      <c r="N13" s="67">
        <v>1740.6</v>
      </c>
      <c r="O13" s="67">
        <v>2922.1</v>
      </c>
      <c r="P13" s="25">
        <v>526.6</v>
      </c>
      <c r="Q13" s="25">
        <v>41.9</v>
      </c>
      <c r="R13" s="25">
        <v>568.5</v>
      </c>
      <c r="S13" s="25">
        <v>334.5</v>
      </c>
      <c r="T13" s="25">
        <v>66.5</v>
      </c>
      <c r="U13" s="67">
        <v>5632.2</v>
      </c>
      <c r="V13" s="67">
        <v>17589.8</v>
      </c>
    </row>
    <row r="14" spans="1:24" ht="15.75" thickBot="1" x14ac:dyDescent="0.3">
      <c r="A14" s="103">
        <v>2012</v>
      </c>
      <c r="B14" s="65">
        <v>10386.1</v>
      </c>
      <c r="C14" s="54">
        <v>27.6</v>
      </c>
      <c r="D14" s="54">
        <v>163.19999999999999</v>
      </c>
      <c r="E14" s="65">
        <v>10576.9</v>
      </c>
      <c r="F14" s="54">
        <v>122.7</v>
      </c>
      <c r="G14" s="65">
        <v>1457.4</v>
      </c>
      <c r="H14" s="54">
        <v>38.4</v>
      </c>
      <c r="I14" s="54">
        <v>0</v>
      </c>
      <c r="J14" s="65">
        <v>12195.3</v>
      </c>
      <c r="K14" s="103">
        <v>2012</v>
      </c>
      <c r="L14" s="65">
        <v>1782.2</v>
      </c>
      <c r="M14" s="54">
        <v>9.8000000000000007</v>
      </c>
      <c r="N14" s="65">
        <v>1792</v>
      </c>
      <c r="O14" s="65">
        <v>2984.2</v>
      </c>
      <c r="P14" s="54">
        <v>565.9</v>
      </c>
      <c r="Q14" s="54">
        <v>49</v>
      </c>
      <c r="R14" s="54">
        <v>614.9</v>
      </c>
      <c r="S14" s="54">
        <v>349.3</v>
      </c>
      <c r="T14" s="54">
        <v>52.2</v>
      </c>
      <c r="U14" s="65">
        <v>5792.6</v>
      </c>
      <c r="V14" s="65">
        <v>17987.900000000001</v>
      </c>
    </row>
    <row r="15" spans="1:24" ht="15.75" thickBot="1" x14ac:dyDescent="0.3">
      <c r="A15" s="413" t="s">
        <v>161</v>
      </c>
      <c r="B15" s="414"/>
      <c r="C15" s="414"/>
      <c r="D15" s="414"/>
      <c r="E15" s="414"/>
      <c r="F15" s="414"/>
      <c r="G15" s="414"/>
      <c r="H15" s="414"/>
      <c r="I15" s="414"/>
      <c r="J15" s="415"/>
      <c r="K15" s="413" t="s">
        <v>161</v>
      </c>
      <c r="L15" s="414"/>
      <c r="M15" s="414"/>
      <c r="N15" s="414"/>
      <c r="O15" s="414"/>
      <c r="P15" s="414"/>
      <c r="Q15" s="414"/>
      <c r="R15" s="414"/>
      <c r="S15" s="414"/>
      <c r="T15" s="414"/>
      <c r="U15" s="414"/>
      <c r="V15" s="415"/>
    </row>
    <row r="16" spans="1:24" ht="15.75" thickBot="1" x14ac:dyDescent="0.3">
      <c r="A16" s="103">
        <v>2007</v>
      </c>
      <c r="B16" s="25" t="s">
        <v>16</v>
      </c>
      <c r="C16" s="25" t="s">
        <v>16</v>
      </c>
      <c r="D16" s="25" t="s">
        <v>16</v>
      </c>
      <c r="E16" s="67">
        <v>3335.7</v>
      </c>
      <c r="F16" s="25">
        <v>36.1</v>
      </c>
      <c r="G16" s="25">
        <v>290.89999999999998</v>
      </c>
      <c r="H16" s="25" t="s">
        <v>889</v>
      </c>
      <c r="I16" s="25" t="s">
        <v>889</v>
      </c>
      <c r="J16" s="67">
        <v>3662.7</v>
      </c>
      <c r="K16" s="103">
        <v>2007</v>
      </c>
      <c r="L16" s="25">
        <v>917.1</v>
      </c>
      <c r="M16" s="25" t="s">
        <v>45</v>
      </c>
      <c r="N16" s="25">
        <v>917.1</v>
      </c>
      <c r="O16" s="67">
        <v>1010.9</v>
      </c>
      <c r="P16" s="25">
        <v>246.7</v>
      </c>
      <c r="Q16" s="25" t="s">
        <v>41</v>
      </c>
      <c r="R16" s="25">
        <v>246.7</v>
      </c>
      <c r="S16" s="25" t="s">
        <v>447</v>
      </c>
      <c r="T16" s="25">
        <v>144.19999999999999</v>
      </c>
      <c r="U16" s="67">
        <v>2318.9</v>
      </c>
      <c r="V16" s="67">
        <v>5981.7</v>
      </c>
    </row>
    <row r="17" spans="1:22" ht="15.75" thickBot="1" x14ac:dyDescent="0.3">
      <c r="A17" s="103">
        <v>2008</v>
      </c>
      <c r="B17" s="25" t="s">
        <v>16</v>
      </c>
      <c r="C17" s="25" t="s">
        <v>16</v>
      </c>
      <c r="D17" s="25" t="s">
        <v>16</v>
      </c>
      <c r="E17" s="67">
        <v>3538.4</v>
      </c>
      <c r="F17" s="25">
        <v>33.799999999999997</v>
      </c>
      <c r="G17" s="25">
        <v>300.60000000000002</v>
      </c>
      <c r="H17" s="25" t="s">
        <v>889</v>
      </c>
      <c r="I17" s="25" t="s">
        <v>889</v>
      </c>
      <c r="J17" s="67">
        <v>3872.8</v>
      </c>
      <c r="K17" s="103">
        <v>2008</v>
      </c>
      <c r="L17" s="25">
        <v>973.8</v>
      </c>
      <c r="M17" s="25" t="s">
        <v>45</v>
      </c>
      <c r="N17" s="25">
        <v>973.8</v>
      </c>
      <c r="O17" s="67">
        <v>1060.0999999999999</v>
      </c>
      <c r="P17" s="25">
        <v>262.2</v>
      </c>
      <c r="Q17" s="25" t="s">
        <v>41</v>
      </c>
      <c r="R17" s="25">
        <v>262.2</v>
      </c>
      <c r="S17" s="25" t="s">
        <v>447</v>
      </c>
      <c r="T17" s="25">
        <v>163.19999999999999</v>
      </c>
      <c r="U17" s="67">
        <v>2459.3000000000002</v>
      </c>
      <c r="V17" s="67">
        <v>6332.1</v>
      </c>
    </row>
    <row r="18" spans="1:22" ht="15.75" thickBot="1" x14ac:dyDescent="0.3">
      <c r="A18" s="103">
        <v>2009</v>
      </c>
      <c r="B18" s="25" t="s">
        <v>16</v>
      </c>
      <c r="C18" s="25" t="s">
        <v>16</v>
      </c>
      <c r="D18" s="25" t="s">
        <v>16</v>
      </c>
      <c r="E18" s="67">
        <v>3438.3</v>
      </c>
      <c r="F18" s="25">
        <v>35.4</v>
      </c>
      <c r="G18" s="25">
        <v>310.2</v>
      </c>
      <c r="H18" s="25" t="s">
        <v>889</v>
      </c>
      <c r="I18" s="25" t="s">
        <v>889</v>
      </c>
      <c r="J18" s="67">
        <v>3783.9</v>
      </c>
      <c r="K18" s="103">
        <v>2009</v>
      </c>
      <c r="L18" s="67">
        <v>1028.5999999999999</v>
      </c>
      <c r="M18" s="25" t="s">
        <v>45</v>
      </c>
      <c r="N18" s="67">
        <v>1028.5999999999999</v>
      </c>
      <c r="O18" s="67">
        <v>1133.2</v>
      </c>
      <c r="P18" s="25">
        <v>260.5</v>
      </c>
      <c r="Q18" s="25" t="s">
        <v>41</v>
      </c>
      <c r="R18" s="25">
        <v>260.5</v>
      </c>
      <c r="S18" s="25" t="s">
        <v>447</v>
      </c>
      <c r="T18" s="25">
        <v>143</v>
      </c>
      <c r="U18" s="67">
        <v>2565.3000000000002</v>
      </c>
      <c r="V18" s="67">
        <v>6349.1</v>
      </c>
    </row>
    <row r="19" spans="1:22" ht="15.75" thickBot="1" x14ac:dyDescent="0.3">
      <c r="A19" s="103">
        <v>2010</v>
      </c>
      <c r="B19" s="25" t="s">
        <v>16</v>
      </c>
      <c r="C19" s="25" t="s">
        <v>16</v>
      </c>
      <c r="D19" s="25" t="s">
        <v>16</v>
      </c>
      <c r="E19" s="67">
        <v>3463.7</v>
      </c>
      <c r="F19" s="25">
        <v>48.6</v>
      </c>
      <c r="G19" s="25">
        <v>337.2</v>
      </c>
      <c r="H19" s="25" t="s">
        <v>889</v>
      </c>
      <c r="I19" s="25" t="s">
        <v>889</v>
      </c>
      <c r="J19" s="67">
        <v>3849.5</v>
      </c>
      <c r="K19" s="103">
        <v>2010</v>
      </c>
      <c r="L19" s="67">
        <v>1014.1</v>
      </c>
      <c r="M19" s="25" t="s">
        <v>45</v>
      </c>
      <c r="N19" s="67">
        <v>1014.1</v>
      </c>
      <c r="O19" s="67">
        <v>1084.2</v>
      </c>
      <c r="P19" s="25">
        <v>287.2</v>
      </c>
      <c r="Q19" s="25" t="s">
        <v>41</v>
      </c>
      <c r="R19" s="25">
        <v>287.2</v>
      </c>
      <c r="S19" s="25" t="s">
        <v>447</v>
      </c>
      <c r="T19" s="25">
        <v>138.9</v>
      </c>
      <c r="U19" s="67">
        <v>2524.4</v>
      </c>
      <c r="V19" s="67">
        <v>6373.9</v>
      </c>
    </row>
    <row r="20" spans="1:22" ht="15.75" thickBot="1" x14ac:dyDescent="0.3">
      <c r="A20" s="103">
        <v>2011</v>
      </c>
      <c r="B20" s="67">
        <v>3456.2</v>
      </c>
      <c r="C20" s="25">
        <v>3.5</v>
      </c>
      <c r="D20" s="25">
        <v>39.799999999999997</v>
      </c>
      <c r="E20" s="67">
        <v>3499.5</v>
      </c>
      <c r="F20" s="25">
        <v>44.8</v>
      </c>
      <c r="G20" s="25">
        <v>301.5</v>
      </c>
      <c r="H20" s="25">
        <v>12.5</v>
      </c>
      <c r="I20" s="25">
        <v>0</v>
      </c>
      <c r="J20" s="67">
        <v>3858.3</v>
      </c>
      <c r="K20" s="103">
        <v>2011</v>
      </c>
      <c r="L20" s="67">
        <v>1017.1</v>
      </c>
      <c r="M20" s="25">
        <v>4.5</v>
      </c>
      <c r="N20" s="67">
        <v>1021.6</v>
      </c>
      <c r="O20" s="67">
        <v>1159.3</v>
      </c>
      <c r="P20" s="25">
        <v>279.7</v>
      </c>
      <c r="Q20" s="25">
        <v>20.7</v>
      </c>
      <c r="R20" s="25">
        <v>300.39999999999998</v>
      </c>
      <c r="S20" s="25">
        <v>86.7</v>
      </c>
      <c r="T20" s="25">
        <v>54.6</v>
      </c>
      <c r="U20" s="67">
        <v>2622.6</v>
      </c>
      <c r="V20" s="67">
        <v>6481</v>
      </c>
    </row>
    <row r="21" spans="1:22" ht="15.75" thickBot="1" x14ac:dyDescent="0.3">
      <c r="A21" s="103">
        <v>2012</v>
      </c>
      <c r="B21" s="65">
        <v>3484.3</v>
      </c>
      <c r="C21" s="54">
        <v>2.7</v>
      </c>
      <c r="D21" s="54">
        <v>54.9</v>
      </c>
      <c r="E21" s="65">
        <v>3542</v>
      </c>
      <c r="F21" s="54">
        <v>50.3</v>
      </c>
      <c r="G21" s="54">
        <v>304.5</v>
      </c>
      <c r="H21" s="54">
        <v>13.9</v>
      </c>
      <c r="I21" s="54">
        <v>0</v>
      </c>
      <c r="J21" s="65">
        <v>3910.7</v>
      </c>
      <c r="K21" s="103">
        <v>2012</v>
      </c>
      <c r="L21" s="65">
        <v>1062.5</v>
      </c>
      <c r="M21" s="54">
        <v>1.3</v>
      </c>
      <c r="N21" s="65">
        <v>1063.7</v>
      </c>
      <c r="O21" s="65">
        <v>1202.7</v>
      </c>
      <c r="P21" s="54">
        <v>316</v>
      </c>
      <c r="Q21" s="54">
        <v>30</v>
      </c>
      <c r="R21" s="54">
        <v>346</v>
      </c>
      <c r="S21" s="54">
        <v>90</v>
      </c>
      <c r="T21" s="54">
        <v>37.700000000000003</v>
      </c>
      <c r="U21" s="65">
        <v>2740.1</v>
      </c>
      <c r="V21" s="65">
        <v>6650.8</v>
      </c>
    </row>
    <row r="22" spans="1:22" ht="15.75" thickBot="1" x14ac:dyDescent="0.3">
      <c r="A22" s="413" t="s">
        <v>162</v>
      </c>
      <c r="B22" s="414"/>
      <c r="C22" s="414"/>
      <c r="D22" s="414"/>
      <c r="E22" s="414"/>
      <c r="F22" s="414"/>
      <c r="G22" s="414"/>
      <c r="H22" s="414"/>
      <c r="I22" s="414"/>
      <c r="J22" s="415"/>
      <c r="K22" s="413" t="s">
        <v>162</v>
      </c>
      <c r="L22" s="414"/>
      <c r="M22" s="414"/>
      <c r="N22" s="414"/>
      <c r="O22" s="414"/>
      <c r="P22" s="414"/>
      <c r="Q22" s="414"/>
      <c r="R22" s="414"/>
      <c r="S22" s="414"/>
      <c r="T22" s="414"/>
      <c r="U22" s="414"/>
      <c r="V22" s="415"/>
    </row>
    <row r="23" spans="1:22" ht="15.75" thickBot="1" x14ac:dyDescent="0.3">
      <c r="A23" s="103">
        <v>2007</v>
      </c>
      <c r="B23" s="25" t="s">
        <v>16</v>
      </c>
      <c r="C23" s="25" t="s">
        <v>16</v>
      </c>
      <c r="D23" s="25" t="s">
        <v>16</v>
      </c>
      <c r="E23" s="25">
        <v>685.6</v>
      </c>
      <c r="F23" s="25">
        <v>19.600000000000001</v>
      </c>
      <c r="G23" s="25">
        <v>58</v>
      </c>
      <c r="H23" s="25" t="s">
        <v>889</v>
      </c>
      <c r="I23" s="25" t="s">
        <v>889</v>
      </c>
      <c r="J23" s="25">
        <v>763.2</v>
      </c>
      <c r="K23" s="103">
        <v>2007</v>
      </c>
      <c r="L23" s="25">
        <v>605.29999999999995</v>
      </c>
      <c r="M23" s="25" t="s">
        <v>45</v>
      </c>
      <c r="N23" s="25">
        <v>605.29999999999995</v>
      </c>
      <c r="O23" s="67">
        <v>1511.7</v>
      </c>
      <c r="P23" s="25">
        <v>201.9</v>
      </c>
      <c r="Q23" s="25" t="s">
        <v>41</v>
      </c>
      <c r="R23" s="25">
        <v>201.9</v>
      </c>
      <c r="S23" s="25" t="s">
        <v>447</v>
      </c>
      <c r="T23" s="25">
        <v>72</v>
      </c>
      <c r="U23" s="67">
        <v>2390.9</v>
      </c>
      <c r="V23" s="67">
        <v>3154</v>
      </c>
    </row>
    <row r="24" spans="1:22" ht="15.75" thickBot="1" x14ac:dyDescent="0.3">
      <c r="A24" s="103">
        <v>2008</v>
      </c>
      <c r="B24" s="25" t="s">
        <v>16</v>
      </c>
      <c r="C24" s="25" t="s">
        <v>16</v>
      </c>
      <c r="D24" s="25" t="s">
        <v>16</v>
      </c>
      <c r="E24" s="25">
        <v>725.8</v>
      </c>
      <c r="F24" s="25">
        <v>21.7</v>
      </c>
      <c r="G24" s="25">
        <v>47.7</v>
      </c>
      <c r="H24" s="25" t="s">
        <v>889</v>
      </c>
      <c r="I24" s="25" t="s">
        <v>889</v>
      </c>
      <c r="J24" s="25">
        <v>795.2</v>
      </c>
      <c r="K24" s="103">
        <v>2008</v>
      </c>
      <c r="L24" s="25">
        <v>654</v>
      </c>
      <c r="M24" s="25" t="s">
        <v>45</v>
      </c>
      <c r="N24" s="25">
        <v>654</v>
      </c>
      <c r="O24" s="67">
        <v>1581</v>
      </c>
      <c r="P24" s="25">
        <v>218</v>
      </c>
      <c r="Q24" s="25" t="s">
        <v>41</v>
      </c>
      <c r="R24" s="25">
        <v>218</v>
      </c>
      <c r="S24" s="25" t="s">
        <v>447</v>
      </c>
      <c r="T24" s="25">
        <v>71.099999999999994</v>
      </c>
      <c r="U24" s="67">
        <v>2524.1</v>
      </c>
      <c r="V24" s="67">
        <v>3319.3</v>
      </c>
    </row>
    <row r="25" spans="1:22" ht="15.75" thickBot="1" x14ac:dyDescent="0.3">
      <c r="A25" s="103">
        <v>2009</v>
      </c>
      <c r="B25" s="25" t="s">
        <v>16</v>
      </c>
      <c r="C25" s="25" t="s">
        <v>16</v>
      </c>
      <c r="D25" s="25" t="s">
        <v>16</v>
      </c>
      <c r="E25" s="25">
        <v>712.6</v>
      </c>
      <c r="F25" s="25">
        <v>23.8</v>
      </c>
      <c r="G25" s="25">
        <v>54.4</v>
      </c>
      <c r="H25" s="25" t="s">
        <v>889</v>
      </c>
      <c r="I25" s="25" t="s">
        <v>889</v>
      </c>
      <c r="J25" s="25">
        <v>790.8</v>
      </c>
      <c r="K25" s="103">
        <v>2009</v>
      </c>
      <c r="L25" s="25">
        <v>717.7</v>
      </c>
      <c r="M25" s="25" t="s">
        <v>45</v>
      </c>
      <c r="N25" s="25">
        <v>717.7</v>
      </c>
      <c r="O25" s="67">
        <v>1552</v>
      </c>
      <c r="P25" s="25">
        <v>221.4</v>
      </c>
      <c r="Q25" s="25" t="s">
        <v>41</v>
      </c>
      <c r="R25" s="25">
        <v>221.4</v>
      </c>
      <c r="S25" s="25" t="s">
        <v>447</v>
      </c>
      <c r="T25" s="25">
        <v>62.4</v>
      </c>
      <c r="U25" s="67">
        <v>2553.5</v>
      </c>
      <c r="V25" s="67">
        <v>3344.3</v>
      </c>
    </row>
    <row r="26" spans="1:22" ht="15.75" thickBot="1" x14ac:dyDescent="0.3">
      <c r="A26" s="103">
        <v>2010</v>
      </c>
      <c r="B26" s="25" t="s">
        <v>16</v>
      </c>
      <c r="C26" s="25" t="s">
        <v>16</v>
      </c>
      <c r="D26" s="25" t="s">
        <v>16</v>
      </c>
      <c r="E26" s="25">
        <v>739.9</v>
      </c>
      <c r="F26" s="25">
        <v>18.899999999999999</v>
      </c>
      <c r="G26" s="25">
        <v>50.7</v>
      </c>
      <c r="H26" s="25" t="s">
        <v>889</v>
      </c>
      <c r="I26" s="25" t="s">
        <v>889</v>
      </c>
      <c r="J26" s="25">
        <v>809.5</v>
      </c>
      <c r="K26" s="103">
        <v>2010</v>
      </c>
      <c r="L26" s="25">
        <v>716.2</v>
      </c>
      <c r="M26" s="25" t="s">
        <v>45</v>
      </c>
      <c r="N26" s="25">
        <v>716.2</v>
      </c>
      <c r="O26" s="67">
        <v>1574.6</v>
      </c>
      <c r="P26" s="25">
        <v>249.5</v>
      </c>
      <c r="Q26" s="25" t="s">
        <v>41</v>
      </c>
      <c r="R26" s="25">
        <v>249.5</v>
      </c>
      <c r="S26" s="25" t="s">
        <v>447</v>
      </c>
      <c r="T26" s="25">
        <v>72.900000000000006</v>
      </c>
      <c r="U26" s="67">
        <v>2613.1999999999998</v>
      </c>
      <c r="V26" s="67">
        <v>3422.6</v>
      </c>
    </row>
    <row r="27" spans="1:22" ht="15.75" thickBot="1" x14ac:dyDescent="0.3">
      <c r="A27" s="103">
        <v>2011</v>
      </c>
      <c r="B27" s="25">
        <v>792.9</v>
      </c>
      <c r="C27" s="25">
        <v>0.9</v>
      </c>
      <c r="D27" s="25">
        <v>7.6</v>
      </c>
      <c r="E27" s="25">
        <v>801.4</v>
      </c>
      <c r="F27" s="25">
        <v>16.8</v>
      </c>
      <c r="G27" s="25">
        <v>48.6</v>
      </c>
      <c r="H27" s="25">
        <v>1.7</v>
      </c>
      <c r="I27" s="25">
        <v>0</v>
      </c>
      <c r="J27" s="25">
        <v>868.5</v>
      </c>
      <c r="K27" s="103">
        <v>2011</v>
      </c>
      <c r="L27" s="25">
        <v>747.3</v>
      </c>
      <c r="M27" s="25">
        <v>4.0999999999999996</v>
      </c>
      <c r="N27" s="25">
        <v>751.4</v>
      </c>
      <c r="O27" s="67">
        <v>1584.2</v>
      </c>
      <c r="P27" s="25">
        <v>250.5</v>
      </c>
      <c r="Q27" s="25">
        <v>8</v>
      </c>
      <c r="R27" s="25">
        <v>258.5</v>
      </c>
      <c r="S27" s="25">
        <v>35.200000000000003</v>
      </c>
      <c r="T27" s="25">
        <v>36.5</v>
      </c>
      <c r="U27" s="67">
        <v>2665.8</v>
      </c>
      <c r="V27" s="67">
        <v>3534.2</v>
      </c>
    </row>
    <row r="28" spans="1:22" ht="15.75" thickBot="1" x14ac:dyDescent="0.3">
      <c r="A28" s="103">
        <v>2012</v>
      </c>
      <c r="B28" s="54">
        <v>803.5</v>
      </c>
      <c r="C28" s="54">
        <v>2.8</v>
      </c>
      <c r="D28" s="54">
        <v>14</v>
      </c>
      <c r="E28" s="54">
        <v>820.3</v>
      </c>
      <c r="F28" s="54">
        <v>19</v>
      </c>
      <c r="G28" s="54">
        <v>58.1</v>
      </c>
      <c r="H28" s="54">
        <v>2</v>
      </c>
      <c r="I28" s="54">
        <v>0</v>
      </c>
      <c r="J28" s="54">
        <v>899.4</v>
      </c>
      <c r="K28" s="103">
        <v>2012</v>
      </c>
      <c r="L28" s="54">
        <v>758.5</v>
      </c>
      <c r="M28" s="54">
        <v>3.5</v>
      </c>
      <c r="N28" s="54">
        <v>762</v>
      </c>
      <c r="O28" s="65">
        <v>1765.7</v>
      </c>
      <c r="P28" s="54">
        <v>276.2</v>
      </c>
      <c r="Q28" s="54">
        <v>11.4</v>
      </c>
      <c r="R28" s="54">
        <v>287.60000000000002</v>
      </c>
      <c r="S28" s="54">
        <v>39.1</v>
      </c>
      <c r="T28" s="54">
        <v>28</v>
      </c>
      <c r="U28" s="65">
        <v>2882.3</v>
      </c>
      <c r="V28" s="65">
        <v>3781.7</v>
      </c>
    </row>
    <row r="29" spans="1:22" ht="15.75" thickBot="1" x14ac:dyDescent="0.3">
      <c r="A29" s="413" t="s">
        <v>163</v>
      </c>
      <c r="B29" s="414"/>
      <c r="C29" s="414"/>
      <c r="D29" s="414"/>
      <c r="E29" s="414"/>
      <c r="F29" s="414"/>
      <c r="G29" s="414"/>
      <c r="H29" s="414"/>
      <c r="I29" s="414"/>
      <c r="J29" s="415"/>
      <c r="K29" s="413" t="s">
        <v>163</v>
      </c>
      <c r="L29" s="414"/>
      <c r="M29" s="414"/>
      <c r="N29" s="414"/>
      <c r="O29" s="414"/>
      <c r="P29" s="414"/>
      <c r="Q29" s="414"/>
      <c r="R29" s="414"/>
      <c r="S29" s="414"/>
      <c r="T29" s="414"/>
      <c r="U29" s="414"/>
      <c r="V29" s="415"/>
    </row>
    <row r="30" spans="1:22" ht="15.75" thickBot="1" x14ac:dyDescent="0.3">
      <c r="A30" s="103">
        <v>2007</v>
      </c>
      <c r="B30" s="25" t="s">
        <v>16</v>
      </c>
      <c r="C30" s="25" t="s">
        <v>16</v>
      </c>
      <c r="D30" s="25" t="s">
        <v>16</v>
      </c>
      <c r="E30" s="67">
        <v>2510.9</v>
      </c>
      <c r="F30" s="25">
        <v>35.799999999999997</v>
      </c>
      <c r="G30" s="25">
        <v>388.1</v>
      </c>
      <c r="H30" s="25" t="s">
        <v>889</v>
      </c>
      <c r="I30" s="25" t="s">
        <v>889</v>
      </c>
      <c r="J30" s="67">
        <v>2934.8</v>
      </c>
      <c r="K30" s="103">
        <v>2007</v>
      </c>
      <c r="L30" s="25">
        <v>705.3</v>
      </c>
      <c r="M30" s="25" t="s">
        <v>45</v>
      </c>
      <c r="N30" s="25">
        <v>705.3</v>
      </c>
      <c r="O30" s="25">
        <v>796.2</v>
      </c>
      <c r="P30" s="25">
        <v>199.1</v>
      </c>
      <c r="Q30" s="25" t="s">
        <v>41</v>
      </c>
      <c r="R30" s="25">
        <v>199.1</v>
      </c>
      <c r="S30" s="25" t="s">
        <v>447</v>
      </c>
      <c r="T30" s="25">
        <v>143.80000000000001</v>
      </c>
      <c r="U30" s="67">
        <v>1844.4</v>
      </c>
      <c r="V30" s="67">
        <v>4779.1000000000004</v>
      </c>
    </row>
    <row r="31" spans="1:22" ht="15.75" thickBot="1" x14ac:dyDescent="0.3">
      <c r="A31" s="103">
        <v>2008</v>
      </c>
      <c r="B31" s="25" t="s">
        <v>16</v>
      </c>
      <c r="C31" s="25" t="s">
        <v>16</v>
      </c>
      <c r="D31" s="25" t="s">
        <v>16</v>
      </c>
      <c r="E31" s="67">
        <v>2692.6</v>
      </c>
      <c r="F31" s="25">
        <v>48.1</v>
      </c>
      <c r="G31" s="25">
        <v>443.5</v>
      </c>
      <c r="H31" s="25" t="s">
        <v>889</v>
      </c>
      <c r="I31" s="25" t="s">
        <v>889</v>
      </c>
      <c r="J31" s="67">
        <v>3184.2</v>
      </c>
      <c r="K31" s="103">
        <v>2008</v>
      </c>
      <c r="L31" s="25">
        <v>581.20000000000005</v>
      </c>
      <c r="M31" s="25" t="s">
        <v>45</v>
      </c>
      <c r="N31" s="25">
        <v>581.20000000000005</v>
      </c>
      <c r="O31" s="25">
        <v>816.2</v>
      </c>
      <c r="P31" s="25">
        <v>220.5</v>
      </c>
      <c r="Q31" s="25" t="s">
        <v>41</v>
      </c>
      <c r="R31" s="25">
        <v>220.5</v>
      </c>
      <c r="S31" s="25" t="s">
        <v>447</v>
      </c>
      <c r="T31" s="25">
        <v>180.6</v>
      </c>
      <c r="U31" s="67">
        <v>1798.5</v>
      </c>
      <c r="V31" s="67">
        <v>4982.7</v>
      </c>
    </row>
    <row r="32" spans="1:22" ht="15.75" thickBot="1" x14ac:dyDescent="0.3">
      <c r="A32" s="103">
        <v>2009</v>
      </c>
      <c r="B32" s="25" t="s">
        <v>16</v>
      </c>
      <c r="C32" s="25" t="s">
        <v>16</v>
      </c>
      <c r="D32" s="25" t="s">
        <v>16</v>
      </c>
      <c r="E32" s="67">
        <v>2858.3</v>
      </c>
      <c r="F32" s="25">
        <v>53.8</v>
      </c>
      <c r="G32" s="25">
        <v>485.4</v>
      </c>
      <c r="H32" s="25" t="s">
        <v>889</v>
      </c>
      <c r="I32" s="25" t="s">
        <v>889</v>
      </c>
      <c r="J32" s="67">
        <v>3397.5</v>
      </c>
      <c r="K32" s="103">
        <v>2009</v>
      </c>
      <c r="L32" s="25">
        <v>693.1</v>
      </c>
      <c r="M32" s="25" t="s">
        <v>45</v>
      </c>
      <c r="N32" s="25">
        <v>693.1</v>
      </c>
      <c r="O32" s="25">
        <v>788.5</v>
      </c>
      <c r="P32" s="25">
        <v>266.89999999999998</v>
      </c>
      <c r="Q32" s="25" t="s">
        <v>41</v>
      </c>
      <c r="R32" s="25">
        <v>266.89999999999998</v>
      </c>
      <c r="S32" s="25" t="s">
        <v>447</v>
      </c>
      <c r="T32" s="25">
        <v>184.2</v>
      </c>
      <c r="U32" s="67">
        <v>1932.7</v>
      </c>
      <c r="V32" s="67">
        <v>5330.2</v>
      </c>
    </row>
    <row r="33" spans="1:22" ht="15.75" thickBot="1" x14ac:dyDescent="0.3">
      <c r="A33" s="103">
        <v>2010</v>
      </c>
      <c r="B33" s="25" t="s">
        <v>16</v>
      </c>
      <c r="C33" s="25" t="s">
        <v>16</v>
      </c>
      <c r="D33" s="25" t="s">
        <v>16</v>
      </c>
      <c r="E33" s="67">
        <v>2963.9</v>
      </c>
      <c r="F33" s="25">
        <v>57</v>
      </c>
      <c r="G33" s="25">
        <v>653</v>
      </c>
      <c r="H33" s="25" t="s">
        <v>889</v>
      </c>
      <c r="I33" s="25" t="s">
        <v>889</v>
      </c>
      <c r="J33" s="67">
        <v>3673.9</v>
      </c>
      <c r="K33" s="103">
        <v>2010</v>
      </c>
      <c r="L33" s="25">
        <v>693.1</v>
      </c>
      <c r="M33" s="25" t="s">
        <v>45</v>
      </c>
      <c r="N33" s="25">
        <v>693.1</v>
      </c>
      <c r="O33" s="25">
        <v>890.1</v>
      </c>
      <c r="P33" s="25">
        <v>289.89999999999998</v>
      </c>
      <c r="Q33" s="25" t="s">
        <v>41</v>
      </c>
      <c r="R33" s="25">
        <v>289.89999999999998</v>
      </c>
      <c r="S33" s="25" t="s">
        <v>447</v>
      </c>
      <c r="T33" s="25">
        <v>184.3</v>
      </c>
      <c r="U33" s="67">
        <v>2057.4</v>
      </c>
      <c r="V33" s="67">
        <v>5731.2</v>
      </c>
    </row>
    <row r="34" spans="1:22" ht="15.75" thickBot="1" x14ac:dyDescent="0.3">
      <c r="A34" s="103">
        <v>2011</v>
      </c>
      <c r="B34" s="67">
        <v>2909.9</v>
      </c>
      <c r="C34" s="25">
        <v>3.8</v>
      </c>
      <c r="D34" s="25">
        <v>40.200000000000003</v>
      </c>
      <c r="E34" s="67">
        <v>2953.9</v>
      </c>
      <c r="F34" s="25">
        <v>53.2</v>
      </c>
      <c r="G34" s="25">
        <v>578.29999999999995</v>
      </c>
      <c r="H34" s="25">
        <v>56</v>
      </c>
      <c r="I34" s="25">
        <v>1.1000000000000001</v>
      </c>
      <c r="J34" s="67">
        <v>3642.5</v>
      </c>
      <c r="K34" s="103">
        <v>2011</v>
      </c>
      <c r="L34" s="25">
        <v>669.3</v>
      </c>
      <c r="M34" s="25">
        <v>6.8</v>
      </c>
      <c r="N34" s="25">
        <v>676.1</v>
      </c>
      <c r="O34" s="25">
        <v>948.8</v>
      </c>
      <c r="P34" s="25">
        <v>260.39999999999998</v>
      </c>
      <c r="Q34" s="25">
        <v>21.6</v>
      </c>
      <c r="R34" s="25">
        <v>282</v>
      </c>
      <c r="S34" s="25">
        <v>78.3</v>
      </c>
      <c r="T34" s="25">
        <v>46.7</v>
      </c>
      <c r="U34" s="67">
        <v>2031.9</v>
      </c>
      <c r="V34" s="67">
        <v>5674.1</v>
      </c>
    </row>
    <row r="35" spans="1:22" ht="15.75" thickBot="1" x14ac:dyDescent="0.3">
      <c r="A35" s="103">
        <v>2012</v>
      </c>
      <c r="B35" s="65">
        <v>2828.2</v>
      </c>
      <c r="C35" s="54">
        <v>3.2</v>
      </c>
      <c r="D35" s="54">
        <v>57.9</v>
      </c>
      <c r="E35" s="65">
        <v>2889.3</v>
      </c>
      <c r="F35" s="54">
        <v>41.9</v>
      </c>
      <c r="G35" s="54">
        <v>628.5</v>
      </c>
      <c r="H35" s="54">
        <v>62.3</v>
      </c>
      <c r="I35" s="54">
        <v>1</v>
      </c>
      <c r="J35" s="65">
        <v>3623.1</v>
      </c>
      <c r="K35" s="103">
        <v>2012</v>
      </c>
      <c r="L35" s="54">
        <v>764.4</v>
      </c>
      <c r="M35" s="54">
        <v>12.2</v>
      </c>
      <c r="N35" s="54">
        <v>776.6</v>
      </c>
      <c r="O35" s="54">
        <v>973.5</v>
      </c>
      <c r="P35" s="54">
        <v>265.3</v>
      </c>
      <c r="Q35" s="54">
        <v>25.9</v>
      </c>
      <c r="R35" s="54">
        <v>291.3</v>
      </c>
      <c r="S35" s="54">
        <v>78.5</v>
      </c>
      <c r="T35" s="54">
        <v>43.6</v>
      </c>
      <c r="U35" s="65">
        <v>2163.5</v>
      </c>
      <c r="V35" s="65">
        <v>5786.5</v>
      </c>
    </row>
    <row r="36" spans="1:22" ht="15.75" thickBot="1" x14ac:dyDescent="0.3">
      <c r="A36" s="413" t="s">
        <v>860</v>
      </c>
      <c r="B36" s="414"/>
      <c r="C36" s="414"/>
      <c r="D36" s="414"/>
      <c r="E36" s="414"/>
      <c r="F36" s="414"/>
      <c r="G36" s="414"/>
      <c r="H36" s="414"/>
      <c r="I36" s="414"/>
      <c r="J36" s="415"/>
      <c r="K36" s="413" t="s">
        <v>860</v>
      </c>
      <c r="L36" s="414"/>
      <c r="M36" s="414"/>
      <c r="N36" s="414"/>
      <c r="O36" s="414"/>
      <c r="P36" s="414"/>
      <c r="Q36" s="414"/>
      <c r="R36" s="414"/>
      <c r="S36" s="414"/>
      <c r="T36" s="414"/>
      <c r="U36" s="414"/>
      <c r="V36" s="415"/>
    </row>
    <row r="37" spans="1:22" ht="15.75" thickBot="1" x14ac:dyDescent="0.3">
      <c r="A37" s="103">
        <v>2007</v>
      </c>
      <c r="B37" s="25" t="s">
        <v>16</v>
      </c>
      <c r="C37" s="25" t="s">
        <v>16</v>
      </c>
      <c r="D37" s="25" t="s">
        <v>16</v>
      </c>
      <c r="E37" s="67">
        <v>1645.6</v>
      </c>
      <c r="F37" s="25">
        <v>0</v>
      </c>
      <c r="G37" s="67">
        <v>2254.6999999999998</v>
      </c>
      <c r="H37" s="25" t="s">
        <v>889</v>
      </c>
      <c r="I37" s="25" t="s">
        <v>889</v>
      </c>
      <c r="J37" s="67">
        <v>3900.3</v>
      </c>
      <c r="K37" s="103">
        <v>2007</v>
      </c>
      <c r="L37" s="25">
        <v>242.5</v>
      </c>
      <c r="M37" s="25" t="s">
        <v>45</v>
      </c>
      <c r="N37" s="25">
        <v>242.5</v>
      </c>
      <c r="O37" s="25">
        <v>53.4</v>
      </c>
      <c r="P37" s="25">
        <v>71.7</v>
      </c>
      <c r="Q37" s="25" t="s">
        <v>41</v>
      </c>
      <c r="R37" s="25">
        <v>71.7</v>
      </c>
      <c r="S37" s="25" t="s">
        <v>447</v>
      </c>
      <c r="T37" s="25">
        <v>134.5</v>
      </c>
      <c r="U37" s="25">
        <v>502.1</v>
      </c>
      <c r="V37" s="67">
        <v>4402.3999999999996</v>
      </c>
    </row>
    <row r="38" spans="1:22" ht="15.75" thickBot="1" x14ac:dyDescent="0.3">
      <c r="A38" s="103">
        <v>2008</v>
      </c>
      <c r="B38" s="25" t="s">
        <v>16</v>
      </c>
      <c r="C38" s="25" t="s">
        <v>16</v>
      </c>
      <c r="D38" s="25" t="s">
        <v>16</v>
      </c>
      <c r="E38" s="67">
        <v>1701</v>
      </c>
      <c r="F38" s="25">
        <v>0</v>
      </c>
      <c r="G38" s="67">
        <v>2521.6999999999998</v>
      </c>
      <c r="H38" s="25" t="s">
        <v>889</v>
      </c>
      <c r="I38" s="25" t="s">
        <v>889</v>
      </c>
      <c r="J38" s="67">
        <v>4222.7</v>
      </c>
      <c r="K38" s="103">
        <v>2008</v>
      </c>
      <c r="L38" s="25">
        <v>478.4</v>
      </c>
      <c r="M38" s="25" t="s">
        <v>45</v>
      </c>
      <c r="N38" s="25">
        <v>478.4</v>
      </c>
      <c r="O38" s="25">
        <v>57.5</v>
      </c>
      <c r="P38" s="25">
        <v>79</v>
      </c>
      <c r="Q38" s="25" t="s">
        <v>41</v>
      </c>
      <c r="R38" s="25">
        <v>79</v>
      </c>
      <c r="S38" s="25" t="s">
        <v>447</v>
      </c>
      <c r="T38" s="25">
        <v>145.80000000000001</v>
      </c>
      <c r="U38" s="25">
        <v>760.7</v>
      </c>
      <c r="V38" s="67">
        <v>4983.3999999999996</v>
      </c>
    </row>
    <row r="39" spans="1:22" ht="15.75" thickBot="1" x14ac:dyDescent="0.3">
      <c r="A39" s="103">
        <v>2009</v>
      </c>
      <c r="B39" s="25" t="s">
        <v>16</v>
      </c>
      <c r="C39" s="25" t="s">
        <v>16</v>
      </c>
      <c r="D39" s="25" t="s">
        <v>16</v>
      </c>
      <c r="E39" s="67">
        <v>1741.3</v>
      </c>
      <c r="F39" s="25">
        <v>0</v>
      </c>
      <c r="G39" s="67">
        <v>2577.9</v>
      </c>
      <c r="H39" s="25" t="s">
        <v>889</v>
      </c>
      <c r="I39" s="25" t="s">
        <v>889</v>
      </c>
      <c r="J39" s="67">
        <v>4319.2</v>
      </c>
      <c r="K39" s="103">
        <v>2009</v>
      </c>
      <c r="L39" s="25">
        <v>547.5</v>
      </c>
      <c r="M39" s="25" t="s">
        <v>45</v>
      </c>
      <c r="N39" s="25">
        <v>547.5</v>
      </c>
      <c r="O39" s="25">
        <v>61.2</v>
      </c>
      <c r="P39" s="25">
        <v>111.4</v>
      </c>
      <c r="Q39" s="25" t="s">
        <v>41</v>
      </c>
      <c r="R39" s="25">
        <v>111.4</v>
      </c>
      <c r="S39" s="25" t="s">
        <v>447</v>
      </c>
      <c r="T39" s="25">
        <v>185.1</v>
      </c>
      <c r="U39" s="25">
        <v>905.2</v>
      </c>
      <c r="V39" s="67">
        <v>5224.5</v>
      </c>
    </row>
    <row r="40" spans="1:22" ht="15.75" thickBot="1" x14ac:dyDescent="0.3">
      <c r="A40" s="103">
        <v>2010</v>
      </c>
      <c r="B40" s="25" t="s">
        <v>16</v>
      </c>
      <c r="C40" s="25" t="s">
        <v>16</v>
      </c>
      <c r="D40" s="25" t="s">
        <v>16</v>
      </c>
      <c r="E40" s="67">
        <v>1714.7</v>
      </c>
      <c r="F40" s="25">
        <v>0</v>
      </c>
      <c r="G40" s="67">
        <v>2554.9</v>
      </c>
      <c r="H40" s="25" t="s">
        <v>889</v>
      </c>
      <c r="I40" s="25" t="s">
        <v>889</v>
      </c>
      <c r="J40" s="67">
        <v>4269.6000000000004</v>
      </c>
      <c r="K40" s="103">
        <v>2010</v>
      </c>
      <c r="L40" s="25">
        <v>579</v>
      </c>
      <c r="M40" s="25" t="s">
        <v>45</v>
      </c>
      <c r="N40" s="25">
        <v>579</v>
      </c>
      <c r="O40" s="25">
        <v>57.3</v>
      </c>
      <c r="P40" s="25">
        <v>131.4</v>
      </c>
      <c r="Q40" s="25" t="s">
        <v>41</v>
      </c>
      <c r="R40" s="25">
        <v>131.4</v>
      </c>
      <c r="S40" s="25" t="s">
        <v>447</v>
      </c>
      <c r="T40" s="25">
        <v>181.1</v>
      </c>
      <c r="U40" s="25">
        <v>948.8</v>
      </c>
      <c r="V40" s="67">
        <v>5218.3999999999996</v>
      </c>
    </row>
    <row r="41" spans="1:22" ht="15.75" thickBot="1" x14ac:dyDescent="0.3">
      <c r="A41" s="103">
        <v>2011</v>
      </c>
      <c r="B41" s="67">
        <v>1623.6</v>
      </c>
      <c r="C41" s="25">
        <v>1.1000000000000001</v>
      </c>
      <c r="D41" s="25">
        <v>113.5</v>
      </c>
      <c r="E41" s="67">
        <v>1738.2</v>
      </c>
      <c r="F41" s="25">
        <v>0</v>
      </c>
      <c r="G41" s="67">
        <v>2383.5</v>
      </c>
      <c r="H41" s="25">
        <v>60.1</v>
      </c>
      <c r="I41" s="25">
        <v>55.2</v>
      </c>
      <c r="J41" s="67">
        <v>4237</v>
      </c>
      <c r="K41" s="103">
        <v>2011</v>
      </c>
      <c r="L41" s="25">
        <v>588.9</v>
      </c>
      <c r="M41" s="25">
        <v>35</v>
      </c>
      <c r="N41" s="25">
        <v>623.9</v>
      </c>
      <c r="O41" s="25">
        <v>54.7</v>
      </c>
      <c r="P41" s="25">
        <v>87.3</v>
      </c>
      <c r="Q41" s="25">
        <v>16.399999999999999</v>
      </c>
      <c r="R41" s="25">
        <v>103.7</v>
      </c>
      <c r="S41" s="25">
        <v>53.3</v>
      </c>
      <c r="T41" s="25">
        <v>10.3</v>
      </c>
      <c r="U41" s="25">
        <v>845.9</v>
      </c>
      <c r="V41" s="67">
        <v>5083</v>
      </c>
    </row>
    <row r="42" spans="1:22" ht="15.75" thickBot="1" x14ac:dyDescent="0.3">
      <c r="A42" s="103">
        <v>2012</v>
      </c>
      <c r="B42" s="65">
        <v>1902.6</v>
      </c>
      <c r="C42" s="54">
        <v>0</v>
      </c>
      <c r="D42" s="54">
        <v>136.5</v>
      </c>
      <c r="E42" s="65">
        <v>2039.1</v>
      </c>
      <c r="F42" s="54">
        <v>0</v>
      </c>
      <c r="G42" s="65">
        <v>2474.3000000000002</v>
      </c>
      <c r="H42" s="54">
        <v>66.599999999999994</v>
      </c>
      <c r="I42" s="54">
        <v>44.9</v>
      </c>
      <c r="J42" s="65">
        <v>4624.8</v>
      </c>
      <c r="K42" s="103">
        <v>2012</v>
      </c>
      <c r="L42" s="54">
        <v>613.70000000000005</v>
      </c>
      <c r="M42" s="54">
        <v>36.200000000000003</v>
      </c>
      <c r="N42" s="54">
        <v>649.9</v>
      </c>
      <c r="O42" s="54">
        <v>55.5</v>
      </c>
      <c r="P42" s="54">
        <v>67.099999999999994</v>
      </c>
      <c r="Q42" s="54">
        <v>17.899999999999999</v>
      </c>
      <c r="R42" s="54">
        <v>84.9</v>
      </c>
      <c r="S42" s="54">
        <v>51.9</v>
      </c>
      <c r="T42" s="54">
        <v>26.8</v>
      </c>
      <c r="U42" s="54">
        <v>869</v>
      </c>
      <c r="V42" s="65">
        <v>5493.9</v>
      </c>
    </row>
    <row r="43" spans="1:22" ht="15.75" thickBot="1" x14ac:dyDescent="0.3">
      <c r="A43" s="410" t="s">
        <v>890</v>
      </c>
      <c r="B43" s="411"/>
      <c r="C43" s="411"/>
      <c r="D43" s="411"/>
      <c r="E43" s="411"/>
      <c r="F43" s="411"/>
      <c r="G43" s="411"/>
      <c r="H43" s="411"/>
      <c r="I43" s="411"/>
      <c r="J43" s="412"/>
      <c r="K43" s="410" t="s">
        <v>890</v>
      </c>
      <c r="L43" s="411"/>
      <c r="M43" s="411"/>
      <c r="N43" s="411"/>
      <c r="O43" s="411"/>
      <c r="P43" s="411"/>
      <c r="Q43" s="411"/>
      <c r="R43" s="411"/>
      <c r="S43" s="411"/>
      <c r="T43" s="411"/>
      <c r="U43" s="411"/>
      <c r="V43" s="412"/>
    </row>
    <row r="44" spans="1:22" ht="15.75" thickBot="1" x14ac:dyDescent="0.3">
      <c r="A44" s="103">
        <v>2007</v>
      </c>
      <c r="B44" s="25" t="s">
        <v>16</v>
      </c>
      <c r="C44" s="25" t="s">
        <v>16</v>
      </c>
      <c r="D44" s="25" t="s">
        <v>16</v>
      </c>
      <c r="E44" s="67">
        <v>17307.5</v>
      </c>
      <c r="F44" s="25">
        <v>198.7</v>
      </c>
      <c r="G44" s="67">
        <v>4420.8</v>
      </c>
      <c r="H44" s="25" t="s">
        <v>889</v>
      </c>
      <c r="I44" s="25" t="s">
        <v>889</v>
      </c>
      <c r="J44" s="67">
        <v>21927</v>
      </c>
      <c r="K44" s="103">
        <v>2007</v>
      </c>
      <c r="L44" s="67">
        <v>4014.7</v>
      </c>
      <c r="M44" s="25" t="s">
        <v>45</v>
      </c>
      <c r="N44" s="67">
        <v>4014.7</v>
      </c>
      <c r="O44" s="67">
        <v>5888.3</v>
      </c>
      <c r="P44" s="67">
        <v>1169.5</v>
      </c>
      <c r="Q44" s="25" t="s">
        <v>41</v>
      </c>
      <c r="R44" s="67">
        <v>1169.5</v>
      </c>
      <c r="S44" s="25" t="s">
        <v>447</v>
      </c>
      <c r="T44" s="25">
        <v>877.8</v>
      </c>
      <c r="U44" s="67">
        <v>11950.3</v>
      </c>
      <c r="V44" s="67">
        <v>33877.300000000003</v>
      </c>
    </row>
    <row r="45" spans="1:22" ht="15.75" thickBot="1" x14ac:dyDescent="0.3">
      <c r="A45" s="103">
        <v>2008</v>
      </c>
      <c r="B45" s="25" t="s">
        <v>16</v>
      </c>
      <c r="C45" s="25" t="s">
        <v>16</v>
      </c>
      <c r="D45" s="25" t="s">
        <v>16</v>
      </c>
      <c r="E45" s="67">
        <v>18637.2</v>
      </c>
      <c r="F45" s="25">
        <v>214.3</v>
      </c>
      <c r="G45" s="67">
        <v>4843.2</v>
      </c>
      <c r="H45" s="25" t="s">
        <v>889</v>
      </c>
      <c r="I45" s="25" t="s">
        <v>889</v>
      </c>
      <c r="J45" s="67">
        <v>23694.7</v>
      </c>
      <c r="K45" s="103">
        <v>2008</v>
      </c>
      <c r="L45" s="67">
        <v>4315.8</v>
      </c>
      <c r="M45" s="25" t="s">
        <v>45</v>
      </c>
      <c r="N45" s="67">
        <v>4315.8</v>
      </c>
      <c r="O45" s="67">
        <v>6128.5</v>
      </c>
      <c r="P45" s="67">
        <v>1268.3</v>
      </c>
      <c r="Q45" s="25" t="s">
        <v>41</v>
      </c>
      <c r="R45" s="67">
        <v>1268.3</v>
      </c>
      <c r="S45" s="25" t="s">
        <v>447</v>
      </c>
      <c r="T45" s="25">
        <v>990.7</v>
      </c>
      <c r="U45" s="67">
        <v>12703.3</v>
      </c>
      <c r="V45" s="67">
        <v>36397.9</v>
      </c>
    </row>
    <row r="46" spans="1:22" ht="15.75" thickBot="1" x14ac:dyDescent="0.3">
      <c r="A46" s="103">
        <v>2009</v>
      </c>
      <c r="B46" s="25" t="s">
        <v>16</v>
      </c>
      <c r="C46" s="25" t="s">
        <v>16</v>
      </c>
      <c r="D46" s="25" t="s">
        <v>16</v>
      </c>
      <c r="E46" s="67">
        <v>18704</v>
      </c>
      <c r="F46" s="25">
        <v>232.5</v>
      </c>
      <c r="G46" s="67">
        <v>4966.5</v>
      </c>
      <c r="H46" s="25" t="s">
        <v>889</v>
      </c>
      <c r="I46" s="25" t="s">
        <v>889</v>
      </c>
      <c r="J46" s="67">
        <v>23903</v>
      </c>
      <c r="K46" s="103">
        <v>2009</v>
      </c>
      <c r="L46" s="67">
        <v>4625.7</v>
      </c>
      <c r="M46" s="25" t="s">
        <v>45</v>
      </c>
      <c r="N46" s="67">
        <v>4625.7</v>
      </c>
      <c r="O46" s="67">
        <v>6310.5</v>
      </c>
      <c r="P46" s="67">
        <v>1409.9</v>
      </c>
      <c r="Q46" s="25" t="s">
        <v>41</v>
      </c>
      <c r="R46" s="67">
        <v>1409.9</v>
      </c>
      <c r="S46" s="25" t="s">
        <v>447</v>
      </c>
      <c r="T46" s="25">
        <v>995.8</v>
      </c>
      <c r="U46" s="67">
        <v>13341.9</v>
      </c>
      <c r="V46" s="67">
        <v>37245</v>
      </c>
    </row>
    <row r="47" spans="1:22" ht="15.75" thickBot="1" x14ac:dyDescent="0.3">
      <c r="A47" s="103">
        <v>2010</v>
      </c>
      <c r="B47" s="25" t="s">
        <v>16</v>
      </c>
      <c r="C47" s="25" t="s">
        <v>16</v>
      </c>
      <c r="D47" s="25" t="s">
        <v>16</v>
      </c>
      <c r="E47" s="67">
        <v>18831.400000000001</v>
      </c>
      <c r="F47" s="25">
        <v>242.4</v>
      </c>
      <c r="G47" s="67">
        <v>5187.2</v>
      </c>
      <c r="H47" s="25" t="s">
        <v>889</v>
      </c>
      <c r="I47" s="25" t="s">
        <v>889</v>
      </c>
      <c r="J47" s="67">
        <v>24261</v>
      </c>
      <c r="K47" s="103">
        <v>2010</v>
      </c>
      <c r="L47" s="67">
        <v>4639.7</v>
      </c>
      <c r="M47" s="25" t="s">
        <v>45</v>
      </c>
      <c r="N47" s="67">
        <v>4639.7</v>
      </c>
      <c r="O47" s="67">
        <v>6369.7</v>
      </c>
      <c r="P47" s="67">
        <v>1503.8</v>
      </c>
      <c r="Q47" s="25" t="s">
        <v>41</v>
      </c>
      <c r="R47" s="67">
        <v>1503.8</v>
      </c>
      <c r="S47" s="25" t="s">
        <v>447</v>
      </c>
      <c r="T47" s="25">
        <v>980.5</v>
      </c>
      <c r="U47" s="67">
        <v>13493.7</v>
      </c>
      <c r="V47" s="67">
        <v>37754.9</v>
      </c>
    </row>
    <row r="48" spans="1:22" ht="15.75" thickBot="1" x14ac:dyDescent="0.3">
      <c r="A48" s="103">
        <v>2011</v>
      </c>
      <c r="B48" s="67">
        <v>19026.5</v>
      </c>
      <c r="C48" s="25">
        <v>21</v>
      </c>
      <c r="D48" s="25">
        <v>310</v>
      </c>
      <c r="E48" s="67">
        <v>19357.5</v>
      </c>
      <c r="F48" s="25">
        <v>232.6</v>
      </c>
      <c r="G48" s="67">
        <v>4753.5</v>
      </c>
      <c r="H48" s="25">
        <v>164</v>
      </c>
      <c r="I48" s="25">
        <v>56.3</v>
      </c>
      <c r="J48" s="67">
        <v>24563.9</v>
      </c>
      <c r="K48" s="103">
        <v>2011</v>
      </c>
      <c r="L48" s="67">
        <v>4755.7</v>
      </c>
      <c r="M48" s="25">
        <v>57.6</v>
      </c>
      <c r="N48" s="67">
        <v>4813.3</v>
      </c>
      <c r="O48" s="67">
        <v>6669.1</v>
      </c>
      <c r="P48" s="67">
        <v>1404.5</v>
      </c>
      <c r="Q48" s="25">
        <v>108.5</v>
      </c>
      <c r="R48" s="67">
        <v>1513</v>
      </c>
      <c r="S48" s="25">
        <v>588</v>
      </c>
      <c r="T48" s="25">
        <v>214.6</v>
      </c>
      <c r="U48" s="67">
        <v>13798</v>
      </c>
      <c r="V48" s="67">
        <v>38362.1</v>
      </c>
    </row>
    <row r="49" spans="1:22" ht="15.75" thickBot="1" x14ac:dyDescent="0.3">
      <c r="A49" s="103">
        <v>2012</v>
      </c>
      <c r="B49" s="65">
        <v>19404.7</v>
      </c>
      <c r="C49" s="54">
        <v>36.4</v>
      </c>
      <c r="D49" s="54">
        <v>426.5</v>
      </c>
      <c r="E49" s="65">
        <v>19867.599999999999</v>
      </c>
      <c r="F49" s="54">
        <v>233.8</v>
      </c>
      <c r="G49" s="65">
        <v>4922.8</v>
      </c>
      <c r="H49" s="54">
        <v>183.2</v>
      </c>
      <c r="I49" s="54">
        <v>46</v>
      </c>
      <c r="J49" s="65">
        <v>25253.4</v>
      </c>
      <c r="K49" s="103">
        <v>2012</v>
      </c>
      <c r="L49" s="65">
        <v>4981.2</v>
      </c>
      <c r="M49" s="54">
        <v>62.9</v>
      </c>
      <c r="N49" s="65">
        <v>5044.1000000000004</v>
      </c>
      <c r="O49" s="65">
        <v>6981.6</v>
      </c>
      <c r="P49" s="65">
        <v>1490.5</v>
      </c>
      <c r="Q49" s="54">
        <v>134.19999999999999</v>
      </c>
      <c r="R49" s="65">
        <v>1624.7</v>
      </c>
      <c r="S49" s="54">
        <v>608.79999999999995</v>
      </c>
      <c r="T49" s="54">
        <v>188.3</v>
      </c>
      <c r="U49" s="65">
        <v>14447.5</v>
      </c>
      <c r="V49" s="65">
        <v>39700.9</v>
      </c>
    </row>
    <row r="50" spans="1:22" x14ac:dyDescent="0.25">
      <c r="A50" s="17" t="s">
        <v>20</v>
      </c>
      <c r="K50" s="17" t="s">
        <v>898</v>
      </c>
    </row>
    <row r="51" spans="1:22" x14ac:dyDescent="0.25">
      <c r="A51" s="17" t="s">
        <v>21</v>
      </c>
      <c r="K51" s="17" t="s">
        <v>899</v>
      </c>
    </row>
    <row r="52" spans="1:22" x14ac:dyDescent="0.25">
      <c r="A52" s="17" t="s">
        <v>22</v>
      </c>
      <c r="K52" s="17" t="s">
        <v>48</v>
      </c>
    </row>
    <row r="53" spans="1:22" x14ac:dyDescent="0.25">
      <c r="A53" s="17" t="s">
        <v>891</v>
      </c>
      <c r="K53" s="17" t="s">
        <v>49</v>
      </c>
    </row>
    <row r="54" spans="1:22" x14ac:dyDescent="0.25">
      <c r="A54" s="17" t="s">
        <v>892</v>
      </c>
      <c r="K54" s="17" t="s">
        <v>900</v>
      </c>
    </row>
    <row r="55" spans="1:22" x14ac:dyDescent="0.25">
      <c r="A55" s="17" t="s">
        <v>24</v>
      </c>
      <c r="K55" s="17" t="s">
        <v>24</v>
      </c>
    </row>
    <row r="58" spans="1:22" x14ac:dyDescent="0.25">
      <c r="A58" s="327" t="s">
        <v>847</v>
      </c>
      <c r="B58" s="327"/>
      <c r="C58" s="327"/>
      <c r="D58" s="327"/>
      <c r="E58" s="327"/>
      <c r="F58" s="327"/>
      <c r="G58" s="327"/>
      <c r="H58" s="327"/>
      <c r="I58" s="327"/>
      <c r="J58" s="327"/>
      <c r="K58" s="327" t="s">
        <v>847</v>
      </c>
      <c r="L58" s="327"/>
      <c r="M58" s="327"/>
      <c r="N58" s="327"/>
      <c r="O58" s="327"/>
      <c r="P58" s="327"/>
      <c r="Q58" s="327"/>
      <c r="R58" s="327"/>
      <c r="S58" s="327"/>
      <c r="T58" s="327"/>
      <c r="U58" s="327"/>
      <c r="V58" s="327"/>
    </row>
    <row r="59" spans="1:22" ht="15.75" thickBot="1" x14ac:dyDescent="0.3">
      <c r="A59" s="305" t="s">
        <v>1</v>
      </c>
      <c r="B59" s="305"/>
      <c r="C59" s="305"/>
      <c r="D59" s="305"/>
      <c r="E59" s="305"/>
      <c r="F59" s="305"/>
      <c r="G59" s="305"/>
      <c r="H59" s="305"/>
      <c r="I59" s="305"/>
      <c r="J59" s="305"/>
      <c r="K59" s="305" t="s">
        <v>1</v>
      </c>
      <c r="L59" s="305"/>
      <c r="M59" s="305"/>
      <c r="N59" s="305"/>
      <c r="O59" s="305"/>
      <c r="P59" s="305"/>
      <c r="Q59" s="305"/>
      <c r="R59" s="305"/>
      <c r="S59" s="305"/>
      <c r="T59" s="305"/>
      <c r="U59" s="305"/>
      <c r="V59" s="305"/>
    </row>
    <row r="60" spans="1:22" x14ac:dyDescent="0.25">
      <c r="A60" s="328" t="s">
        <v>885</v>
      </c>
      <c r="B60" s="329"/>
      <c r="C60" s="329"/>
      <c r="D60" s="329"/>
      <c r="E60" s="329"/>
      <c r="F60" s="329"/>
      <c r="G60" s="329"/>
      <c r="H60" s="329"/>
      <c r="I60" s="329"/>
      <c r="J60" s="330"/>
      <c r="K60" s="328" t="s">
        <v>885</v>
      </c>
      <c r="L60" s="329"/>
      <c r="M60" s="329"/>
      <c r="N60" s="329"/>
      <c r="O60" s="329"/>
      <c r="P60" s="329"/>
      <c r="Q60" s="329"/>
      <c r="R60" s="329"/>
      <c r="S60" s="329"/>
      <c r="T60" s="329"/>
      <c r="U60" s="329"/>
      <c r="V60" s="330"/>
    </row>
    <row r="61" spans="1:22" x14ac:dyDescent="0.25">
      <c r="A61" s="425" t="s">
        <v>886</v>
      </c>
      <c r="B61" s="426"/>
      <c r="C61" s="426"/>
      <c r="D61" s="426"/>
      <c r="E61" s="426"/>
      <c r="F61" s="426"/>
      <c r="G61" s="426"/>
      <c r="H61" s="426"/>
      <c r="I61" s="426"/>
      <c r="J61" s="427"/>
      <c r="K61" s="425" t="s">
        <v>894</v>
      </c>
      <c r="L61" s="426"/>
      <c r="M61" s="426"/>
      <c r="N61" s="426"/>
      <c r="O61" s="426"/>
      <c r="P61" s="426"/>
      <c r="Q61" s="426"/>
      <c r="R61" s="426"/>
      <c r="S61" s="426"/>
      <c r="T61" s="426"/>
      <c r="U61" s="426"/>
      <c r="V61" s="427"/>
    </row>
    <row r="62" spans="1:22" ht="15.75" thickBot="1" x14ac:dyDescent="0.3">
      <c r="A62" s="321" t="s">
        <v>842</v>
      </c>
      <c r="B62" s="322"/>
      <c r="C62" s="322"/>
      <c r="D62" s="322"/>
      <c r="E62" s="322"/>
      <c r="F62" s="322"/>
      <c r="G62" s="322"/>
      <c r="H62" s="322"/>
      <c r="I62" s="322"/>
      <c r="J62" s="360"/>
      <c r="K62" s="321" t="s">
        <v>842</v>
      </c>
      <c r="L62" s="322"/>
      <c r="M62" s="322"/>
      <c r="N62" s="322"/>
      <c r="O62" s="322"/>
      <c r="P62" s="322"/>
      <c r="Q62" s="322"/>
      <c r="R62" s="322"/>
      <c r="S62" s="322"/>
      <c r="T62" s="322"/>
      <c r="U62" s="322"/>
      <c r="V62" s="360"/>
    </row>
    <row r="63" spans="1:22" ht="25.5" customHeight="1" thickBot="1" x14ac:dyDescent="0.3">
      <c r="A63" s="309" t="s">
        <v>887</v>
      </c>
      <c r="B63" s="311" t="s">
        <v>4</v>
      </c>
      <c r="C63" s="312"/>
      <c r="D63" s="312"/>
      <c r="E63" s="313"/>
      <c r="F63" s="309" t="s">
        <v>5</v>
      </c>
      <c r="G63" s="309" t="s">
        <v>6</v>
      </c>
      <c r="H63" s="309" t="s">
        <v>7</v>
      </c>
      <c r="I63" s="309" t="s">
        <v>8</v>
      </c>
      <c r="J63" s="309" t="s">
        <v>888</v>
      </c>
      <c r="K63" s="309" t="s">
        <v>887</v>
      </c>
      <c r="L63" s="311" t="s">
        <v>26</v>
      </c>
      <c r="M63" s="312"/>
      <c r="N63" s="313"/>
      <c r="O63" s="309" t="s">
        <v>27</v>
      </c>
      <c r="P63" s="311" t="s">
        <v>28</v>
      </c>
      <c r="Q63" s="312"/>
      <c r="R63" s="313"/>
      <c r="S63" s="309" t="s">
        <v>29</v>
      </c>
      <c r="T63" s="309" t="s">
        <v>30</v>
      </c>
      <c r="U63" s="309" t="s">
        <v>895</v>
      </c>
      <c r="V63" s="309" t="s">
        <v>32</v>
      </c>
    </row>
    <row r="64" spans="1:22" ht="34.5" thickBot="1" x14ac:dyDescent="0.3">
      <c r="A64" s="316"/>
      <c r="B64" s="102" t="s">
        <v>10</v>
      </c>
      <c r="C64" s="102" t="s">
        <v>11</v>
      </c>
      <c r="D64" s="69" t="s">
        <v>897</v>
      </c>
      <c r="E64" s="102" t="s">
        <v>14</v>
      </c>
      <c r="F64" s="316"/>
      <c r="G64" s="316"/>
      <c r="H64" s="316"/>
      <c r="I64" s="316"/>
      <c r="J64" s="316"/>
      <c r="K64" s="310"/>
      <c r="L64" s="107" t="s">
        <v>33</v>
      </c>
      <c r="M64" s="107" t="s">
        <v>896</v>
      </c>
      <c r="N64" s="107" t="s">
        <v>36</v>
      </c>
      <c r="O64" s="310"/>
      <c r="P64" s="107" t="s">
        <v>37</v>
      </c>
      <c r="Q64" s="107" t="s">
        <v>38</v>
      </c>
      <c r="R64" s="107" t="s">
        <v>39</v>
      </c>
      <c r="S64" s="310"/>
      <c r="T64" s="310"/>
      <c r="U64" s="310"/>
      <c r="V64" s="310"/>
    </row>
    <row r="65" spans="1:22" ht="15.75" customHeight="1" thickBot="1" x14ac:dyDescent="0.3">
      <c r="A65" s="413" t="s">
        <v>160</v>
      </c>
      <c r="B65" s="414"/>
      <c r="C65" s="414"/>
      <c r="D65" s="414"/>
      <c r="E65" s="414"/>
      <c r="F65" s="414"/>
      <c r="G65" s="414"/>
      <c r="H65" s="414"/>
      <c r="I65" s="414"/>
      <c r="J65" s="415"/>
      <c r="K65" s="413" t="s">
        <v>160</v>
      </c>
      <c r="L65" s="414"/>
      <c r="M65" s="414"/>
      <c r="N65" s="414"/>
      <c r="O65" s="414"/>
      <c r="P65" s="414"/>
      <c r="Q65" s="414"/>
      <c r="R65" s="414"/>
      <c r="S65" s="414"/>
      <c r="T65" s="414"/>
      <c r="U65" s="414"/>
      <c r="V65" s="415"/>
    </row>
    <row r="66" spans="1:22" ht="15.75" thickBot="1" x14ac:dyDescent="0.3">
      <c r="A66" s="103">
        <v>2007</v>
      </c>
      <c r="B66" s="25" t="s">
        <v>16</v>
      </c>
      <c r="C66" s="25" t="s">
        <v>16</v>
      </c>
      <c r="D66" s="25" t="s">
        <v>16</v>
      </c>
      <c r="E66" s="33">
        <v>0.58699999999999997</v>
      </c>
      <c r="F66" s="33">
        <v>7.0000000000000001E-3</v>
      </c>
      <c r="G66" s="33">
        <v>9.1999999999999998E-2</v>
      </c>
      <c r="H66" s="25" t="s">
        <v>889</v>
      </c>
      <c r="I66" s="25" t="s">
        <v>889</v>
      </c>
      <c r="J66" s="33">
        <v>0.68500000000000005</v>
      </c>
      <c r="K66" s="103">
        <v>2007</v>
      </c>
      <c r="L66" s="33">
        <v>9.9000000000000005E-2</v>
      </c>
      <c r="M66" s="25" t="s">
        <v>45</v>
      </c>
      <c r="N66" s="33">
        <v>9.9000000000000005E-2</v>
      </c>
      <c r="O66" s="33">
        <v>0.16200000000000001</v>
      </c>
      <c r="P66" s="33">
        <v>2.9000000000000001E-2</v>
      </c>
      <c r="Q66" s="25" t="s">
        <v>41</v>
      </c>
      <c r="R66" s="33">
        <v>2.9000000000000001E-2</v>
      </c>
      <c r="S66" s="25" t="s">
        <v>447</v>
      </c>
      <c r="T66" s="33">
        <v>2.5000000000000001E-2</v>
      </c>
      <c r="U66" s="33">
        <v>0.315</v>
      </c>
      <c r="V66" s="33">
        <v>1</v>
      </c>
    </row>
    <row r="67" spans="1:22" ht="15.75" thickBot="1" x14ac:dyDescent="0.3">
      <c r="A67" s="103">
        <v>2008</v>
      </c>
      <c r="B67" s="25" t="s">
        <v>16</v>
      </c>
      <c r="C67" s="25" t="s">
        <v>16</v>
      </c>
      <c r="D67" s="25" t="s">
        <v>16</v>
      </c>
      <c r="E67" s="33">
        <v>0.59499999999999997</v>
      </c>
      <c r="F67" s="33">
        <v>7.0000000000000001E-3</v>
      </c>
      <c r="G67" s="33">
        <v>9.0999999999999998E-2</v>
      </c>
      <c r="H67" s="25" t="s">
        <v>889</v>
      </c>
      <c r="I67" s="25" t="s">
        <v>889</v>
      </c>
      <c r="J67" s="33">
        <v>0.69199999999999995</v>
      </c>
      <c r="K67" s="103">
        <v>2008</v>
      </c>
      <c r="L67" s="33">
        <v>9.7000000000000003E-2</v>
      </c>
      <c r="M67" s="25" t="s">
        <v>45</v>
      </c>
      <c r="N67" s="33">
        <v>9.7000000000000003E-2</v>
      </c>
      <c r="O67" s="33">
        <v>0.156</v>
      </c>
      <c r="P67" s="33">
        <v>2.9000000000000001E-2</v>
      </c>
      <c r="Q67" s="25" t="s">
        <v>41</v>
      </c>
      <c r="R67" s="33">
        <v>2.9000000000000001E-2</v>
      </c>
      <c r="S67" s="25" t="s">
        <v>447</v>
      </c>
      <c r="T67" s="33">
        <v>2.5999999999999999E-2</v>
      </c>
      <c r="U67" s="33">
        <v>0.308</v>
      </c>
      <c r="V67" s="33">
        <v>1</v>
      </c>
    </row>
    <row r="68" spans="1:22" ht="15.75" thickBot="1" x14ac:dyDescent="0.3">
      <c r="A68" s="103">
        <v>2009</v>
      </c>
      <c r="B68" s="25" t="s">
        <v>16</v>
      </c>
      <c r="C68" s="25" t="s">
        <v>16</v>
      </c>
      <c r="D68" s="25" t="s">
        <v>16</v>
      </c>
      <c r="E68" s="33">
        <v>0.58599999999999997</v>
      </c>
      <c r="F68" s="33">
        <v>7.0000000000000001E-3</v>
      </c>
      <c r="G68" s="33">
        <v>9.0999999999999998E-2</v>
      </c>
      <c r="H68" s="25" t="s">
        <v>889</v>
      </c>
      <c r="I68" s="25" t="s">
        <v>889</v>
      </c>
      <c r="J68" s="33">
        <v>0.68300000000000005</v>
      </c>
      <c r="K68" s="103">
        <v>2009</v>
      </c>
      <c r="L68" s="33">
        <v>9.6000000000000002E-2</v>
      </c>
      <c r="M68" s="25" t="s">
        <v>45</v>
      </c>
      <c r="N68" s="33">
        <v>9.6000000000000002E-2</v>
      </c>
      <c r="O68" s="33">
        <v>0.16300000000000001</v>
      </c>
      <c r="P68" s="33">
        <v>3.2000000000000001E-2</v>
      </c>
      <c r="Q68" s="25" t="s">
        <v>41</v>
      </c>
      <c r="R68" s="33">
        <v>3.2000000000000001E-2</v>
      </c>
      <c r="S68" s="25" t="s">
        <v>447</v>
      </c>
      <c r="T68" s="33">
        <v>2.5000000000000001E-2</v>
      </c>
      <c r="U68" s="33">
        <v>0.317</v>
      </c>
      <c r="V68" s="33">
        <v>1</v>
      </c>
    </row>
    <row r="69" spans="1:22" ht="15.75" thickBot="1" x14ac:dyDescent="0.3">
      <c r="A69" s="103">
        <v>2010</v>
      </c>
      <c r="B69" s="25" t="s">
        <v>16</v>
      </c>
      <c r="C69" s="25" t="s">
        <v>16</v>
      </c>
      <c r="D69" s="25" t="s">
        <v>16</v>
      </c>
      <c r="E69" s="33">
        <v>0.58499999999999996</v>
      </c>
      <c r="F69" s="33">
        <v>7.0000000000000001E-3</v>
      </c>
      <c r="G69" s="33">
        <v>9.4E-2</v>
      </c>
      <c r="H69" s="25" t="s">
        <v>889</v>
      </c>
      <c r="I69" s="25" t="s">
        <v>889</v>
      </c>
      <c r="J69" s="33">
        <v>0.68500000000000005</v>
      </c>
      <c r="K69" s="103">
        <v>2010</v>
      </c>
      <c r="L69" s="33">
        <v>9.6000000000000002E-2</v>
      </c>
      <c r="M69" s="25" t="s">
        <v>45</v>
      </c>
      <c r="N69" s="33">
        <v>9.6000000000000002E-2</v>
      </c>
      <c r="O69" s="33">
        <v>0.16200000000000001</v>
      </c>
      <c r="P69" s="33">
        <v>3.2000000000000001E-2</v>
      </c>
      <c r="Q69" s="25" t="s">
        <v>41</v>
      </c>
      <c r="R69" s="33">
        <v>3.2000000000000001E-2</v>
      </c>
      <c r="S69" s="25" t="s">
        <v>447</v>
      </c>
      <c r="T69" s="33">
        <v>2.4E-2</v>
      </c>
      <c r="U69" s="33">
        <v>0.315</v>
      </c>
      <c r="V69" s="33">
        <v>1</v>
      </c>
    </row>
    <row r="70" spans="1:22" ht="15.75" thickBot="1" x14ac:dyDescent="0.3">
      <c r="A70" s="103">
        <v>2011</v>
      </c>
      <c r="B70" s="33">
        <v>0.58199999999999996</v>
      </c>
      <c r="C70" s="33">
        <v>1E-3</v>
      </c>
      <c r="D70" s="33">
        <v>6.0000000000000001E-3</v>
      </c>
      <c r="E70" s="33">
        <v>0.58899999999999997</v>
      </c>
      <c r="F70" s="33">
        <v>7.0000000000000001E-3</v>
      </c>
      <c r="G70" s="33">
        <v>8.2000000000000003E-2</v>
      </c>
      <c r="H70" s="33">
        <v>2E-3</v>
      </c>
      <c r="I70" s="33">
        <v>0</v>
      </c>
      <c r="J70" s="33">
        <v>0.68</v>
      </c>
      <c r="K70" s="103">
        <v>2011</v>
      </c>
      <c r="L70" s="33">
        <v>9.9000000000000005E-2</v>
      </c>
      <c r="M70" s="33">
        <v>0</v>
      </c>
      <c r="N70" s="33">
        <v>9.9000000000000005E-2</v>
      </c>
      <c r="O70" s="33">
        <v>0.16600000000000001</v>
      </c>
      <c r="P70" s="33">
        <v>0.03</v>
      </c>
      <c r="Q70" s="33">
        <v>2E-3</v>
      </c>
      <c r="R70" s="33">
        <v>3.2000000000000001E-2</v>
      </c>
      <c r="S70" s="33">
        <v>1.9E-2</v>
      </c>
      <c r="T70" s="33">
        <v>4.0000000000000001E-3</v>
      </c>
      <c r="U70" s="33">
        <v>0.32</v>
      </c>
      <c r="V70" s="33">
        <v>1</v>
      </c>
    </row>
    <row r="71" spans="1:22" ht="15.75" thickBot="1" x14ac:dyDescent="0.3">
      <c r="A71" s="103">
        <v>2012</v>
      </c>
      <c r="B71" s="91">
        <v>0.57699999999999996</v>
      </c>
      <c r="C71" s="91">
        <v>2E-3</v>
      </c>
      <c r="D71" s="91">
        <v>8.9999999999999993E-3</v>
      </c>
      <c r="E71" s="91">
        <v>0.58799999999999997</v>
      </c>
      <c r="F71" s="91">
        <v>7.0000000000000001E-3</v>
      </c>
      <c r="G71" s="91">
        <v>8.1000000000000003E-2</v>
      </c>
      <c r="H71" s="91">
        <v>2E-3</v>
      </c>
      <c r="I71" s="91">
        <v>0</v>
      </c>
      <c r="J71" s="91">
        <v>0.67800000000000005</v>
      </c>
      <c r="K71" s="103">
        <v>2012</v>
      </c>
      <c r="L71" s="91">
        <v>9.9000000000000005E-2</v>
      </c>
      <c r="M71" s="91">
        <v>1E-3</v>
      </c>
      <c r="N71" s="91">
        <v>0.1</v>
      </c>
      <c r="O71" s="91">
        <v>0.16600000000000001</v>
      </c>
      <c r="P71" s="91">
        <v>3.1E-2</v>
      </c>
      <c r="Q71" s="91">
        <v>3.0000000000000001E-3</v>
      </c>
      <c r="R71" s="91">
        <v>3.4000000000000002E-2</v>
      </c>
      <c r="S71" s="91">
        <v>1.9E-2</v>
      </c>
      <c r="T71" s="91">
        <v>3.0000000000000001E-3</v>
      </c>
      <c r="U71" s="91">
        <v>0.32200000000000001</v>
      </c>
      <c r="V71" s="91">
        <v>1</v>
      </c>
    </row>
    <row r="72" spans="1:22" ht="15.75" customHeight="1" thickBot="1" x14ac:dyDescent="0.3">
      <c r="A72" s="413" t="s">
        <v>161</v>
      </c>
      <c r="B72" s="414"/>
      <c r="C72" s="414"/>
      <c r="D72" s="414"/>
      <c r="E72" s="414"/>
      <c r="F72" s="414"/>
      <c r="G72" s="414"/>
      <c r="H72" s="414"/>
      <c r="I72" s="414"/>
      <c r="J72" s="415"/>
      <c r="K72" s="413" t="s">
        <v>161</v>
      </c>
      <c r="L72" s="414"/>
      <c r="M72" s="414"/>
      <c r="N72" s="414"/>
      <c r="O72" s="414"/>
      <c r="P72" s="414"/>
      <c r="Q72" s="414"/>
      <c r="R72" s="414"/>
      <c r="S72" s="414"/>
      <c r="T72" s="414"/>
      <c r="U72" s="414"/>
      <c r="V72" s="415"/>
    </row>
    <row r="73" spans="1:22" ht="15.75" thickBot="1" x14ac:dyDescent="0.3">
      <c r="A73" s="103">
        <v>2007</v>
      </c>
      <c r="B73" s="25" t="s">
        <v>16</v>
      </c>
      <c r="C73" s="25" t="s">
        <v>16</v>
      </c>
      <c r="D73" s="25" t="s">
        <v>16</v>
      </c>
      <c r="E73" s="33">
        <v>0.55800000000000005</v>
      </c>
      <c r="F73" s="33">
        <v>6.0000000000000001E-3</v>
      </c>
      <c r="G73" s="33">
        <v>4.9000000000000002E-2</v>
      </c>
      <c r="H73" s="25" t="s">
        <v>889</v>
      </c>
      <c r="I73" s="25" t="s">
        <v>889</v>
      </c>
      <c r="J73" s="33">
        <v>0.61199999999999999</v>
      </c>
      <c r="K73" s="103">
        <v>2007</v>
      </c>
      <c r="L73" s="33">
        <v>0.153</v>
      </c>
      <c r="M73" s="25" t="s">
        <v>45</v>
      </c>
      <c r="N73" s="33">
        <v>0.153</v>
      </c>
      <c r="O73" s="33">
        <v>0.16900000000000001</v>
      </c>
      <c r="P73" s="33">
        <v>4.1000000000000002E-2</v>
      </c>
      <c r="Q73" s="25" t="s">
        <v>41</v>
      </c>
      <c r="R73" s="33">
        <v>4.1000000000000002E-2</v>
      </c>
      <c r="S73" s="25" t="s">
        <v>447</v>
      </c>
      <c r="T73" s="33">
        <v>2.4E-2</v>
      </c>
      <c r="U73" s="33">
        <v>0.38800000000000001</v>
      </c>
      <c r="V73" s="33">
        <v>1</v>
      </c>
    </row>
    <row r="74" spans="1:22" ht="15.75" thickBot="1" x14ac:dyDescent="0.3">
      <c r="A74" s="103">
        <v>2008</v>
      </c>
      <c r="B74" s="25" t="s">
        <v>16</v>
      </c>
      <c r="C74" s="25" t="s">
        <v>16</v>
      </c>
      <c r="D74" s="25" t="s">
        <v>16</v>
      </c>
      <c r="E74" s="33">
        <v>0.55900000000000005</v>
      </c>
      <c r="F74" s="33">
        <v>5.0000000000000001E-3</v>
      </c>
      <c r="G74" s="33">
        <v>4.7E-2</v>
      </c>
      <c r="H74" s="25" t="s">
        <v>889</v>
      </c>
      <c r="I74" s="25" t="s">
        <v>889</v>
      </c>
      <c r="J74" s="33">
        <v>0.61199999999999999</v>
      </c>
      <c r="K74" s="103">
        <v>2008</v>
      </c>
      <c r="L74" s="33">
        <v>0.154</v>
      </c>
      <c r="M74" s="25" t="s">
        <v>45</v>
      </c>
      <c r="N74" s="33">
        <v>0.154</v>
      </c>
      <c r="O74" s="33">
        <v>0.16700000000000001</v>
      </c>
      <c r="P74" s="33">
        <v>4.1000000000000002E-2</v>
      </c>
      <c r="Q74" s="25" t="s">
        <v>41</v>
      </c>
      <c r="R74" s="33">
        <v>4.1000000000000002E-2</v>
      </c>
      <c r="S74" s="25" t="s">
        <v>447</v>
      </c>
      <c r="T74" s="33">
        <v>2.5999999999999999E-2</v>
      </c>
      <c r="U74" s="33">
        <v>0.38800000000000001</v>
      </c>
      <c r="V74" s="33">
        <v>1</v>
      </c>
    </row>
    <row r="75" spans="1:22" ht="15.75" thickBot="1" x14ac:dyDescent="0.3">
      <c r="A75" s="103">
        <v>2009</v>
      </c>
      <c r="B75" s="25" t="s">
        <v>16</v>
      </c>
      <c r="C75" s="25" t="s">
        <v>16</v>
      </c>
      <c r="D75" s="25" t="s">
        <v>16</v>
      </c>
      <c r="E75" s="33">
        <v>0.54200000000000004</v>
      </c>
      <c r="F75" s="33">
        <v>6.0000000000000001E-3</v>
      </c>
      <c r="G75" s="33">
        <v>4.9000000000000002E-2</v>
      </c>
      <c r="H75" s="25" t="s">
        <v>889</v>
      </c>
      <c r="I75" s="25" t="s">
        <v>889</v>
      </c>
      <c r="J75" s="33">
        <v>0.59599999999999997</v>
      </c>
      <c r="K75" s="103">
        <v>2009</v>
      </c>
      <c r="L75" s="33">
        <v>0.16200000000000001</v>
      </c>
      <c r="M75" s="25" t="s">
        <v>45</v>
      </c>
      <c r="N75" s="33">
        <v>0.16200000000000001</v>
      </c>
      <c r="O75" s="33">
        <v>0.17799999999999999</v>
      </c>
      <c r="P75" s="33">
        <v>4.1000000000000002E-2</v>
      </c>
      <c r="Q75" s="25" t="s">
        <v>41</v>
      </c>
      <c r="R75" s="33">
        <v>4.1000000000000002E-2</v>
      </c>
      <c r="S75" s="25" t="s">
        <v>447</v>
      </c>
      <c r="T75" s="33">
        <v>2.3E-2</v>
      </c>
      <c r="U75" s="33">
        <v>0.40400000000000003</v>
      </c>
      <c r="V75" s="33">
        <v>1</v>
      </c>
    </row>
    <row r="76" spans="1:22" ht="15.75" thickBot="1" x14ac:dyDescent="0.3">
      <c r="A76" s="103">
        <v>2010</v>
      </c>
      <c r="B76" s="25" t="s">
        <v>16</v>
      </c>
      <c r="C76" s="25" t="s">
        <v>16</v>
      </c>
      <c r="D76" s="25" t="s">
        <v>16</v>
      </c>
      <c r="E76" s="33">
        <v>0.54300000000000004</v>
      </c>
      <c r="F76" s="33">
        <v>8.0000000000000002E-3</v>
      </c>
      <c r="G76" s="33">
        <v>5.2999999999999999E-2</v>
      </c>
      <c r="H76" s="25" t="s">
        <v>889</v>
      </c>
      <c r="I76" s="25" t="s">
        <v>889</v>
      </c>
      <c r="J76" s="33">
        <v>0.60399999999999998</v>
      </c>
      <c r="K76" s="103">
        <v>2010</v>
      </c>
      <c r="L76" s="33">
        <v>0.159</v>
      </c>
      <c r="M76" s="25" t="s">
        <v>45</v>
      </c>
      <c r="N76" s="33">
        <v>0.159</v>
      </c>
      <c r="O76" s="33">
        <v>0.17</v>
      </c>
      <c r="P76" s="33">
        <v>4.4999999999999998E-2</v>
      </c>
      <c r="Q76" s="25" t="s">
        <v>41</v>
      </c>
      <c r="R76" s="33">
        <v>4.4999999999999998E-2</v>
      </c>
      <c r="S76" s="25" t="s">
        <v>447</v>
      </c>
      <c r="T76" s="33">
        <v>2.1999999999999999E-2</v>
      </c>
      <c r="U76" s="33">
        <v>0.39600000000000002</v>
      </c>
      <c r="V76" s="33">
        <v>1</v>
      </c>
    </row>
    <row r="77" spans="1:22" ht="15.75" thickBot="1" x14ac:dyDescent="0.3">
      <c r="A77" s="103">
        <v>2011</v>
      </c>
      <c r="B77" s="33">
        <v>0.53300000000000003</v>
      </c>
      <c r="C77" s="33">
        <v>1E-3</v>
      </c>
      <c r="D77" s="33">
        <v>6.0000000000000001E-3</v>
      </c>
      <c r="E77" s="33">
        <v>0.54</v>
      </c>
      <c r="F77" s="33">
        <v>7.0000000000000001E-3</v>
      </c>
      <c r="G77" s="33">
        <v>4.7E-2</v>
      </c>
      <c r="H77" s="33">
        <v>2E-3</v>
      </c>
      <c r="I77" s="33">
        <v>0</v>
      </c>
      <c r="J77" s="33">
        <v>0.59499999999999997</v>
      </c>
      <c r="K77" s="103">
        <v>2011</v>
      </c>
      <c r="L77" s="33">
        <v>0.157</v>
      </c>
      <c r="M77" s="33">
        <v>1E-3</v>
      </c>
      <c r="N77" s="33">
        <v>0.158</v>
      </c>
      <c r="O77" s="33">
        <v>0.17899999999999999</v>
      </c>
      <c r="P77" s="33">
        <v>4.2999999999999997E-2</v>
      </c>
      <c r="Q77" s="33">
        <v>3.0000000000000001E-3</v>
      </c>
      <c r="R77" s="33">
        <v>4.5999999999999999E-2</v>
      </c>
      <c r="S77" s="33">
        <v>1.2999999999999999E-2</v>
      </c>
      <c r="T77" s="33">
        <v>8.0000000000000002E-3</v>
      </c>
      <c r="U77" s="33">
        <v>0.40500000000000003</v>
      </c>
      <c r="V77" s="33">
        <v>1</v>
      </c>
    </row>
    <row r="78" spans="1:22" ht="15.75" thickBot="1" x14ac:dyDescent="0.3">
      <c r="A78" s="103">
        <v>2012</v>
      </c>
      <c r="B78" s="91">
        <v>0.52400000000000002</v>
      </c>
      <c r="C78" s="91">
        <v>0</v>
      </c>
      <c r="D78" s="91">
        <v>8.0000000000000002E-3</v>
      </c>
      <c r="E78" s="91">
        <v>0.53300000000000003</v>
      </c>
      <c r="F78" s="91">
        <v>8.0000000000000002E-3</v>
      </c>
      <c r="G78" s="91">
        <v>4.5999999999999999E-2</v>
      </c>
      <c r="H78" s="91">
        <v>2E-3</v>
      </c>
      <c r="I78" s="91">
        <v>0</v>
      </c>
      <c r="J78" s="91">
        <v>0.58799999999999997</v>
      </c>
      <c r="K78" s="103">
        <v>2012</v>
      </c>
      <c r="L78" s="91">
        <v>0.16</v>
      </c>
      <c r="M78" s="91">
        <v>0</v>
      </c>
      <c r="N78" s="91">
        <v>0.16</v>
      </c>
      <c r="O78" s="91">
        <v>0.18099999999999999</v>
      </c>
      <c r="P78" s="91">
        <v>4.8000000000000001E-2</v>
      </c>
      <c r="Q78" s="91">
        <v>5.0000000000000001E-3</v>
      </c>
      <c r="R78" s="91">
        <v>5.1999999999999998E-2</v>
      </c>
      <c r="S78" s="91">
        <v>1.4E-2</v>
      </c>
      <c r="T78" s="91">
        <v>6.0000000000000001E-3</v>
      </c>
      <c r="U78" s="91">
        <v>0.41199999999999998</v>
      </c>
      <c r="V78" s="91">
        <v>1</v>
      </c>
    </row>
    <row r="79" spans="1:22" ht="15.75" customHeight="1" thickBot="1" x14ac:dyDescent="0.3">
      <c r="A79" s="413" t="s">
        <v>162</v>
      </c>
      <c r="B79" s="414"/>
      <c r="C79" s="414"/>
      <c r="D79" s="414"/>
      <c r="E79" s="414"/>
      <c r="F79" s="414"/>
      <c r="G79" s="414"/>
      <c r="H79" s="414"/>
      <c r="I79" s="414"/>
      <c r="J79" s="415"/>
      <c r="K79" s="413" t="s">
        <v>162</v>
      </c>
      <c r="L79" s="414"/>
      <c r="M79" s="414"/>
      <c r="N79" s="414"/>
      <c r="O79" s="414"/>
      <c r="P79" s="414"/>
      <c r="Q79" s="414"/>
      <c r="R79" s="414"/>
      <c r="S79" s="414"/>
      <c r="T79" s="414"/>
      <c r="U79" s="414"/>
      <c r="V79" s="415"/>
    </row>
    <row r="80" spans="1:22" ht="15.75" thickBot="1" x14ac:dyDescent="0.3">
      <c r="A80" s="103">
        <v>2007</v>
      </c>
      <c r="B80" s="25" t="s">
        <v>16</v>
      </c>
      <c r="C80" s="25" t="s">
        <v>16</v>
      </c>
      <c r="D80" s="25" t="s">
        <v>16</v>
      </c>
      <c r="E80" s="33">
        <v>0.217</v>
      </c>
      <c r="F80" s="33">
        <v>6.0000000000000001E-3</v>
      </c>
      <c r="G80" s="33">
        <v>1.7999999999999999E-2</v>
      </c>
      <c r="H80" s="25" t="s">
        <v>889</v>
      </c>
      <c r="I80" s="25" t="s">
        <v>889</v>
      </c>
      <c r="J80" s="33">
        <v>0.24199999999999999</v>
      </c>
      <c r="K80" s="103">
        <v>2007</v>
      </c>
      <c r="L80" s="33">
        <v>0.192</v>
      </c>
      <c r="M80" s="25" t="s">
        <v>45</v>
      </c>
      <c r="N80" s="33">
        <v>0.192</v>
      </c>
      <c r="O80" s="33">
        <v>0.47899999999999998</v>
      </c>
      <c r="P80" s="33">
        <v>6.4000000000000001E-2</v>
      </c>
      <c r="Q80" s="25" t="s">
        <v>41</v>
      </c>
      <c r="R80" s="33">
        <v>6.4000000000000001E-2</v>
      </c>
      <c r="S80" s="25" t="s">
        <v>447</v>
      </c>
      <c r="T80" s="33">
        <v>2.3E-2</v>
      </c>
      <c r="U80" s="33">
        <v>0.75800000000000001</v>
      </c>
      <c r="V80" s="33">
        <v>1</v>
      </c>
    </row>
    <row r="81" spans="1:22" ht="15.75" thickBot="1" x14ac:dyDescent="0.3">
      <c r="A81" s="103">
        <v>2008</v>
      </c>
      <c r="B81" s="25" t="s">
        <v>16</v>
      </c>
      <c r="C81" s="25" t="s">
        <v>16</v>
      </c>
      <c r="D81" s="25" t="s">
        <v>16</v>
      </c>
      <c r="E81" s="33">
        <v>0.219</v>
      </c>
      <c r="F81" s="33">
        <v>7.0000000000000001E-3</v>
      </c>
      <c r="G81" s="33">
        <v>1.4E-2</v>
      </c>
      <c r="H81" s="25" t="s">
        <v>889</v>
      </c>
      <c r="I81" s="25" t="s">
        <v>889</v>
      </c>
      <c r="J81" s="33">
        <v>0.24</v>
      </c>
      <c r="K81" s="103">
        <v>2008</v>
      </c>
      <c r="L81" s="33">
        <v>0.19700000000000001</v>
      </c>
      <c r="M81" s="25" t="s">
        <v>45</v>
      </c>
      <c r="N81" s="33">
        <v>0.19700000000000001</v>
      </c>
      <c r="O81" s="33">
        <v>0.47599999999999998</v>
      </c>
      <c r="P81" s="33">
        <v>6.6000000000000003E-2</v>
      </c>
      <c r="Q81" s="25" t="s">
        <v>41</v>
      </c>
      <c r="R81" s="33">
        <v>6.6000000000000003E-2</v>
      </c>
      <c r="S81" s="25" t="s">
        <v>447</v>
      </c>
      <c r="T81" s="33">
        <v>2.1000000000000001E-2</v>
      </c>
      <c r="U81" s="33">
        <v>0.76</v>
      </c>
      <c r="V81" s="33">
        <v>1</v>
      </c>
    </row>
    <row r="82" spans="1:22" ht="15.75" thickBot="1" x14ac:dyDescent="0.3">
      <c r="A82" s="103">
        <v>2009</v>
      </c>
      <c r="B82" s="25" t="s">
        <v>16</v>
      </c>
      <c r="C82" s="25" t="s">
        <v>16</v>
      </c>
      <c r="D82" s="25" t="s">
        <v>16</v>
      </c>
      <c r="E82" s="33">
        <v>0.21299999999999999</v>
      </c>
      <c r="F82" s="33">
        <v>7.0000000000000001E-3</v>
      </c>
      <c r="G82" s="33">
        <v>1.6E-2</v>
      </c>
      <c r="H82" s="25" t="s">
        <v>889</v>
      </c>
      <c r="I82" s="25" t="s">
        <v>889</v>
      </c>
      <c r="J82" s="33">
        <v>0.23599999999999999</v>
      </c>
      <c r="K82" s="103">
        <v>2009</v>
      </c>
      <c r="L82" s="33">
        <v>0.215</v>
      </c>
      <c r="M82" s="25" t="s">
        <v>45</v>
      </c>
      <c r="N82" s="33">
        <v>0.215</v>
      </c>
      <c r="O82" s="33">
        <v>0.46400000000000002</v>
      </c>
      <c r="P82" s="33">
        <v>6.6000000000000003E-2</v>
      </c>
      <c r="Q82" s="25" t="s">
        <v>41</v>
      </c>
      <c r="R82" s="33">
        <v>6.6000000000000003E-2</v>
      </c>
      <c r="S82" s="25" t="s">
        <v>447</v>
      </c>
      <c r="T82" s="33">
        <v>1.9E-2</v>
      </c>
      <c r="U82" s="33">
        <v>0.76400000000000001</v>
      </c>
      <c r="V82" s="33">
        <v>1</v>
      </c>
    </row>
    <row r="83" spans="1:22" ht="15.75" thickBot="1" x14ac:dyDescent="0.3">
      <c r="A83" s="103">
        <v>2010</v>
      </c>
      <c r="B83" s="25" t="s">
        <v>16</v>
      </c>
      <c r="C83" s="25" t="s">
        <v>16</v>
      </c>
      <c r="D83" s="25" t="s">
        <v>16</v>
      </c>
      <c r="E83" s="33">
        <v>0.216</v>
      </c>
      <c r="F83" s="33">
        <v>6.0000000000000001E-3</v>
      </c>
      <c r="G83" s="33">
        <v>1.4999999999999999E-2</v>
      </c>
      <c r="H83" s="25" t="s">
        <v>889</v>
      </c>
      <c r="I83" s="25" t="s">
        <v>889</v>
      </c>
      <c r="J83" s="33">
        <v>0.23699999999999999</v>
      </c>
      <c r="K83" s="103">
        <v>2010</v>
      </c>
      <c r="L83" s="33">
        <v>0.20899999999999999</v>
      </c>
      <c r="M83" s="25" t="s">
        <v>45</v>
      </c>
      <c r="N83" s="33">
        <v>0.20899999999999999</v>
      </c>
      <c r="O83" s="33">
        <v>0.46</v>
      </c>
      <c r="P83" s="33">
        <v>7.2999999999999995E-2</v>
      </c>
      <c r="Q83" s="25" t="s">
        <v>41</v>
      </c>
      <c r="R83" s="33">
        <v>7.2999999999999995E-2</v>
      </c>
      <c r="S83" s="25" t="s">
        <v>447</v>
      </c>
      <c r="T83" s="33">
        <v>2.1000000000000001E-2</v>
      </c>
      <c r="U83" s="33">
        <v>0.76400000000000001</v>
      </c>
      <c r="V83" s="33">
        <v>1</v>
      </c>
    </row>
    <row r="84" spans="1:22" ht="15.75" thickBot="1" x14ac:dyDescent="0.3">
      <c r="A84" s="103">
        <v>2011</v>
      </c>
      <c r="B84" s="33">
        <v>0.224</v>
      </c>
      <c r="C84" s="33">
        <v>0</v>
      </c>
      <c r="D84" s="33">
        <v>2E-3</v>
      </c>
      <c r="E84" s="33">
        <v>0.22700000000000001</v>
      </c>
      <c r="F84" s="33">
        <v>5.0000000000000001E-3</v>
      </c>
      <c r="G84" s="33">
        <v>1.4E-2</v>
      </c>
      <c r="H84" s="33">
        <v>0</v>
      </c>
      <c r="I84" s="33">
        <v>0</v>
      </c>
      <c r="J84" s="33">
        <v>0.246</v>
      </c>
      <c r="K84" s="103">
        <v>2011</v>
      </c>
      <c r="L84" s="33">
        <v>0.21099999999999999</v>
      </c>
      <c r="M84" s="33">
        <v>1E-3</v>
      </c>
      <c r="N84" s="33">
        <v>0.21299999999999999</v>
      </c>
      <c r="O84" s="33">
        <v>0.44800000000000001</v>
      </c>
      <c r="P84" s="33">
        <v>7.0999999999999994E-2</v>
      </c>
      <c r="Q84" s="33">
        <v>2E-3</v>
      </c>
      <c r="R84" s="33">
        <v>7.2999999999999995E-2</v>
      </c>
      <c r="S84" s="33">
        <v>0.01</v>
      </c>
      <c r="T84" s="33">
        <v>0.01</v>
      </c>
      <c r="U84" s="33">
        <v>0.754</v>
      </c>
      <c r="V84" s="33">
        <v>1</v>
      </c>
    </row>
    <row r="85" spans="1:22" ht="15.75" thickBot="1" x14ac:dyDescent="0.3">
      <c r="A85" s="103">
        <v>2012</v>
      </c>
      <c r="B85" s="91">
        <v>0.21199999999999999</v>
      </c>
      <c r="C85" s="91">
        <v>1E-3</v>
      </c>
      <c r="D85" s="91">
        <v>4.0000000000000001E-3</v>
      </c>
      <c r="E85" s="91">
        <v>0.217</v>
      </c>
      <c r="F85" s="91">
        <v>5.0000000000000001E-3</v>
      </c>
      <c r="G85" s="91">
        <v>1.4999999999999999E-2</v>
      </c>
      <c r="H85" s="91">
        <v>1E-3</v>
      </c>
      <c r="I85" s="91">
        <v>0</v>
      </c>
      <c r="J85" s="91">
        <v>0.23799999999999999</v>
      </c>
      <c r="K85" s="103">
        <v>2012</v>
      </c>
      <c r="L85" s="91">
        <v>0.20100000000000001</v>
      </c>
      <c r="M85" s="91">
        <v>1E-3</v>
      </c>
      <c r="N85" s="91">
        <v>0.20100000000000001</v>
      </c>
      <c r="O85" s="91">
        <v>0.46700000000000003</v>
      </c>
      <c r="P85" s="91">
        <v>7.2999999999999995E-2</v>
      </c>
      <c r="Q85" s="91">
        <v>3.0000000000000001E-3</v>
      </c>
      <c r="R85" s="91">
        <v>7.5999999999999998E-2</v>
      </c>
      <c r="S85" s="91">
        <v>0.01</v>
      </c>
      <c r="T85" s="91">
        <v>7.0000000000000001E-3</v>
      </c>
      <c r="U85" s="91">
        <v>0.76200000000000001</v>
      </c>
      <c r="V85" s="91">
        <v>1</v>
      </c>
    </row>
    <row r="86" spans="1:22" ht="15.75" customHeight="1" thickBot="1" x14ac:dyDescent="0.3">
      <c r="A86" s="413" t="s">
        <v>163</v>
      </c>
      <c r="B86" s="414"/>
      <c r="C86" s="414"/>
      <c r="D86" s="414"/>
      <c r="E86" s="414"/>
      <c r="F86" s="414"/>
      <c r="G86" s="414"/>
      <c r="H86" s="414"/>
      <c r="I86" s="414"/>
      <c r="J86" s="415"/>
      <c r="K86" s="413" t="s">
        <v>163</v>
      </c>
      <c r="L86" s="414"/>
      <c r="M86" s="414"/>
      <c r="N86" s="414"/>
      <c r="O86" s="414"/>
      <c r="P86" s="414"/>
      <c r="Q86" s="414"/>
      <c r="R86" s="414"/>
      <c r="S86" s="414"/>
      <c r="T86" s="414"/>
      <c r="U86" s="414"/>
      <c r="V86" s="415"/>
    </row>
    <row r="87" spans="1:22" ht="15.75" thickBot="1" x14ac:dyDescent="0.3">
      <c r="A87" s="103">
        <v>2007</v>
      </c>
      <c r="B87" s="25" t="s">
        <v>16</v>
      </c>
      <c r="C87" s="25" t="s">
        <v>16</v>
      </c>
      <c r="D87" s="25" t="s">
        <v>16</v>
      </c>
      <c r="E87" s="33">
        <v>0.52500000000000002</v>
      </c>
      <c r="F87" s="33">
        <v>7.0000000000000001E-3</v>
      </c>
      <c r="G87" s="33">
        <v>8.1000000000000003E-2</v>
      </c>
      <c r="H87" s="25" t="s">
        <v>889</v>
      </c>
      <c r="I87" s="25" t="s">
        <v>889</v>
      </c>
      <c r="J87" s="33">
        <v>0.61399999999999999</v>
      </c>
      <c r="K87" s="103">
        <v>2007</v>
      </c>
      <c r="L87" s="33">
        <v>0.14799999999999999</v>
      </c>
      <c r="M87" s="25" t="s">
        <v>45</v>
      </c>
      <c r="N87" s="33">
        <v>0.14799999999999999</v>
      </c>
      <c r="O87" s="33">
        <v>0.16700000000000001</v>
      </c>
      <c r="P87" s="33">
        <v>4.2000000000000003E-2</v>
      </c>
      <c r="Q87" s="25" t="s">
        <v>41</v>
      </c>
      <c r="R87" s="33">
        <v>4.2000000000000003E-2</v>
      </c>
      <c r="S87" s="25" t="s">
        <v>447</v>
      </c>
      <c r="T87" s="33">
        <v>0.03</v>
      </c>
      <c r="U87" s="33">
        <v>0.38600000000000001</v>
      </c>
      <c r="V87" s="33">
        <v>1</v>
      </c>
    </row>
    <row r="88" spans="1:22" ht="15.75" thickBot="1" x14ac:dyDescent="0.3">
      <c r="A88" s="103">
        <v>2008</v>
      </c>
      <c r="B88" s="25" t="s">
        <v>16</v>
      </c>
      <c r="C88" s="25" t="s">
        <v>16</v>
      </c>
      <c r="D88" s="25" t="s">
        <v>16</v>
      </c>
      <c r="E88" s="33">
        <v>0.54</v>
      </c>
      <c r="F88" s="33">
        <v>0.01</v>
      </c>
      <c r="G88" s="33">
        <v>8.8999999999999996E-2</v>
      </c>
      <c r="H88" s="25" t="s">
        <v>889</v>
      </c>
      <c r="I88" s="25" t="s">
        <v>889</v>
      </c>
      <c r="J88" s="33">
        <v>0.63900000000000001</v>
      </c>
      <c r="K88" s="103">
        <v>2008</v>
      </c>
      <c r="L88" s="33">
        <v>0.11700000000000001</v>
      </c>
      <c r="M88" s="25" t="s">
        <v>45</v>
      </c>
      <c r="N88" s="33">
        <v>0.11700000000000001</v>
      </c>
      <c r="O88" s="33">
        <v>0.16400000000000001</v>
      </c>
      <c r="P88" s="33">
        <v>4.3999999999999997E-2</v>
      </c>
      <c r="Q88" s="25" t="s">
        <v>41</v>
      </c>
      <c r="R88" s="33">
        <v>4.3999999999999997E-2</v>
      </c>
      <c r="S88" s="25" t="s">
        <v>447</v>
      </c>
      <c r="T88" s="33">
        <v>3.5999999999999997E-2</v>
      </c>
      <c r="U88" s="33">
        <v>0.36099999999999999</v>
      </c>
      <c r="V88" s="33">
        <v>1</v>
      </c>
    </row>
    <row r="89" spans="1:22" ht="15.75" thickBot="1" x14ac:dyDescent="0.3">
      <c r="A89" s="103">
        <v>2009</v>
      </c>
      <c r="B89" s="25" t="s">
        <v>16</v>
      </c>
      <c r="C89" s="25" t="s">
        <v>16</v>
      </c>
      <c r="D89" s="25" t="s">
        <v>16</v>
      </c>
      <c r="E89" s="33">
        <v>0.53600000000000003</v>
      </c>
      <c r="F89" s="33">
        <v>0.01</v>
      </c>
      <c r="G89" s="33">
        <v>9.0999999999999998E-2</v>
      </c>
      <c r="H89" s="25" t="s">
        <v>889</v>
      </c>
      <c r="I89" s="25" t="s">
        <v>889</v>
      </c>
      <c r="J89" s="33">
        <v>0.63700000000000001</v>
      </c>
      <c r="K89" s="103">
        <v>2009</v>
      </c>
      <c r="L89" s="33">
        <v>0.13</v>
      </c>
      <c r="M89" s="25" t="s">
        <v>45</v>
      </c>
      <c r="N89" s="33">
        <v>0.13</v>
      </c>
      <c r="O89" s="33">
        <v>0.14799999999999999</v>
      </c>
      <c r="P89" s="33">
        <v>0.05</v>
      </c>
      <c r="Q89" s="25" t="s">
        <v>41</v>
      </c>
      <c r="R89" s="33">
        <v>0.05</v>
      </c>
      <c r="S89" s="25" t="s">
        <v>447</v>
      </c>
      <c r="T89" s="33">
        <v>3.5000000000000003E-2</v>
      </c>
      <c r="U89" s="33">
        <v>0.36299999999999999</v>
      </c>
      <c r="V89" s="33">
        <v>1</v>
      </c>
    </row>
    <row r="90" spans="1:22" ht="15.75" thickBot="1" x14ac:dyDescent="0.3">
      <c r="A90" s="103">
        <v>2010</v>
      </c>
      <c r="B90" s="25" t="s">
        <v>16</v>
      </c>
      <c r="C90" s="25" t="s">
        <v>16</v>
      </c>
      <c r="D90" s="25" t="s">
        <v>16</v>
      </c>
      <c r="E90" s="33">
        <v>0.51700000000000002</v>
      </c>
      <c r="F90" s="33">
        <v>0.01</v>
      </c>
      <c r="G90" s="33">
        <v>0.114</v>
      </c>
      <c r="H90" s="25" t="s">
        <v>889</v>
      </c>
      <c r="I90" s="25" t="s">
        <v>889</v>
      </c>
      <c r="J90" s="33">
        <v>0.64100000000000001</v>
      </c>
      <c r="K90" s="103">
        <v>2010</v>
      </c>
      <c r="L90" s="33">
        <v>0.121</v>
      </c>
      <c r="M90" s="25" t="s">
        <v>45</v>
      </c>
      <c r="N90" s="33">
        <v>0.121</v>
      </c>
      <c r="O90" s="33">
        <v>0.155</v>
      </c>
      <c r="P90" s="33">
        <v>5.0999999999999997E-2</v>
      </c>
      <c r="Q90" s="25" t="s">
        <v>41</v>
      </c>
      <c r="R90" s="33">
        <v>5.0999999999999997E-2</v>
      </c>
      <c r="S90" s="25" t="s">
        <v>447</v>
      </c>
      <c r="T90" s="33">
        <v>3.2000000000000001E-2</v>
      </c>
      <c r="U90" s="33">
        <v>0.35899999999999999</v>
      </c>
      <c r="V90" s="33">
        <v>1</v>
      </c>
    </row>
    <row r="91" spans="1:22" ht="15.75" thickBot="1" x14ac:dyDescent="0.3">
      <c r="A91" s="103">
        <v>2011</v>
      </c>
      <c r="B91" s="33">
        <v>0.51300000000000001</v>
      </c>
      <c r="C91" s="33">
        <v>1E-3</v>
      </c>
      <c r="D91" s="33">
        <v>7.0000000000000001E-3</v>
      </c>
      <c r="E91" s="33">
        <v>0.52100000000000002</v>
      </c>
      <c r="F91" s="33">
        <v>8.9999999999999993E-3</v>
      </c>
      <c r="G91" s="33">
        <v>0.10199999999999999</v>
      </c>
      <c r="H91" s="33">
        <v>0.01</v>
      </c>
      <c r="I91" s="33">
        <v>0</v>
      </c>
      <c r="J91" s="33">
        <v>0.64200000000000002</v>
      </c>
      <c r="K91" s="103">
        <v>2011</v>
      </c>
      <c r="L91" s="33">
        <v>0.11799999999999999</v>
      </c>
      <c r="M91" s="33">
        <v>1E-3</v>
      </c>
      <c r="N91" s="33">
        <v>0.11899999999999999</v>
      </c>
      <c r="O91" s="33">
        <v>0.16700000000000001</v>
      </c>
      <c r="P91" s="33">
        <v>4.5999999999999999E-2</v>
      </c>
      <c r="Q91" s="33">
        <v>4.0000000000000001E-3</v>
      </c>
      <c r="R91" s="33">
        <v>0.05</v>
      </c>
      <c r="S91" s="33">
        <v>1.4E-2</v>
      </c>
      <c r="T91" s="33">
        <v>8.0000000000000002E-3</v>
      </c>
      <c r="U91" s="33">
        <v>0.35799999999999998</v>
      </c>
      <c r="V91" s="33">
        <v>1</v>
      </c>
    </row>
    <row r="92" spans="1:22" ht="15.75" thickBot="1" x14ac:dyDescent="0.3">
      <c r="A92" s="103">
        <v>2012</v>
      </c>
      <c r="B92" s="91">
        <v>0.48899999999999999</v>
      </c>
      <c r="C92" s="91">
        <v>1E-3</v>
      </c>
      <c r="D92" s="91">
        <v>0.01</v>
      </c>
      <c r="E92" s="91">
        <v>0.499</v>
      </c>
      <c r="F92" s="91">
        <v>7.0000000000000001E-3</v>
      </c>
      <c r="G92" s="91">
        <v>0.109</v>
      </c>
      <c r="H92" s="91">
        <v>1.0999999999999999E-2</v>
      </c>
      <c r="I92" s="91">
        <v>0</v>
      </c>
      <c r="J92" s="91">
        <v>0.626</v>
      </c>
      <c r="K92" s="103">
        <v>2012</v>
      </c>
      <c r="L92" s="91">
        <v>0.13200000000000001</v>
      </c>
      <c r="M92" s="91">
        <v>2E-3</v>
      </c>
      <c r="N92" s="91">
        <v>0.13400000000000001</v>
      </c>
      <c r="O92" s="91">
        <v>0.16800000000000001</v>
      </c>
      <c r="P92" s="91">
        <v>4.5999999999999999E-2</v>
      </c>
      <c r="Q92" s="91">
        <v>4.0000000000000001E-3</v>
      </c>
      <c r="R92" s="91">
        <v>0.05</v>
      </c>
      <c r="S92" s="91">
        <v>1.4E-2</v>
      </c>
      <c r="T92" s="91">
        <v>8.0000000000000002E-3</v>
      </c>
      <c r="U92" s="91">
        <v>0.374</v>
      </c>
      <c r="V92" s="91">
        <v>1</v>
      </c>
    </row>
    <row r="93" spans="1:22" ht="15.75" customHeight="1" thickBot="1" x14ac:dyDescent="0.3">
      <c r="A93" s="413" t="s">
        <v>860</v>
      </c>
      <c r="B93" s="414"/>
      <c r="C93" s="414"/>
      <c r="D93" s="414"/>
      <c r="E93" s="414"/>
      <c r="F93" s="414"/>
      <c r="G93" s="414"/>
      <c r="H93" s="414"/>
      <c r="I93" s="414"/>
      <c r="J93" s="415"/>
      <c r="K93" s="413" t="s">
        <v>860</v>
      </c>
      <c r="L93" s="414"/>
      <c r="M93" s="414"/>
      <c r="N93" s="414"/>
      <c r="O93" s="414"/>
      <c r="P93" s="414"/>
      <c r="Q93" s="414"/>
      <c r="R93" s="414"/>
      <c r="S93" s="414"/>
      <c r="T93" s="414"/>
      <c r="U93" s="414"/>
      <c r="V93" s="415"/>
    </row>
    <row r="94" spans="1:22" ht="15.75" thickBot="1" x14ac:dyDescent="0.3">
      <c r="A94" s="103">
        <v>2007</v>
      </c>
      <c r="B94" s="25" t="s">
        <v>16</v>
      </c>
      <c r="C94" s="25" t="s">
        <v>16</v>
      </c>
      <c r="D94" s="25" t="s">
        <v>16</v>
      </c>
      <c r="E94" s="33">
        <v>0.374</v>
      </c>
      <c r="F94" s="33">
        <v>0</v>
      </c>
      <c r="G94" s="33">
        <v>0.51200000000000001</v>
      </c>
      <c r="H94" s="25" t="s">
        <v>889</v>
      </c>
      <c r="I94" s="25" t="s">
        <v>889</v>
      </c>
      <c r="J94" s="33">
        <v>0.88600000000000001</v>
      </c>
      <c r="K94" s="103">
        <v>2007</v>
      </c>
      <c r="L94" s="33">
        <v>5.5E-2</v>
      </c>
      <c r="M94" s="25" t="s">
        <v>45</v>
      </c>
      <c r="N94" s="33">
        <v>5.5E-2</v>
      </c>
      <c r="O94" s="33">
        <v>1.2E-2</v>
      </c>
      <c r="P94" s="33">
        <v>1.6E-2</v>
      </c>
      <c r="Q94" s="25" t="s">
        <v>41</v>
      </c>
      <c r="R94" s="33">
        <v>1.6E-2</v>
      </c>
      <c r="S94" s="25" t="s">
        <v>447</v>
      </c>
      <c r="T94" s="33">
        <v>3.1E-2</v>
      </c>
      <c r="U94" s="33">
        <v>0.114</v>
      </c>
      <c r="V94" s="33">
        <v>1</v>
      </c>
    </row>
    <row r="95" spans="1:22" ht="15.75" thickBot="1" x14ac:dyDescent="0.3">
      <c r="A95" s="103">
        <v>2008</v>
      </c>
      <c r="B95" s="25" t="s">
        <v>16</v>
      </c>
      <c r="C95" s="25" t="s">
        <v>16</v>
      </c>
      <c r="D95" s="25" t="s">
        <v>16</v>
      </c>
      <c r="E95" s="33">
        <v>0.34100000000000003</v>
      </c>
      <c r="F95" s="33">
        <v>0</v>
      </c>
      <c r="G95" s="33">
        <v>0.50600000000000001</v>
      </c>
      <c r="H95" s="25" t="s">
        <v>889</v>
      </c>
      <c r="I95" s="25" t="s">
        <v>889</v>
      </c>
      <c r="J95" s="33">
        <v>0.84699999999999998</v>
      </c>
      <c r="K95" s="103">
        <v>2008</v>
      </c>
      <c r="L95" s="33">
        <v>9.6000000000000002E-2</v>
      </c>
      <c r="M95" s="25" t="s">
        <v>45</v>
      </c>
      <c r="N95" s="33">
        <v>9.6000000000000002E-2</v>
      </c>
      <c r="O95" s="33">
        <v>1.2E-2</v>
      </c>
      <c r="P95" s="33">
        <v>1.6E-2</v>
      </c>
      <c r="Q95" s="25" t="s">
        <v>41</v>
      </c>
      <c r="R95" s="33">
        <v>1.6E-2</v>
      </c>
      <c r="S95" s="25" t="s">
        <v>447</v>
      </c>
      <c r="T95" s="33">
        <v>2.9000000000000001E-2</v>
      </c>
      <c r="U95" s="33">
        <v>0.153</v>
      </c>
      <c r="V95" s="33">
        <v>1</v>
      </c>
    </row>
    <row r="96" spans="1:22" ht="15.75" thickBot="1" x14ac:dyDescent="0.3">
      <c r="A96" s="103">
        <v>2009</v>
      </c>
      <c r="B96" s="25" t="s">
        <v>16</v>
      </c>
      <c r="C96" s="25" t="s">
        <v>16</v>
      </c>
      <c r="D96" s="25" t="s">
        <v>16</v>
      </c>
      <c r="E96" s="33">
        <v>0.33300000000000002</v>
      </c>
      <c r="F96" s="33">
        <v>0</v>
      </c>
      <c r="G96" s="33">
        <v>0.49299999999999999</v>
      </c>
      <c r="H96" s="25" t="s">
        <v>889</v>
      </c>
      <c r="I96" s="25" t="s">
        <v>889</v>
      </c>
      <c r="J96" s="33">
        <v>0.82699999999999996</v>
      </c>
      <c r="K96" s="103">
        <v>2009</v>
      </c>
      <c r="L96" s="33">
        <v>0.105</v>
      </c>
      <c r="M96" s="25" t="s">
        <v>45</v>
      </c>
      <c r="N96" s="33">
        <v>0.105</v>
      </c>
      <c r="O96" s="33">
        <v>1.2E-2</v>
      </c>
      <c r="P96" s="33">
        <v>2.1000000000000001E-2</v>
      </c>
      <c r="Q96" s="25" t="s">
        <v>41</v>
      </c>
      <c r="R96" s="33">
        <v>2.1000000000000001E-2</v>
      </c>
      <c r="S96" s="25" t="s">
        <v>447</v>
      </c>
      <c r="T96" s="33">
        <v>3.5000000000000003E-2</v>
      </c>
      <c r="U96" s="33">
        <v>0.17299999999999999</v>
      </c>
      <c r="V96" s="33">
        <v>1</v>
      </c>
    </row>
    <row r="97" spans="1:22" ht="15.75" thickBot="1" x14ac:dyDescent="0.3">
      <c r="A97" s="103">
        <v>2010</v>
      </c>
      <c r="B97" s="25" t="s">
        <v>16</v>
      </c>
      <c r="C97" s="25" t="s">
        <v>16</v>
      </c>
      <c r="D97" s="25" t="s">
        <v>16</v>
      </c>
      <c r="E97" s="33">
        <v>0.32900000000000001</v>
      </c>
      <c r="F97" s="33">
        <v>0</v>
      </c>
      <c r="G97" s="33">
        <v>0.49</v>
      </c>
      <c r="H97" s="25" t="s">
        <v>889</v>
      </c>
      <c r="I97" s="25" t="s">
        <v>889</v>
      </c>
      <c r="J97" s="33">
        <v>0.81799999999999995</v>
      </c>
      <c r="K97" s="103">
        <v>2010</v>
      </c>
      <c r="L97" s="33">
        <v>0.111</v>
      </c>
      <c r="M97" s="25" t="s">
        <v>45</v>
      </c>
      <c r="N97" s="33">
        <v>0.111</v>
      </c>
      <c r="O97" s="33">
        <v>1.0999999999999999E-2</v>
      </c>
      <c r="P97" s="33">
        <v>2.5000000000000001E-2</v>
      </c>
      <c r="Q97" s="25" t="s">
        <v>41</v>
      </c>
      <c r="R97" s="33">
        <v>2.5000000000000001E-2</v>
      </c>
      <c r="S97" s="25" t="s">
        <v>447</v>
      </c>
      <c r="T97" s="33">
        <v>3.5000000000000003E-2</v>
      </c>
      <c r="U97" s="33">
        <v>0.182</v>
      </c>
      <c r="V97" s="33">
        <v>1</v>
      </c>
    </row>
    <row r="98" spans="1:22" ht="15.75" thickBot="1" x14ac:dyDescent="0.3">
      <c r="A98" s="103">
        <v>2011</v>
      </c>
      <c r="B98" s="33">
        <v>0.31900000000000001</v>
      </c>
      <c r="C98" s="33">
        <v>0</v>
      </c>
      <c r="D98" s="33">
        <v>2.1999999999999999E-2</v>
      </c>
      <c r="E98" s="33">
        <v>0.34200000000000003</v>
      </c>
      <c r="F98" s="33">
        <v>0</v>
      </c>
      <c r="G98" s="33">
        <v>0.46899999999999997</v>
      </c>
      <c r="H98" s="33">
        <v>1.2E-2</v>
      </c>
      <c r="I98" s="33">
        <v>1.0999999999999999E-2</v>
      </c>
      <c r="J98" s="33">
        <v>0.83399999999999996</v>
      </c>
      <c r="K98" s="103">
        <v>2011</v>
      </c>
      <c r="L98" s="33">
        <v>0.11600000000000001</v>
      </c>
      <c r="M98" s="33">
        <v>7.0000000000000001E-3</v>
      </c>
      <c r="N98" s="33">
        <v>0.123</v>
      </c>
      <c r="O98" s="33">
        <v>1.0999999999999999E-2</v>
      </c>
      <c r="P98" s="33">
        <v>1.7000000000000001E-2</v>
      </c>
      <c r="Q98" s="33">
        <v>3.0000000000000001E-3</v>
      </c>
      <c r="R98" s="33">
        <v>0.02</v>
      </c>
      <c r="S98" s="33">
        <v>0.01</v>
      </c>
      <c r="T98" s="33">
        <v>2E-3</v>
      </c>
      <c r="U98" s="33">
        <v>0.16600000000000001</v>
      </c>
      <c r="V98" s="33">
        <v>1</v>
      </c>
    </row>
    <row r="99" spans="1:22" ht="15.75" thickBot="1" x14ac:dyDescent="0.3">
      <c r="A99" s="103">
        <v>2012</v>
      </c>
      <c r="B99" s="91">
        <v>0.34599999999999997</v>
      </c>
      <c r="C99" s="91">
        <v>0</v>
      </c>
      <c r="D99" s="91">
        <v>2.5000000000000001E-2</v>
      </c>
      <c r="E99" s="91">
        <v>0.371</v>
      </c>
      <c r="F99" s="91">
        <v>0</v>
      </c>
      <c r="G99" s="91">
        <v>0.45</v>
      </c>
      <c r="H99" s="91">
        <v>1.2E-2</v>
      </c>
      <c r="I99" s="91">
        <v>8.0000000000000002E-3</v>
      </c>
      <c r="J99" s="91">
        <v>0.84199999999999997</v>
      </c>
      <c r="K99" s="103">
        <v>2012</v>
      </c>
      <c r="L99" s="91">
        <v>0.112</v>
      </c>
      <c r="M99" s="91">
        <v>7.0000000000000001E-3</v>
      </c>
      <c r="N99" s="91">
        <v>0.11799999999999999</v>
      </c>
      <c r="O99" s="91">
        <v>0.01</v>
      </c>
      <c r="P99" s="91">
        <v>1.2E-2</v>
      </c>
      <c r="Q99" s="91">
        <v>3.0000000000000001E-3</v>
      </c>
      <c r="R99" s="91">
        <v>1.4999999999999999E-2</v>
      </c>
      <c r="S99" s="91">
        <v>8.9999999999999993E-3</v>
      </c>
      <c r="T99" s="91">
        <v>5.0000000000000001E-3</v>
      </c>
      <c r="U99" s="91">
        <v>0.158</v>
      </c>
      <c r="V99" s="91">
        <v>1</v>
      </c>
    </row>
    <row r="100" spans="1:22" ht="15.75" customHeight="1" thickBot="1" x14ac:dyDescent="0.3">
      <c r="A100" s="410" t="s">
        <v>890</v>
      </c>
      <c r="B100" s="411"/>
      <c r="C100" s="411"/>
      <c r="D100" s="411"/>
      <c r="E100" s="411"/>
      <c r="F100" s="411"/>
      <c r="G100" s="411"/>
      <c r="H100" s="411"/>
      <c r="I100" s="411"/>
      <c r="J100" s="412"/>
      <c r="K100" s="410" t="s">
        <v>890</v>
      </c>
      <c r="L100" s="411"/>
      <c r="M100" s="411"/>
      <c r="N100" s="411"/>
      <c r="O100" s="411"/>
      <c r="P100" s="411"/>
      <c r="Q100" s="411"/>
      <c r="R100" s="411"/>
      <c r="S100" s="411"/>
      <c r="T100" s="411"/>
      <c r="U100" s="411"/>
      <c r="V100" s="412"/>
    </row>
    <row r="101" spans="1:22" ht="15.75" thickBot="1" x14ac:dyDescent="0.3">
      <c r="A101" s="103">
        <v>2007</v>
      </c>
      <c r="B101" s="25" t="s">
        <v>16</v>
      </c>
      <c r="C101" s="25" t="s">
        <v>16</v>
      </c>
      <c r="D101" s="25" t="s">
        <v>16</v>
      </c>
      <c r="E101" s="33">
        <v>0.51100000000000001</v>
      </c>
      <c r="F101" s="33">
        <v>6.0000000000000001E-3</v>
      </c>
      <c r="G101" s="33">
        <v>0.13</v>
      </c>
      <c r="H101" s="25" t="s">
        <v>889</v>
      </c>
      <c r="I101" s="25" t="s">
        <v>889</v>
      </c>
      <c r="J101" s="33">
        <v>0.64700000000000002</v>
      </c>
      <c r="K101" s="103">
        <v>2007</v>
      </c>
      <c r="L101" s="33">
        <v>0.11899999999999999</v>
      </c>
      <c r="M101" s="25" t="s">
        <v>45</v>
      </c>
      <c r="N101" s="33">
        <v>0.11899999999999999</v>
      </c>
      <c r="O101" s="33">
        <v>0.17399999999999999</v>
      </c>
      <c r="P101" s="33">
        <v>3.5000000000000003E-2</v>
      </c>
      <c r="Q101" s="25" t="s">
        <v>41</v>
      </c>
      <c r="R101" s="33">
        <v>3.5000000000000003E-2</v>
      </c>
      <c r="S101" s="25" t="s">
        <v>447</v>
      </c>
      <c r="T101" s="33">
        <v>2.5999999999999999E-2</v>
      </c>
      <c r="U101" s="33">
        <v>0.35299999999999998</v>
      </c>
      <c r="V101" s="33">
        <v>1</v>
      </c>
    </row>
    <row r="102" spans="1:22" ht="15.75" thickBot="1" x14ac:dyDescent="0.3">
      <c r="A102" s="103">
        <v>2008</v>
      </c>
      <c r="B102" s="25" t="s">
        <v>16</v>
      </c>
      <c r="C102" s="25" t="s">
        <v>16</v>
      </c>
      <c r="D102" s="25" t="s">
        <v>16</v>
      </c>
      <c r="E102" s="33">
        <v>0.51200000000000001</v>
      </c>
      <c r="F102" s="33">
        <v>6.0000000000000001E-3</v>
      </c>
      <c r="G102" s="33">
        <v>0.13300000000000001</v>
      </c>
      <c r="H102" s="25" t="s">
        <v>889</v>
      </c>
      <c r="I102" s="25" t="s">
        <v>889</v>
      </c>
      <c r="J102" s="33">
        <v>0.65100000000000002</v>
      </c>
      <c r="K102" s="103">
        <v>2008</v>
      </c>
      <c r="L102" s="33">
        <v>0.11899999999999999</v>
      </c>
      <c r="M102" s="25" t="s">
        <v>45</v>
      </c>
      <c r="N102" s="33">
        <v>0.11899999999999999</v>
      </c>
      <c r="O102" s="33">
        <v>0.16800000000000001</v>
      </c>
      <c r="P102" s="33">
        <v>3.5000000000000003E-2</v>
      </c>
      <c r="Q102" s="25" t="s">
        <v>41</v>
      </c>
      <c r="R102" s="33">
        <v>3.5000000000000003E-2</v>
      </c>
      <c r="S102" s="25" t="s">
        <v>447</v>
      </c>
      <c r="T102" s="33">
        <v>2.7E-2</v>
      </c>
      <c r="U102" s="33">
        <v>0.34899999999999998</v>
      </c>
      <c r="V102" s="33">
        <v>1</v>
      </c>
    </row>
    <row r="103" spans="1:22" ht="15.75" thickBot="1" x14ac:dyDescent="0.3">
      <c r="A103" s="103">
        <v>2009</v>
      </c>
      <c r="B103" s="25" t="s">
        <v>16</v>
      </c>
      <c r="C103" s="25" t="s">
        <v>16</v>
      </c>
      <c r="D103" s="25" t="s">
        <v>16</v>
      </c>
      <c r="E103" s="33">
        <v>0.502</v>
      </c>
      <c r="F103" s="33">
        <v>6.0000000000000001E-3</v>
      </c>
      <c r="G103" s="33">
        <v>0.13300000000000001</v>
      </c>
      <c r="H103" s="25" t="s">
        <v>889</v>
      </c>
      <c r="I103" s="25" t="s">
        <v>889</v>
      </c>
      <c r="J103" s="33">
        <v>0.64200000000000002</v>
      </c>
      <c r="K103" s="103">
        <v>2009</v>
      </c>
      <c r="L103" s="33">
        <v>0.124</v>
      </c>
      <c r="M103" s="25" t="s">
        <v>45</v>
      </c>
      <c r="N103" s="33">
        <v>0.124</v>
      </c>
      <c r="O103" s="33">
        <v>0.16900000000000001</v>
      </c>
      <c r="P103" s="33">
        <v>3.7999999999999999E-2</v>
      </c>
      <c r="Q103" s="25" t="s">
        <v>41</v>
      </c>
      <c r="R103" s="33">
        <v>3.7999999999999999E-2</v>
      </c>
      <c r="S103" s="25" t="s">
        <v>447</v>
      </c>
      <c r="T103" s="33">
        <v>2.7E-2</v>
      </c>
      <c r="U103" s="33">
        <v>0.35799999999999998</v>
      </c>
      <c r="V103" s="33">
        <v>1</v>
      </c>
    </row>
    <row r="104" spans="1:22" ht="15.75" thickBot="1" x14ac:dyDescent="0.3">
      <c r="A104" s="103">
        <v>2010</v>
      </c>
      <c r="B104" s="25" t="s">
        <v>16</v>
      </c>
      <c r="C104" s="25" t="s">
        <v>16</v>
      </c>
      <c r="D104" s="25" t="s">
        <v>16</v>
      </c>
      <c r="E104" s="33">
        <v>0.499</v>
      </c>
      <c r="F104" s="33">
        <v>6.0000000000000001E-3</v>
      </c>
      <c r="G104" s="33">
        <v>0.13700000000000001</v>
      </c>
      <c r="H104" s="25" t="s">
        <v>889</v>
      </c>
      <c r="I104" s="25" t="s">
        <v>889</v>
      </c>
      <c r="J104" s="33">
        <v>0.64300000000000002</v>
      </c>
      <c r="K104" s="103">
        <v>2010</v>
      </c>
      <c r="L104" s="33">
        <v>0.123</v>
      </c>
      <c r="M104" s="25" t="s">
        <v>45</v>
      </c>
      <c r="N104" s="33">
        <v>0.123</v>
      </c>
      <c r="O104" s="33">
        <v>0.16900000000000001</v>
      </c>
      <c r="P104" s="33">
        <v>0.04</v>
      </c>
      <c r="Q104" s="25" t="s">
        <v>41</v>
      </c>
      <c r="R104" s="33">
        <v>0.04</v>
      </c>
      <c r="S104" s="25" t="s">
        <v>447</v>
      </c>
      <c r="T104" s="33">
        <v>2.5999999999999999E-2</v>
      </c>
      <c r="U104" s="33">
        <v>0.35699999999999998</v>
      </c>
      <c r="V104" s="33">
        <v>1</v>
      </c>
    </row>
    <row r="105" spans="1:22" ht="15.75" thickBot="1" x14ac:dyDescent="0.3">
      <c r="A105" s="103">
        <v>2011</v>
      </c>
      <c r="B105" s="33">
        <v>0.496</v>
      </c>
      <c r="C105" s="33">
        <v>1E-3</v>
      </c>
      <c r="D105" s="33">
        <v>8.0000000000000002E-3</v>
      </c>
      <c r="E105" s="33">
        <v>0.505</v>
      </c>
      <c r="F105" s="33">
        <v>6.0000000000000001E-3</v>
      </c>
      <c r="G105" s="33">
        <v>0.124</v>
      </c>
      <c r="H105" s="33">
        <v>4.0000000000000001E-3</v>
      </c>
      <c r="I105" s="33">
        <v>1E-3</v>
      </c>
      <c r="J105" s="33">
        <v>0.64</v>
      </c>
      <c r="K105" s="103">
        <v>2011</v>
      </c>
      <c r="L105" s="33">
        <v>0.124</v>
      </c>
      <c r="M105" s="33">
        <v>2E-3</v>
      </c>
      <c r="N105" s="33">
        <v>0.125</v>
      </c>
      <c r="O105" s="33">
        <v>0.17399999999999999</v>
      </c>
      <c r="P105" s="33">
        <v>3.6999999999999998E-2</v>
      </c>
      <c r="Q105" s="33">
        <v>3.0000000000000001E-3</v>
      </c>
      <c r="R105" s="33">
        <v>3.9E-2</v>
      </c>
      <c r="S105" s="33">
        <v>1.4999999999999999E-2</v>
      </c>
      <c r="T105" s="33">
        <v>6.0000000000000001E-3</v>
      </c>
      <c r="U105" s="33">
        <v>0.36</v>
      </c>
      <c r="V105" s="33">
        <v>1</v>
      </c>
    </row>
    <row r="106" spans="1:22" ht="15.75" thickBot="1" x14ac:dyDescent="0.3">
      <c r="A106" s="103">
        <v>2012</v>
      </c>
      <c r="B106" s="91">
        <v>0.48899999999999999</v>
      </c>
      <c r="C106" s="91">
        <v>1E-3</v>
      </c>
      <c r="D106" s="91">
        <v>1.0999999999999999E-2</v>
      </c>
      <c r="E106" s="91">
        <v>0.5</v>
      </c>
      <c r="F106" s="91">
        <v>6.0000000000000001E-3</v>
      </c>
      <c r="G106" s="91">
        <v>0.124</v>
      </c>
      <c r="H106" s="91">
        <v>5.0000000000000001E-3</v>
      </c>
      <c r="I106" s="91">
        <v>1E-3</v>
      </c>
      <c r="J106" s="91">
        <v>0.63600000000000001</v>
      </c>
      <c r="K106" s="103">
        <v>2012</v>
      </c>
      <c r="L106" s="91">
        <v>0.125</v>
      </c>
      <c r="M106" s="91">
        <v>2E-3</v>
      </c>
      <c r="N106" s="91">
        <v>0.127</v>
      </c>
      <c r="O106" s="91">
        <v>0.17599999999999999</v>
      </c>
      <c r="P106" s="91">
        <v>3.7999999999999999E-2</v>
      </c>
      <c r="Q106" s="91">
        <v>3.0000000000000001E-3</v>
      </c>
      <c r="R106" s="91">
        <v>4.1000000000000002E-2</v>
      </c>
      <c r="S106" s="91">
        <v>1.4999999999999999E-2</v>
      </c>
      <c r="T106" s="91">
        <v>5.0000000000000001E-3</v>
      </c>
      <c r="U106" s="91">
        <v>0.36399999999999999</v>
      </c>
      <c r="V106" s="91">
        <v>1</v>
      </c>
    </row>
    <row r="107" spans="1:22" x14ac:dyDescent="0.25">
      <c r="A107" s="17" t="s">
        <v>20</v>
      </c>
      <c r="K107" s="17" t="s">
        <v>898</v>
      </c>
    </row>
    <row r="108" spans="1:22" x14ac:dyDescent="0.25">
      <c r="A108" s="17" t="s">
        <v>21</v>
      </c>
      <c r="K108" s="17" t="s">
        <v>899</v>
      </c>
    </row>
    <row r="109" spans="1:22" x14ac:dyDescent="0.25">
      <c r="A109" s="17" t="s">
        <v>22</v>
      </c>
      <c r="K109" s="17" t="s">
        <v>48</v>
      </c>
    </row>
    <row r="110" spans="1:22" x14ac:dyDescent="0.25">
      <c r="A110" s="17" t="s">
        <v>891</v>
      </c>
      <c r="K110" s="17" t="s">
        <v>49</v>
      </c>
    </row>
    <row r="111" spans="1:22" x14ac:dyDescent="0.25">
      <c r="A111" s="17" t="s">
        <v>893</v>
      </c>
      <c r="K111" s="17" t="s">
        <v>900</v>
      </c>
    </row>
    <row r="112" spans="1:22" x14ac:dyDescent="0.25">
      <c r="A112" s="17" t="s">
        <v>24</v>
      </c>
      <c r="K112" s="17" t="s">
        <v>24</v>
      </c>
    </row>
    <row r="115" spans="1:22" ht="15" customHeight="1" x14ac:dyDescent="0.25">
      <c r="A115" s="327" t="s">
        <v>847</v>
      </c>
      <c r="B115" s="327"/>
      <c r="C115" s="327"/>
      <c r="D115" s="327"/>
      <c r="E115" s="327"/>
      <c r="F115" s="327"/>
      <c r="G115" s="327"/>
      <c r="H115" s="327"/>
      <c r="I115" s="327"/>
      <c r="J115" s="327"/>
      <c r="K115" s="327" t="s">
        <v>847</v>
      </c>
      <c r="L115" s="327"/>
      <c r="M115" s="327"/>
      <c r="N115" s="327"/>
      <c r="O115" s="327"/>
      <c r="P115" s="327"/>
      <c r="Q115" s="327"/>
      <c r="R115" s="327"/>
      <c r="S115" s="327"/>
      <c r="T115" s="327"/>
      <c r="U115" s="327"/>
      <c r="V115" s="327"/>
    </row>
    <row r="116" spans="1:22" ht="15.75" customHeight="1" thickBot="1" x14ac:dyDescent="0.3">
      <c r="A116" s="305" t="s">
        <v>1</v>
      </c>
      <c r="B116" s="305"/>
      <c r="C116" s="305"/>
      <c r="D116" s="305"/>
      <c r="E116" s="305"/>
      <c r="F116" s="305"/>
      <c r="G116" s="305"/>
      <c r="H116" s="305"/>
      <c r="I116" s="305"/>
      <c r="J116" s="305"/>
      <c r="K116" s="305" t="s">
        <v>1</v>
      </c>
      <c r="L116" s="305"/>
      <c r="M116" s="305"/>
      <c r="N116" s="305"/>
      <c r="O116" s="305"/>
      <c r="P116" s="305"/>
      <c r="Q116" s="305"/>
      <c r="R116" s="305"/>
      <c r="S116" s="305"/>
      <c r="T116" s="305"/>
      <c r="U116" s="305"/>
      <c r="V116" s="305"/>
    </row>
    <row r="117" spans="1:22" ht="15" customHeight="1" x14ac:dyDescent="0.25">
      <c r="A117" s="328" t="s">
        <v>885</v>
      </c>
      <c r="B117" s="329"/>
      <c r="C117" s="329"/>
      <c r="D117" s="329"/>
      <c r="E117" s="329"/>
      <c r="F117" s="329"/>
      <c r="G117" s="329"/>
      <c r="H117" s="329"/>
      <c r="I117" s="329"/>
      <c r="J117" s="330"/>
      <c r="K117" s="328" t="s">
        <v>885</v>
      </c>
      <c r="L117" s="329"/>
      <c r="M117" s="329"/>
      <c r="N117" s="329"/>
      <c r="O117" s="329"/>
      <c r="P117" s="329"/>
      <c r="Q117" s="329"/>
      <c r="R117" s="329"/>
      <c r="S117" s="329"/>
      <c r="T117" s="329"/>
      <c r="U117" s="329"/>
      <c r="V117" s="330"/>
    </row>
    <row r="118" spans="1:22" ht="15" customHeight="1" x14ac:dyDescent="0.25">
      <c r="A118" s="425" t="s">
        <v>886</v>
      </c>
      <c r="B118" s="426"/>
      <c r="C118" s="426"/>
      <c r="D118" s="426"/>
      <c r="E118" s="426"/>
      <c r="F118" s="426"/>
      <c r="G118" s="426"/>
      <c r="H118" s="426"/>
      <c r="I118" s="426"/>
      <c r="J118" s="427"/>
      <c r="K118" s="425" t="s">
        <v>894</v>
      </c>
      <c r="L118" s="426"/>
      <c r="M118" s="426"/>
      <c r="N118" s="426"/>
      <c r="O118" s="426"/>
      <c r="P118" s="426"/>
      <c r="Q118" s="426"/>
      <c r="R118" s="426"/>
      <c r="S118" s="426"/>
      <c r="T118" s="426"/>
      <c r="U118" s="426"/>
      <c r="V118" s="427"/>
    </row>
    <row r="119" spans="1:22" ht="15.75" customHeight="1" thickBot="1" x14ac:dyDescent="0.3">
      <c r="A119" s="321" t="s">
        <v>843</v>
      </c>
      <c r="B119" s="322"/>
      <c r="C119" s="322"/>
      <c r="D119" s="322"/>
      <c r="E119" s="322"/>
      <c r="F119" s="322"/>
      <c r="G119" s="322"/>
      <c r="H119" s="322"/>
      <c r="I119" s="322"/>
      <c r="J119" s="360"/>
      <c r="K119" s="321" t="s">
        <v>843</v>
      </c>
      <c r="L119" s="322"/>
      <c r="M119" s="322"/>
      <c r="N119" s="322"/>
      <c r="O119" s="322"/>
      <c r="P119" s="322"/>
      <c r="Q119" s="322"/>
      <c r="R119" s="322"/>
      <c r="S119" s="322"/>
      <c r="T119" s="322"/>
      <c r="U119" s="322"/>
      <c r="V119" s="360"/>
    </row>
    <row r="120" spans="1:22" ht="25.5" customHeight="1" thickBot="1" x14ac:dyDescent="0.3">
      <c r="A120" s="309" t="s">
        <v>887</v>
      </c>
      <c r="B120" s="311" t="s">
        <v>4</v>
      </c>
      <c r="C120" s="312"/>
      <c r="D120" s="312"/>
      <c r="E120" s="313"/>
      <c r="F120" s="309" t="s">
        <v>5</v>
      </c>
      <c r="G120" s="309" t="s">
        <v>6</v>
      </c>
      <c r="H120" s="309" t="s">
        <v>7</v>
      </c>
      <c r="I120" s="309" t="s">
        <v>8</v>
      </c>
      <c r="J120" s="309" t="s">
        <v>888</v>
      </c>
      <c r="K120" s="309" t="s">
        <v>887</v>
      </c>
      <c r="L120" s="311" t="s">
        <v>26</v>
      </c>
      <c r="M120" s="312"/>
      <c r="N120" s="313"/>
      <c r="O120" s="309" t="s">
        <v>27</v>
      </c>
      <c r="P120" s="311" t="s">
        <v>28</v>
      </c>
      <c r="Q120" s="312"/>
      <c r="R120" s="313"/>
      <c r="S120" s="309" t="s">
        <v>29</v>
      </c>
      <c r="T120" s="309" t="s">
        <v>30</v>
      </c>
      <c r="U120" s="309" t="s">
        <v>895</v>
      </c>
      <c r="V120" s="309" t="s">
        <v>32</v>
      </c>
    </row>
    <row r="121" spans="1:22" ht="34.5" thickBot="1" x14ac:dyDescent="0.3">
      <c r="A121" s="316"/>
      <c r="B121" s="102" t="s">
        <v>10</v>
      </c>
      <c r="C121" s="102" t="s">
        <v>11</v>
      </c>
      <c r="D121" s="69" t="s">
        <v>897</v>
      </c>
      <c r="E121" s="102" t="s">
        <v>14</v>
      </c>
      <c r="F121" s="316"/>
      <c r="G121" s="316"/>
      <c r="H121" s="316"/>
      <c r="I121" s="316"/>
      <c r="J121" s="316"/>
      <c r="K121" s="310"/>
      <c r="L121" s="107" t="s">
        <v>33</v>
      </c>
      <c r="M121" s="107" t="s">
        <v>896</v>
      </c>
      <c r="N121" s="107" t="s">
        <v>36</v>
      </c>
      <c r="O121" s="310"/>
      <c r="P121" s="107" t="s">
        <v>37</v>
      </c>
      <c r="Q121" s="107" t="s">
        <v>38</v>
      </c>
      <c r="R121" s="107" t="s">
        <v>39</v>
      </c>
      <c r="S121" s="310"/>
      <c r="T121" s="310"/>
      <c r="U121" s="310"/>
      <c r="V121" s="310"/>
    </row>
    <row r="122" spans="1:22" ht="15.75" customHeight="1" thickBot="1" x14ac:dyDescent="0.3">
      <c r="A122" s="413" t="s">
        <v>160</v>
      </c>
      <c r="B122" s="414"/>
      <c r="C122" s="414"/>
      <c r="D122" s="414"/>
      <c r="E122" s="414"/>
      <c r="F122" s="414"/>
      <c r="G122" s="414"/>
      <c r="H122" s="414"/>
      <c r="I122" s="414"/>
      <c r="J122" s="415"/>
      <c r="K122" s="413" t="s">
        <v>160</v>
      </c>
      <c r="L122" s="414"/>
      <c r="M122" s="414"/>
      <c r="N122" s="414"/>
      <c r="O122" s="414"/>
      <c r="P122" s="414"/>
      <c r="Q122" s="414"/>
      <c r="R122" s="414"/>
      <c r="S122" s="414"/>
      <c r="T122" s="414"/>
      <c r="U122" s="414"/>
      <c r="V122" s="415"/>
    </row>
    <row r="123" spans="1:22" ht="15.75" thickBot="1" x14ac:dyDescent="0.3">
      <c r="A123" s="103">
        <v>2007</v>
      </c>
      <c r="B123" s="25" t="s">
        <v>16</v>
      </c>
      <c r="C123" s="25" t="s">
        <v>16</v>
      </c>
      <c r="D123" s="25" t="s">
        <v>16</v>
      </c>
      <c r="E123" s="33">
        <v>0.52800000000000002</v>
      </c>
      <c r="F123" s="33">
        <v>0.54</v>
      </c>
      <c r="G123" s="33">
        <v>0.32300000000000001</v>
      </c>
      <c r="H123" s="25" t="s">
        <v>889</v>
      </c>
      <c r="I123" s="25" t="s">
        <v>889</v>
      </c>
      <c r="J123" s="33">
        <v>0.48599999999999999</v>
      </c>
      <c r="K123" s="103">
        <v>2007</v>
      </c>
      <c r="L123" s="33">
        <v>0.38500000000000001</v>
      </c>
      <c r="M123" s="25" t="s">
        <v>45</v>
      </c>
      <c r="N123" s="33">
        <v>0.38500000000000001</v>
      </c>
      <c r="O123" s="33">
        <v>0.42699999999999999</v>
      </c>
      <c r="P123" s="33">
        <v>0.38500000000000001</v>
      </c>
      <c r="Q123" s="25" t="s">
        <v>41</v>
      </c>
      <c r="R123" s="33">
        <v>0.38500000000000001</v>
      </c>
      <c r="S123" s="25" t="s">
        <v>447</v>
      </c>
      <c r="T123" s="33">
        <v>0.437</v>
      </c>
      <c r="U123" s="33">
        <v>0.41</v>
      </c>
      <c r="V123" s="33">
        <v>0.45900000000000002</v>
      </c>
    </row>
    <row r="124" spans="1:22" ht="15.75" thickBot="1" x14ac:dyDescent="0.3">
      <c r="A124" s="103">
        <v>2008</v>
      </c>
      <c r="B124" s="25" t="s">
        <v>16</v>
      </c>
      <c r="C124" s="25" t="s">
        <v>16</v>
      </c>
      <c r="D124" s="25" t="s">
        <v>16</v>
      </c>
      <c r="E124" s="33">
        <v>0.53500000000000003</v>
      </c>
      <c r="F124" s="33">
        <v>0.51700000000000002</v>
      </c>
      <c r="G124" s="33">
        <v>0.316</v>
      </c>
      <c r="H124" s="25" t="s">
        <v>889</v>
      </c>
      <c r="I124" s="25" t="s">
        <v>889</v>
      </c>
      <c r="J124" s="33">
        <v>0.49</v>
      </c>
      <c r="K124" s="103">
        <v>2008</v>
      </c>
      <c r="L124" s="33">
        <v>0.377</v>
      </c>
      <c r="M124" s="25" t="s">
        <v>45</v>
      </c>
      <c r="N124" s="33">
        <v>0.377</v>
      </c>
      <c r="O124" s="33">
        <v>0.42599999999999999</v>
      </c>
      <c r="P124" s="33">
        <v>0.38500000000000001</v>
      </c>
      <c r="Q124" s="25" t="s">
        <v>41</v>
      </c>
      <c r="R124" s="33">
        <v>0.38500000000000001</v>
      </c>
      <c r="S124" s="25" t="s">
        <v>447</v>
      </c>
      <c r="T124" s="33">
        <v>0.434</v>
      </c>
      <c r="U124" s="33">
        <v>0.40600000000000003</v>
      </c>
      <c r="V124" s="33">
        <v>0.46100000000000002</v>
      </c>
    </row>
    <row r="125" spans="1:22" ht="15.75" thickBot="1" x14ac:dyDescent="0.3">
      <c r="A125" s="103">
        <v>2009</v>
      </c>
      <c r="B125" s="25" t="s">
        <v>16</v>
      </c>
      <c r="C125" s="25" t="s">
        <v>16</v>
      </c>
      <c r="D125" s="25" t="s">
        <v>16</v>
      </c>
      <c r="E125" s="33">
        <v>0.53200000000000003</v>
      </c>
      <c r="F125" s="33">
        <v>0.51400000000000001</v>
      </c>
      <c r="G125" s="33">
        <v>0.31</v>
      </c>
      <c r="H125" s="25" t="s">
        <v>889</v>
      </c>
      <c r="I125" s="25" t="s">
        <v>889</v>
      </c>
      <c r="J125" s="33">
        <v>0.48599999999999999</v>
      </c>
      <c r="K125" s="103">
        <v>2009</v>
      </c>
      <c r="L125" s="33">
        <v>0.35399999999999998</v>
      </c>
      <c r="M125" s="25" t="s">
        <v>45</v>
      </c>
      <c r="N125" s="33">
        <v>0.35399999999999998</v>
      </c>
      <c r="O125" s="33">
        <v>0.44</v>
      </c>
      <c r="P125" s="33">
        <v>0.39</v>
      </c>
      <c r="Q125" s="25" t="s">
        <v>41</v>
      </c>
      <c r="R125" s="33">
        <v>0.39</v>
      </c>
      <c r="S125" s="25" t="s">
        <v>447</v>
      </c>
      <c r="T125" s="33">
        <v>0.42299999999999999</v>
      </c>
      <c r="U125" s="33">
        <v>0.40400000000000003</v>
      </c>
      <c r="V125" s="33">
        <v>0.45600000000000002</v>
      </c>
    </row>
    <row r="126" spans="1:22" ht="15.75" thickBot="1" x14ac:dyDescent="0.3">
      <c r="A126" s="103">
        <v>2010</v>
      </c>
      <c r="B126" s="25" t="s">
        <v>16</v>
      </c>
      <c r="C126" s="25" t="s">
        <v>16</v>
      </c>
      <c r="D126" s="25" t="s">
        <v>16</v>
      </c>
      <c r="E126" s="33">
        <v>0.52800000000000002</v>
      </c>
      <c r="F126" s="33">
        <v>0.48699999999999999</v>
      </c>
      <c r="G126" s="33">
        <v>0.307</v>
      </c>
      <c r="H126" s="25" t="s">
        <v>889</v>
      </c>
      <c r="I126" s="25" t="s">
        <v>889</v>
      </c>
      <c r="J126" s="33">
        <v>0.48099999999999998</v>
      </c>
      <c r="K126" s="103">
        <v>2010</v>
      </c>
      <c r="L126" s="33">
        <v>0.35299999999999998</v>
      </c>
      <c r="M126" s="25" t="s">
        <v>45</v>
      </c>
      <c r="N126" s="33">
        <v>0.35299999999999998</v>
      </c>
      <c r="O126" s="33">
        <v>0.434</v>
      </c>
      <c r="P126" s="33">
        <v>0.36299999999999999</v>
      </c>
      <c r="Q126" s="25" t="s">
        <v>41</v>
      </c>
      <c r="R126" s="33">
        <v>0.36299999999999999</v>
      </c>
      <c r="S126" s="25" t="s">
        <v>447</v>
      </c>
      <c r="T126" s="33">
        <v>0.41099999999999998</v>
      </c>
      <c r="U126" s="33">
        <v>0.39600000000000002</v>
      </c>
      <c r="V126" s="33">
        <v>0.45100000000000001</v>
      </c>
    </row>
    <row r="127" spans="1:22" ht="15.75" thickBot="1" x14ac:dyDescent="0.3">
      <c r="A127" s="103">
        <v>2011</v>
      </c>
      <c r="B127" s="33">
        <v>0.53800000000000003</v>
      </c>
      <c r="C127" s="33">
        <v>0.55200000000000005</v>
      </c>
      <c r="D127" s="33">
        <v>0.35099999999999998</v>
      </c>
      <c r="E127" s="33">
        <v>0.53500000000000003</v>
      </c>
      <c r="F127" s="33">
        <v>0.50600000000000001</v>
      </c>
      <c r="G127" s="33">
        <v>0.30299999999999999</v>
      </c>
      <c r="H127" s="33">
        <v>0.20599999999999999</v>
      </c>
      <c r="I127" s="33">
        <v>0</v>
      </c>
      <c r="J127" s="33">
        <v>0.48699999999999999</v>
      </c>
      <c r="K127" s="103">
        <v>2011</v>
      </c>
      <c r="L127" s="33">
        <v>0.36399999999999999</v>
      </c>
      <c r="M127" s="33">
        <v>0.128</v>
      </c>
      <c r="N127" s="33">
        <v>0.36199999999999999</v>
      </c>
      <c r="O127" s="33">
        <v>0.438</v>
      </c>
      <c r="P127" s="33">
        <v>0.375</v>
      </c>
      <c r="Q127" s="33">
        <v>0.38600000000000001</v>
      </c>
      <c r="R127" s="33">
        <v>0.376</v>
      </c>
      <c r="S127" s="33">
        <v>0.56899999999999995</v>
      </c>
      <c r="T127" s="33">
        <v>0.31</v>
      </c>
      <c r="U127" s="33">
        <v>0.40799999999999997</v>
      </c>
      <c r="V127" s="33">
        <v>0.45900000000000002</v>
      </c>
    </row>
    <row r="128" spans="1:22" ht="15.75" thickBot="1" x14ac:dyDescent="0.3">
      <c r="A128" s="103">
        <v>2012</v>
      </c>
      <c r="B128" s="91">
        <v>0.53500000000000003</v>
      </c>
      <c r="C128" s="91">
        <v>0.75800000000000001</v>
      </c>
      <c r="D128" s="91">
        <v>0.38300000000000001</v>
      </c>
      <c r="E128" s="91">
        <v>0.53200000000000003</v>
      </c>
      <c r="F128" s="91">
        <v>0.52500000000000002</v>
      </c>
      <c r="G128" s="91">
        <v>0.29599999999999999</v>
      </c>
      <c r="H128" s="91">
        <v>0.21</v>
      </c>
      <c r="I128" s="91">
        <v>0</v>
      </c>
      <c r="J128" s="91">
        <v>0.48299999999999998</v>
      </c>
      <c r="K128" s="103">
        <v>2012</v>
      </c>
      <c r="L128" s="91">
        <v>0.35799999999999998</v>
      </c>
      <c r="M128" s="91">
        <v>0.156</v>
      </c>
      <c r="N128" s="91">
        <v>0.35499999999999998</v>
      </c>
      <c r="O128" s="91">
        <v>0.42699999999999999</v>
      </c>
      <c r="P128" s="91">
        <v>0.38</v>
      </c>
      <c r="Q128" s="91">
        <v>0.36499999999999999</v>
      </c>
      <c r="R128" s="91">
        <v>0.378</v>
      </c>
      <c r="S128" s="91">
        <v>0.57399999999999995</v>
      </c>
      <c r="T128" s="91">
        <v>0.27700000000000002</v>
      </c>
      <c r="U128" s="91">
        <v>0.40100000000000002</v>
      </c>
      <c r="V128" s="91">
        <v>0.45300000000000001</v>
      </c>
    </row>
    <row r="129" spans="1:22" ht="15.75" customHeight="1" thickBot="1" x14ac:dyDescent="0.3">
      <c r="A129" s="413" t="s">
        <v>161</v>
      </c>
      <c r="B129" s="414"/>
      <c r="C129" s="414"/>
      <c r="D129" s="414"/>
      <c r="E129" s="414"/>
      <c r="F129" s="414"/>
      <c r="G129" s="414"/>
      <c r="H129" s="414"/>
      <c r="I129" s="414"/>
      <c r="J129" s="415"/>
      <c r="K129" s="413" t="s">
        <v>161</v>
      </c>
      <c r="L129" s="414"/>
      <c r="M129" s="414"/>
      <c r="N129" s="414"/>
      <c r="O129" s="414"/>
      <c r="P129" s="414"/>
      <c r="Q129" s="414"/>
      <c r="R129" s="414"/>
      <c r="S129" s="414"/>
      <c r="T129" s="414"/>
      <c r="U129" s="414"/>
      <c r="V129" s="415"/>
    </row>
    <row r="130" spans="1:22" ht="15.75" thickBot="1" x14ac:dyDescent="0.3">
      <c r="A130" s="103">
        <v>2007</v>
      </c>
      <c r="B130" s="25" t="s">
        <v>16</v>
      </c>
      <c r="C130" s="25" t="s">
        <v>16</v>
      </c>
      <c r="D130" s="25" t="s">
        <v>16</v>
      </c>
      <c r="E130" s="33">
        <v>0.193</v>
      </c>
      <c r="F130" s="33">
        <v>0.182</v>
      </c>
      <c r="G130" s="33">
        <v>6.6000000000000003E-2</v>
      </c>
      <c r="H130" s="25" t="s">
        <v>889</v>
      </c>
      <c r="I130" s="25" t="s">
        <v>889</v>
      </c>
      <c r="J130" s="33">
        <v>0.16700000000000001</v>
      </c>
      <c r="K130" s="103">
        <v>2007</v>
      </c>
      <c r="L130" s="33">
        <v>0.22800000000000001</v>
      </c>
      <c r="M130" s="25" t="s">
        <v>45</v>
      </c>
      <c r="N130" s="33">
        <v>0.22800000000000001</v>
      </c>
      <c r="O130" s="33">
        <v>0.17199999999999999</v>
      </c>
      <c r="P130" s="33">
        <v>0.21099999999999999</v>
      </c>
      <c r="Q130" s="25" t="s">
        <v>41</v>
      </c>
      <c r="R130" s="33">
        <v>0.21099999999999999</v>
      </c>
      <c r="S130" s="25" t="s">
        <v>447</v>
      </c>
      <c r="T130" s="33">
        <v>0.16400000000000001</v>
      </c>
      <c r="U130" s="33">
        <v>0.19400000000000001</v>
      </c>
      <c r="V130" s="33">
        <v>0.17699999999999999</v>
      </c>
    </row>
    <row r="131" spans="1:22" ht="15.75" thickBot="1" x14ac:dyDescent="0.3">
      <c r="A131" s="103">
        <v>2008</v>
      </c>
      <c r="B131" s="25" t="s">
        <v>16</v>
      </c>
      <c r="C131" s="25" t="s">
        <v>16</v>
      </c>
      <c r="D131" s="25" t="s">
        <v>16</v>
      </c>
      <c r="E131" s="33">
        <v>0.19</v>
      </c>
      <c r="F131" s="33">
        <v>0.158</v>
      </c>
      <c r="G131" s="33">
        <v>6.2E-2</v>
      </c>
      <c r="H131" s="25" t="s">
        <v>889</v>
      </c>
      <c r="I131" s="25" t="s">
        <v>889</v>
      </c>
      <c r="J131" s="33">
        <v>0.16300000000000001</v>
      </c>
      <c r="K131" s="103">
        <v>2008</v>
      </c>
      <c r="L131" s="33">
        <v>0.22600000000000001</v>
      </c>
      <c r="M131" s="25" t="s">
        <v>45</v>
      </c>
      <c r="N131" s="33">
        <v>0.22600000000000001</v>
      </c>
      <c r="O131" s="33">
        <v>0.17299999999999999</v>
      </c>
      <c r="P131" s="33">
        <v>0.20699999999999999</v>
      </c>
      <c r="Q131" s="25" t="s">
        <v>41</v>
      </c>
      <c r="R131" s="33">
        <v>0.20699999999999999</v>
      </c>
      <c r="S131" s="25" t="s">
        <v>447</v>
      </c>
      <c r="T131" s="33">
        <v>0.16500000000000001</v>
      </c>
      <c r="U131" s="33">
        <v>0.19400000000000001</v>
      </c>
      <c r="V131" s="33">
        <v>0.17399999999999999</v>
      </c>
    </row>
    <row r="132" spans="1:22" ht="15.75" thickBot="1" x14ac:dyDescent="0.3">
      <c r="A132" s="103">
        <v>2009</v>
      </c>
      <c r="B132" s="25" t="s">
        <v>16</v>
      </c>
      <c r="C132" s="25" t="s">
        <v>16</v>
      </c>
      <c r="D132" s="25" t="s">
        <v>16</v>
      </c>
      <c r="E132" s="33">
        <v>0.184</v>
      </c>
      <c r="F132" s="33">
        <v>0.152</v>
      </c>
      <c r="G132" s="33">
        <v>6.2E-2</v>
      </c>
      <c r="H132" s="25" t="s">
        <v>889</v>
      </c>
      <c r="I132" s="25" t="s">
        <v>889</v>
      </c>
      <c r="J132" s="33">
        <v>0.158</v>
      </c>
      <c r="K132" s="103">
        <v>2009</v>
      </c>
      <c r="L132" s="33">
        <v>0.222</v>
      </c>
      <c r="M132" s="25" t="s">
        <v>45</v>
      </c>
      <c r="N132" s="33">
        <v>0.222</v>
      </c>
      <c r="O132" s="33">
        <v>0.18</v>
      </c>
      <c r="P132" s="33">
        <v>0.185</v>
      </c>
      <c r="Q132" s="25" t="s">
        <v>41</v>
      </c>
      <c r="R132" s="33">
        <v>0.185</v>
      </c>
      <c r="S132" s="25" t="s">
        <v>447</v>
      </c>
      <c r="T132" s="33">
        <v>0.14399999999999999</v>
      </c>
      <c r="U132" s="33">
        <v>0.192</v>
      </c>
      <c r="V132" s="33">
        <v>0.17</v>
      </c>
    </row>
    <row r="133" spans="1:22" ht="15.75" thickBot="1" x14ac:dyDescent="0.3">
      <c r="A133" s="103">
        <v>2010</v>
      </c>
      <c r="B133" s="25" t="s">
        <v>16</v>
      </c>
      <c r="C133" s="25" t="s">
        <v>16</v>
      </c>
      <c r="D133" s="25" t="s">
        <v>16</v>
      </c>
      <c r="E133" s="33">
        <v>0.184</v>
      </c>
      <c r="F133" s="33">
        <v>0.2</v>
      </c>
      <c r="G133" s="33">
        <v>6.5000000000000002E-2</v>
      </c>
      <c r="H133" s="25" t="s">
        <v>889</v>
      </c>
      <c r="I133" s="25" t="s">
        <v>889</v>
      </c>
      <c r="J133" s="33">
        <v>0.159</v>
      </c>
      <c r="K133" s="103">
        <v>2010</v>
      </c>
      <c r="L133" s="33">
        <v>0.219</v>
      </c>
      <c r="M133" s="25" t="s">
        <v>45</v>
      </c>
      <c r="N133" s="33">
        <v>0.219</v>
      </c>
      <c r="O133" s="33">
        <v>0.17</v>
      </c>
      <c r="P133" s="33">
        <v>0.191</v>
      </c>
      <c r="Q133" s="25" t="s">
        <v>41</v>
      </c>
      <c r="R133" s="33">
        <v>0.191</v>
      </c>
      <c r="S133" s="25" t="s">
        <v>447</v>
      </c>
      <c r="T133" s="33">
        <v>0.14199999999999999</v>
      </c>
      <c r="U133" s="33">
        <v>0.187</v>
      </c>
      <c r="V133" s="33">
        <v>0.16900000000000001</v>
      </c>
    </row>
    <row r="134" spans="1:22" ht="15.75" thickBot="1" x14ac:dyDescent="0.3">
      <c r="A134" s="103">
        <v>2011</v>
      </c>
      <c r="B134" s="33">
        <v>0.182</v>
      </c>
      <c r="C134" s="33">
        <v>0.16700000000000001</v>
      </c>
      <c r="D134" s="33">
        <v>0.128</v>
      </c>
      <c r="E134" s="33">
        <v>0.18099999999999999</v>
      </c>
      <c r="F134" s="33">
        <v>0.193</v>
      </c>
      <c r="G134" s="33">
        <v>6.3E-2</v>
      </c>
      <c r="H134" s="33">
        <v>7.5999999999999998E-2</v>
      </c>
      <c r="I134" s="33">
        <v>0</v>
      </c>
      <c r="J134" s="33">
        <v>0.157</v>
      </c>
      <c r="K134" s="103">
        <v>2011</v>
      </c>
      <c r="L134" s="33">
        <v>0.214</v>
      </c>
      <c r="M134" s="33">
        <v>7.8E-2</v>
      </c>
      <c r="N134" s="33">
        <v>0.21199999999999999</v>
      </c>
      <c r="O134" s="33">
        <v>0.17399999999999999</v>
      </c>
      <c r="P134" s="33">
        <v>0.19900000000000001</v>
      </c>
      <c r="Q134" s="33">
        <v>0.191</v>
      </c>
      <c r="R134" s="33">
        <v>0.19900000000000001</v>
      </c>
      <c r="S134" s="33">
        <v>0.14699999999999999</v>
      </c>
      <c r="T134" s="33">
        <v>0.254</v>
      </c>
      <c r="U134" s="33">
        <v>0.19</v>
      </c>
      <c r="V134" s="33">
        <v>0.16900000000000001</v>
      </c>
    </row>
    <row r="135" spans="1:22" ht="15.75" thickBot="1" x14ac:dyDescent="0.3">
      <c r="A135" s="103">
        <v>2012</v>
      </c>
      <c r="B135" s="91">
        <v>0.18</v>
      </c>
      <c r="C135" s="91">
        <v>7.3999999999999996E-2</v>
      </c>
      <c r="D135" s="91">
        <v>0.129</v>
      </c>
      <c r="E135" s="91">
        <v>0.17799999999999999</v>
      </c>
      <c r="F135" s="91">
        <v>0.215</v>
      </c>
      <c r="G135" s="91">
        <v>6.2E-2</v>
      </c>
      <c r="H135" s="91">
        <v>7.5999999999999998E-2</v>
      </c>
      <c r="I135" s="91">
        <v>0</v>
      </c>
      <c r="J135" s="91">
        <v>0.155</v>
      </c>
      <c r="K135" s="103">
        <v>2012</v>
      </c>
      <c r="L135" s="91">
        <v>0.21299999999999999</v>
      </c>
      <c r="M135" s="91">
        <v>2.1000000000000001E-2</v>
      </c>
      <c r="N135" s="91">
        <v>0.21099999999999999</v>
      </c>
      <c r="O135" s="91">
        <v>0.17199999999999999</v>
      </c>
      <c r="P135" s="91">
        <v>0.21199999999999999</v>
      </c>
      <c r="Q135" s="91">
        <v>0.224</v>
      </c>
      <c r="R135" s="91">
        <v>0.21299999999999999</v>
      </c>
      <c r="S135" s="91">
        <v>0.14799999999999999</v>
      </c>
      <c r="T135" s="91">
        <v>0.2</v>
      </c>
      <c r="U135" s="91">
        <v>0.19</v>
      </c>
      <c r="V135" s="91">
        <v>0.16800000000000001</v>
      </c>
    </row>
    <row r="136" spans="1:22" ht="15.75" customHeight="1" thickBot="1" x14ac:dyDescent="0.3">
      <c r="A136" s="413" t="s">
        <v>162</v>
      </c>
      <c r="B136" s="414"/>
      <c r="C136" s="414"/>
      <c r="D136" s="414"/>
      <c r="E136" s="414"/>
      <c r="F136" s="414"/>
      <c r="G136" s="414"/>
      <c r="H136" s="414"/>
      <c r="I136" s="414"/>
      <c r="J136" s="415"/>
      <c r="K136" s="413" t="s">
        <v>162</v>
      </c>
      <c r="L136" s="414"/>
      <c r="M136" s="414"/>
      <c r="N136" s="414"/>
      <c r="O136" s="414"/>
      <c r="P136" s="414"/>
      <c r="Q136" s="414"/>
      <c r="R136" s="414"/>
      <c r="S136" s="414"/>
      <c r="T136" s="414"/>
      <c r="U136" s="414"/>
      <c r="V136" s="415"/>
    </row>
    <row r="137" spans="1:22" ht="15.75" thickBot="1" x14ac:dyDescent="0.3">
      <c r="A137" s="103">
        <v>2007</v>
      </c>
      <c r="B137" s="25" t="s">
        <v>16</v>
      </c>
      <c r="C137" s="25" t="s">
        <v>16</v>
      </c>
      <c r="D137" s="25" t="s">
        <v>16</v>
      </c>
      <c r="E137" s="33">
        <v>0.04</v>
      </c>
      <c r="F137" s="33">
        <v>9.9000000000000005E-2</v>
      </c>
      <c r="G137" s="33">
        <v>1.2999999999999999E-2</v>
      </c>
      <c r="H137" s="25" t="s">
        <v>889</v>
      </c>
      <c r="I137" s="25" t="s">
        <v>889</v>
      </c>
      <c r="J137" s="33">
        <v>3.5000000000000003E-2</v>
      </c>
      <c r="K137" s="103">
        <v>2007</v>
      </c>
      <c r="L137" s="33">
        <v>0.151</v>
      </c>
      <c r="M137" s="25" t="s">
        <v>45</v>
      </c>
      <c r="N137" s="33">
        <v>0.151</v>
      </c>
      <c r="O137" s="33">
        <v>0.25700000000000001</v>
      </c>
      <c r="P137" s="33">
        <v>0.17299999999999999</v>
      </c>
      <c r="Q137" s="25" t="s">
        <v>41</v>
      </c>
      <c r="R137" s="33">
        <v>0.17299999999999999</v>
      </c>
      <c r="S137" s="25" t="s">
        <v>447</v>
      </c>
      <c r="T137" s="33">
        <v>8.2000000000000003E-2</v>
      </c>
      <c r="U137" s="33">
        <v>0.2</v>
      </c>
      <c r="V137" s="33">
        <v>9.2999999999999999E-2</v>
      </c>
    </row>
    <row r="138" spans="1:22" ht="15.75" thickBot="1" x14ac:dyDescent="0.3">
      <c r="A138" s="103">
        <v>2008</v>
      </c>
      <c r="B138" s="25" t="s">
        <v>16</v>
      </c>
      <c r="C138" s="25" t="s">
        <v>16</v>
      </c>
      <c r="D138" s="25" t="s">
        <v>16</v>
      </c>
      <c r="E138" s="33">
        <v>3.9E-2</v>
      </c>
      <c r="F138" s="33">
        <v>0.10100000000000001</v>
      </c>
      <c r="G138" s="33">
        <v>0.01</v>
      </c>
      <c r="H138" s="25" t="s">
        <v>889</v>
      </c>
      <c r="I138" s="25" t="s">
        <v>889</v>
      </c>
      <c r="J138" s="33">
        <v>3.4000000000000002E-2</v>
      </c>
      <c r="K138" s="103">
        <v>2008</v>
      </c>
      <c r="L138" s="33">
        <v>0.152</v>
      </c>
      <c r="M138" s="25" t="s">
        <v>45</v>
      </c>
      <c r="N138" s="33">
        <v>0.152</v>
      </c>
      <c r="O138" s="33">
        <v>0.25800000000000001</v>
      </c>
      <c r="P138" s="33">
        <v>0.17199999999999999</v>
      </c>
      <c r="Q138" s="25" t="s">
        <v>41</v>
      </c>
      <c r="R138" s="33">
        <v>0.17199999999999999</v>
      </c>
      <c r="S138" s="25" t="s">
        <v>447</v>
      </c>
      <c r="T138" s="33">
        <v>7.1999999999999995E-2</v>
      </c>
      <c r="U138" s="33">
        <v>0.19900000000000001</v>
      </c>
      <c r="V138" s="33">
        <v>9.0999999999999998E-2</v>
      </c>
    </row>
    <row r="139" spans="1:22" ht="15.75" thickBot="1" x14ac:dyDescent="0.3">
      <c r="A139" s="103">
        <v>2009</v>
      </c>
      <c r="B139" s="25" t="s">
        <v>16</v>
      </c>
      <c r="C139" s="25" t="s">
        <v>16</v>
      </c>
      <c r="D139" s="25" t="s">
        <v>16</v>
      </c>
      <c r="E139" s="33">
        <v>3.7999999999999999E-2</v>
      </c>
      <c r="F139" s="33">
        <v>0.10199999999999999</v>
      </c>
      <c r="G139" s="33">
        <v>1.0999999999999999E-2</v>
      </c>
      <c r="H139" s="25" t="s">
        <v>889</v>
      </c>
      <c r="I139" s="25" t="s">
        <v>889</v>
      </c>
      <c r="J139" s="33">
        <v>3.3000000000000002E-2</v>
      </c>
      <c r="K139" s="103">
        <v>2009</v>
      </c>
      <c r="L139" s="33">
        <v>0.155</v>
      </c>
      <c r="M139" s="25" t="s">
        <v>45</v>
      </c>
      <c r="N139" s="33">
        <v>0.155</v>
      </c>
      <c r="O139" s="33">
        <v>0.246</v>
      </c>
      <c r="P139" s="33">
        <v>0.157</v>
      </c>
      <c r="Q139" s="25" t="s">
        <v>41</v>
      </c>
      <c r="R139" s="33">
        <v>0.157</v>
      </c>
      <c r="S139" s="25" t="s">
        <v>447</v>
      </c>
      <c r="T139" s="33">
        <v>6.3E-2</v>
      </c>
      <c r="U139" s="33">
        <v>0.191</v>
      </c>
      <c r="V139" s="33">
        <v>0.09</v>
      </c>
    </row>
    <row r="140" spans="1:22" ht="15.75" thickBot="1" x14ac:dyDescent="0.3">
      <c r="A140" s="103">
        <v>2010</v>
      </c>
      <c r="B140" s="25" t="s">
        <v>16</v>
      </c>
      <c r="C140" s="25" t="s">
        <v>16</v>
      </c>
      <c r="D140" s="25" t="s">
        <v>16</v>
      </c>
      <c r="E140" s="33">
        <v>3.9E-2</v>
      </c>
      <c r="F140" s="33">
        <v>7.8E-2</v>
      </c>
      <c r="G140" s="33">
        <v>0.01</v>
      </c>
      <c r="H140" s="25" t="s">
        <v>889</v>
      </c>
      <c r="I140" s="25" t="s">
        <v>889</v>
      </c>
      <c r="J140" s="33">
        <v>3.3000000000000002E-2</v>
      </c>
      <c r="K140" s="103">
        <v>2010</v>
      </c>
      <c r="L140" s="33">
        <v>0.154</v>
      </c>
      <c r="M140" s="25" t="s">
        <v>45</v>
      </c>
      <c r="N140" s="33">
        <v>0.154</v>
      </c>
      <c r="O140" s="33">
        <v>0.247</v>
      </c>
      <c r="P140" s="33">
        <v>0.16600000000000001</v>
      </c>
      <c r="Q140" s="25" t="s">
        <v>41</v>
      </c>
      <c r="R140" s="33">
        <v>0.16600000000000001</v>
      </c>
      <c r="S140" s="25" t="s">
        <v>447</v>
      </c>
      <c r="T140" s="33">
        <v>7.3999999999999996E-2</v>
      </c>
      <c r="U140" s="33">
        <v>0.19400000000000001</v>
      </c>
      <c r="V140" s="33">
        <v>9.0999999999999998E-2</v>
      </c>
    </row>
    <row r="141" spans="1:22" ht="15.75" thickBot="1" x14ac:dyDescent="0.3">
      <c r="A141" s="103">
        <v>2011</v>
      </c>
      <c r="B141" s="33">
        <v>4.2000000000000003E-2</v>
      </c>
      <c r="C141" s="33">
        <v>4.2999999999999997E-2</v>
      </c>
      <c r="D141" s="33">
        <v>2.5000000000000001E-2</v>
      </c>
      <c r="E141" s="33">
        <v>4.1000000000000002E-2</v>
      </c>
      <c r="F141" s="33">
        <v>7.1999999999999995E-2</v>
      </c>
      <c r="G141" s="33">
        <v>0.01</v>
      </c>
      <c r="H141" s="33">
        <v>0.01</v>
      </c>
      <c r="I141" s="33">
        <v>0</v>
      </c>
      <c r="J141" s="33">
        <v>3.5000000000000003E-2</v>
      </c>
      <c r="K141" s="103">
        <v>2011</v>
      </c>
      <c r="L141" s="33">
        <v>0.157</v>
      </c>
      <c r="M141" s="33">
        <v>7.0999999999999994E-2</v>
      </c>
      <c r="N141" s="33">
        <v>0.156</v>
      </c>
      <c r="O141" s="33">
        <v>0.23799999999999999</v>
      </c>
      <c r="P141" s="33">
        <v>0.17799999999999999</v>
      </c>
      <c r="Q141" s="33">
        <v>7.3999999999999996E-2</v>
      </c>
      <c r="R141" s="33">
        <v>0.17100000000000001</v>
      </c>
      <c r="S141" s="33">
        <v>0.06</v>
      </c>
      <c r="T141" s="33">
        <v>0.17</v>
      </c>
      <c r="U141" s="33">
        <v>0.193</v>
      </c>
      <c r="V141" s="33">
        <v>9.1999999999999998E-2</v>
      </c>
    </row>
    <row r="142" spans="1:22" ht="15.75" thickBot="1" x14ac:dyDescent="0.3">
      <c r="A142" s="103">
        <v>2012</v>
      </c>
      <c r="B142" s="91">
        <v>4.1000000000000002E-2</v>
      </c>
      <c r="C142" s="91">
        <v>7.6999999999999999E-2</v>
      </c>
      <c r="D142" s="91">
        <v>3.3000000000000002E-2</v>
      </c>
      <c r="E142" s="91">
        <v>4.1000000000000002E-2</v>
      </c>
      <c r="F142" s="91">
        <v>8.1000000000000003E-2</v>
      </c>
      <c r="G142" s="91">
        <v>1.2E-2</v>
      </c>
      <c r="H142" s="91">
        <v>1.0999999999999999E-2</v>
      </c>
      <c r="I142" s="91">
        <v>0</v>
      </c>
      <c r="J142" s="91">
        <v>3.5999999999999997E-2</v>
      </c>
      <c r="K142" s="103">
        <v>2012</v>
      </c>
      <c r="L142" s="91">
        <v>0.152</v>
      </c>
      <c r="M142" s="91">
        <v>5.6000000000000001E-2</v>
      </c>
      <c r="N142" s="91">
        <v>0.151</v>
      </c>
      <c r="O142" s="91">
        <v>0.253</v>
      </c>
      <c r="P142" s="91">
        <v>0.185</v>
      </c>
      <c r="Q142" s="91">
        <v>8.5000000000000006E-2</v>
      </c>
      <c r="R142" s="91">
        <v>0.17699999999999999</v>
      </c>
      <c r="S142" s="91">
        <v>6.4000000000000001E-2</v>
      </c>
      <c r="T142" s="91">
        <v>0.14899999999999999</v>
      </c>
      <c r="U142" s="91">
        <v>0.2</v>
      </c>
      <c r="V142" s="91">
        <v>9.5000000000000001E-2</v>
      </c>
    </row>
    <row r="143" spans="1:22" ht="15.75" customHeight="1" thickBot="1" x14ac:dyDescent="0.3">
      <c r="A143" s="413" t="s">
        <v>163</v>
      </c>
      <c r="B143" s="414"/>
      <c r="C143" s="414"/>
      <c r="D143" s="414"/>
      <c r="E143" s="414"/>
      <c r="F143" s="414"/>
      <c r="G143" s="414"/>
      <c r="H143" s="414"/>
      <c r="I143" s="414"/>
      <c r="J143" s="415"/>
      <c r="K143" s="413" t="s">
        <v>163</v>
      </c>
      <c r="L143" s="414"/>
      <c r="M143" s="414"/>
      <c r="N143" s="414"/>
      <c r="O143" s="414"/>
      <c r="P143" s="414"/>
      <c r="Q143" s="414"/>
      <c r="R143" s="414"/>
      <c r="S143" s="414"/>
      <c r="T143" s="414"/>
      <c r="U143" s="414"/>
      <c r="V143" s="415"/>
    </row>
    <row r="144" spans="1:22" ht="15.75" thickBot="1" x14ac:dyDescent="0.3">
      <c r="A144" s="103">
        <v>2007</v>
      </c>
      <c r="B144" s="25" t="s">
        <v>16</v>
      </c>
      <c r="C144" s="25" t="s">
        <v>16</v>
      </c>
      <c r="D144" s="25" t="s">
        <v>16</v>
      </c>
      <c r="E144" s="33">
        <v>0.14499999999999999</v>
      </c>
      <c r="F144" s="33">
        <v>0.18</v>
      </c>
      <c r="G144" s="33">
        <v>8.7999999999999995E-2</v>
      </c>
      <c r="H144" s="25" t="s">
        <v>889</v>
      </c>
      <c r="I144" s="25" t="s">
        <v>889</v>
      </c>
      <c r="J144" s="33">
        <v>0.13400000000000001</v>
      </c>
      <c r="K144" s="103">
        <v>2007</v>
      </c>
      <c r="L144" s="33">
        <v>0.17599999999999999</v>
      </c>
      <c r="M144" s="25" t="s">
        <v>45</v>
      </c>
      <c r="N144" s="33">
        <v>0.17599999999999999</v>
      </c>
      <c r="O144" s="33">
        <v>0.13500000000000001</v>
      </c>
      <c r="P144" s="33">
        <v>0.17</v>
      </c>
      <c r="Q144" s="25" t="s">
        <v>41</v>
      </c>
      <c r="R144" s="33">
        <v>0.17</v>
      </c>
      <c r="S144" s="25" t="s">
        <v>447</v>
      </c>
      <c r="T144" s="33">
        <v>0.16400000000000001</v>
      </c>
      <c r="U144" s="33">
        <v>0.154</v>
      </c>
      <c r="V144" s="33">
        <v>0.14099999999999999</v>
      </c>
    </row>
    <row r="145" spans="1:22" ht="15.75" thickBot="1" x14ac:dyDescent="0.3">
      <c r="A145" s="103">
        <v>2008</v>
      </c>
      <c r="B145" s="25" t="s">
        <v>16</v>
      </c>
      <c r="C145" s="25" t="s">
        <v>16</v>
      </c>
      <c r="D145" s="25" t="s">
        <v>16</v>
      </c>
      <c r="E145" s="33">
        <v>0.14399999999999999</v>
      </c>
      <c r="F145" s="33">
        <v>0.224</v>
      </c>
      <c r="G145" s="33">
        <v>9.1999999999999998E-2</v>
      </c>
      <c r="H145" s="25" t="s">
        <v>889</v>
      </c>
      <c r="I145" s="25" t="s">
        <v>889</v>
      </c>
      <c r="J145" s="33">
        <v>0.13400000000000001</v>
      </c>
      <c r="K145" s="103">
        <v>2008</v>
      </c>
      <c r="L145" s="33">
        <v>0.13500000000000001</v>
      </c>
      <c r="M145" s="25" t="s">
        <v>45</v>
      </c>
      <c r="N145" s="33">
        <v>0.13500000000000001</v>
      </c>
      <c r="O145" s="33">
        <v>0.13300000000000001</v>
      </c>
      <c r="P145" s="33">
        <v>0.17399999999999999</v>
      </c>
      <c r="Q145" s="25" t="s">
        <v>41</v>
      </c>
      <c r="R145" s="33">
        <v>0.17399999999999999</v>
      </c>
      <c r="S145" s="25" t="s">
        <v>447</v>
      </c>
      <c r="T145" s="33">
        <v>0.182</v>
      </c>
      <c r="U145" s="33">
        <v>0.14199999999999999</v>
      </c>
      <c r="V145" s="33">
        <v>0.13700000000000001</v>
      </c>
    </row>
    <row r="146" spans="1:22" ht="15.75" thickBot="1" x14ac:dyDescent="0.3">
      <c r="A146" s="103">
        <v>2009</v>
      </c>
      <c r="B146" s="25" t="s">
        <v>16</v>
      </c>
      <c r="C146" s="25" t="s">
        <v>16</v>
      </c>
      <c r="D146" s="25" t="s">
        <v>16</v>
      </c>
      <c r="E146" s="33">
        <v>0.153</v>
      </c>
      <c r="F146" s="33">
        <v>0.23100000000000001</v>
      </c>
      <c r="G146" s="33">
        <v>9.8000000000000004E-2</v>
      </c>
      <c r="H146" s="25" t="s">
        <v>889</v>
      </c>
      <c r="I146" s="25" t="s">
        <v>889</v>
      </c>
      <c r="J146" s="33">
        <v>0.14199999999999999</v>
      </c>
      <c r="K146" s="103">
        <v>2009</v>
      </c>
      <c r="L146" s="33">
        <v>0.15</v>
      </c>
      <c r="M146" s="25" t="s">
        <v>45</v>
      </c>
      <c r="N146" s="33">
        <v>0.15</v>
      </c>
      <c r="O146" s="33">
        <v>0.125</v>
      </c>
      <c r="P146" s="33">
        <v>0.189</v>
      </c>
      <c r="Q146" s="25" t="s">
        <v>41</v>
      </c>
      <c r="R146" s="33">
        <v>0.189</v>
      </c>
      <c r="S146" s="25" t="s">
        <v>447</v>
      </c>
      <c r="T146" s="33">
        <v>0.185</v>
      </c>
      <c r="U146" s="33">
        <v>0.14499999999999999</v>
      </c>
      <c r="V146" s="33">
        <v>0.14299999999999999</v>
      </c>
    </row>
    <row r="147" spans="1:22" ht="15.75" thickBot="1" x14ac:dyDescent="0.3">
      <c r="A147" s="103">
        <v>2010</v>
      </c>
      <c r="B147" s="25" t="s">
        <v>16</v>
      </c>
      <c r="C147" s="25" t="s">
        <v>16</v>
      </c>
      <c r="D147" s="25" t="s">
        <v>16</v>
      </c>
      <c r="E147" s="33">
        <v>0.157</v>
      </c>
      <c r="F147" s="33">
        <v>0.23499999999999999</v>
      </c>
      <c r="G147" s="33">
        <v>0.126</v>
      </c>
      <c r="H147" s="25" t="s">
        <v>889</v>
      </c>
      <c r="I147" s="25" t="s">
        <v>889</v>
      </c>
      <c r="J147" s="33">
        <v>0.151</v>
      </c>
      <c r="K147" s="103">
        <v>2010</v>
      </c>
      <c r="L147" s="33">
        <v>0.14899999999999999</v>
      </c>
      <c r="M147" s="25" t="s">
        <v>45</v>
      </c>
      <c r="N147" s="33">
        <v>0.14899999999999999</v>
      </c>
      <c r="O147" s="33">
        <v>0.14000000000000001</v>
      </c>
      <c r="P147" s="33">
        <v>0.193</v>
      </c>
      <c r="Q147" s="25" t="s">
        <v>41</v>
      </c>
      <c r="R147" s="33">
        <v>0.193</v>
      </c>
      <c r="S147" s="25" t="s">
        <v>447</v>
      </c>
      <c r="T147" s="33">
        <v>0.188</v>
      </c>
      <c r="U147" s="33">
        <v>0.152</v>
      </c>
      <c r="V147" s="33">
        <v>0.152</v>
      </c>
    </row>
    <row r="148" spans="1:22" ht="15.75" thickBot="1" x14ac:dyDescent="0.3">
      <c r="A148" s="103">
        <v>2011</v>
      </c>
      <c r="B148" s="33">
        <v>0.153</v>
      </c>
      <c r="C148" s="33">
        <v>0.18099999999999999</v>
      </c>
      <c r="D148" s="33">
        <v>0.13</v>
      </c>
      <c r="E148" s="33">
        <v>0.153</v>
      </c>
      <c r="F148" s="33">
        <v>0.22900000000000001</v>
      </c>
      <c r="G148" s="33">
        <v>0.122</v>
      </c>
      <c r="H148" s="33">
        <v>0.34100000000000003</v>
      </c>
      <c r="I148" s="33">
        <v>0.02</v>
      </c>
      <c r="J148" s="33">
        <v>0.14799999999999999</v>
      </c>
      <c r="K148" s="103">
        <v>2011</v>
      </c>
      <c r="L148" s="33">
        <v>0.14099999999999999</v>
      </c>
      <c r="M148" s="33">
        <v>0.11799999999999999</v>
      </c>
      <c r="N148" s="33">
        <v>0.14000000000000001</v>
      </c>
      <c r="O148" s="33">
        <v>0.14199999999999999</v>
      </c>
      <c r="P148" s="33">
        <v>0.185</v>
      </c>
      <c r="Q148" s="33">
        <v>0.19900000000000001</v>
      </c>
      <c r="R148" s="33">
        <v>0.186</v>
      </c>
      <c r="S148" s="33">
        <v>0.13300000000000001</v>
      </c>
      <c r="T148" s="33">
        <v>0.218</v>
      </c>
      <c r="U148" s="33">
        <v>0.14699999999999999</v>
      </c>
      <c r="V148" s="33">
        <v>0.14799999999999999</v>
      </c>
    </row>
    <row r="149" spans="1:22" ht="15.75" thickBot="1" x14ac:dyDescent="0.3">
      <c r="A149" s="103">
        <v>2012</v>
      </c>
      <c r="B149" s="91">
        <v>0.14599999999999999</v>
      </c>
      <c r="C149" s="91">
        <v>8.7999999999999995E-2</v>
      </c>
      <c r="D149" s="91">
        <v>0.13600000000000001</v>
      </c>
      <c r="E149" s="91">
        <v>0.14499999999999999</v>
      </c>
      <c r="F149" s="91">
        <v>0.17899999999999999</v>
      </c>
      <c r="G149" s="91">
        <v>0.128</v>
      </c>
      <c r="H149" s="91">
        <v>0.34</v>
      </c>
      <c r="I149" s="91">
        <v>2.1999999999999999E-2</v>
      </c>
      <c r="J149" s="91">
        <v>0.14299999999999999</v>
      </c>
      <c r="K149" s="103">
        <v>2012</v>
      </c>
      <c r="L149" s="91">
        <v>0.153</v>
      </c>
      <c r="M149" s="91">
        <v>0.19400000000000001</v>
      </c>
      <c r="N149" s="91">
        <v>0.154</v>
      </c>
      <c r="O149" s="91">
        <v>0.13900000000000001</v>
      </c>
      <c r="P149" s="91">
        <v>0.17799999999999999</v>
      </c>
      <c r="Q149" s="91">
        <v>0.193</v>
      </c>
      <c r="R149" s="91">
        <v>0.17899999999999999</v>
      </c>
      <c r="S149" s="91">
        <v>0.129</v>
      </c>
      <c r="T149" s="91">
        <v>0.23200000000000001</v>
      </c>
      <c r="U149" s="91">
        <v>0.15</v>
      </c>
      <c r="V149" s="91">
        <v>0.14599999999999999</v>
      </c>
    </row>
    <row r="150" spans="1:22" ht="15.75" customHeight="1" thickBot="1" x14ac:dyDescent="0.3">
      <c r="A150" s="413" t="s">
        <v>860</v>
      </c>
      <c r="B150" s="414"/>
      <c r="C150" s="414"/>
      <c r="D150" s="414"/>
      <c r="E150" s="414"/>
      <c r="F150" s="414"/>
      <c r="G150" s="414"/>
      <c r="H150" s="414"/>
      <c r="I150" s="414"/>
      <c r="J150" s="415"/>
      <c r="K150" s="413" t="s">
        <v>860</v>
      </c>
      <c r="L150" s="414"/>
      <c r="M150" s="414"/>
      <c r="N150" s="414"/>
      <c r="O150" s="414"/>
      <c r="P150" s="414"/>
      <c r="Q150" s="414"/>
      <c r="R150" s="414"/>
      <c r="S150" s="414"/>
      <c r="T150" s="414"/>
      <c r="U150" s="414"/>
      <c r="V150" s="415"/>
    </row>
    <row r="151" spans="1:22" ht="15.75" thickBot="1" x14ac:dyDescent="0.3">
      <c r="A151" s="103">
        <v>2007</v>
      </c>
      <c r="B151" s="25" t="s">
        <v>16</v>
      </c>
      <c r="C151" s="25" t="s">
        <v>16</v>
      </c>
      <c r="D151" s="25" t="s">
        <v>16</v>
      </c>
      <c r="E151" s="33">
        <v>9.5000000000000001E-2</v>
      </c>
      <c r="F151" s="33">
        <v>0</v>
      </c>
      <c r="G151" s="33">
        <v>0.51</v>
      </c>
      <c r="H151" s="25" t="s">
        <v>889</v>
      </c>
      <c r="I151" s="25" t="s">
        <v>889</v>
      </c>
      <c r="J151" s="33">
        <v>0.17799999999999999</v>
      </c>
      <c r="K151" s="103">
        <v>2007</v>
      </c>
      <c r="L151" s="33">
        <v>0.06</v>
      </c>
      <c r="M151" s="25" t="s">
        <v>45</v>
      </c>
      <c r="N151" s="33">
        <v>0.06</v>
      </c>
      <c r="O151" s="33">
        <v>8.9999999999999993E-3</v>
      </c>
      <c r="P151" s="33">
        <v>6.0999999999999999E-2</v>
      </c>
      <c r="Q151" s="25" t="s">
        <v>41</v>
      </c>
      <c r="R151" s="33">
        <v>6.0999999999999999E-2</v>
      </c>
      <c r="S151" s="25" t="s">
        <v>447</v>
      </c>
      <c r="T151" s="33">
        <v>0.153</v>
      </c>
      <c r="U151" s="33">
        <v>4.2000000000000003E-2</v>
      </c>
      <c r="V151" s="33">
        <v>0.13</v>
      </c>
    </row>
    <row r="152" spans="1:22" ht="15.75" thickBot="1" x14ac:dyDescent="0.3">
      <c r="A152" s="103">
        <v>2008</v>
      </c>
      <c r="B152" s="25" t="s">
        <v>16</v>
      </c>
      <c r="C152" s="25" t="s">
        <v>16</v>
      </c>
      <c r="D152" s="25" t="s">
        <v>16</v>
      </c>
      <c r="E152" s="33">
        <v>9.0999999999999998E-2</v>
      </c>
      <c r="F152" s="33">
        <v>0</v>
      </c>
      <c r="G152" s="33">
        <v>0.52100000000000002</v>
      </c>
      <c r="H152" s="25" t="s">
        <v>889</v>
      </c>
      <c r="I152" s="25" t="s">
        <v>889</v>
      </c>
      <c r="J152" s="33">
        <v>0.17799999999999999</v>
      </c>
      <c r="K152" s="103">
        <v>2008</v>
      </c>
      <c r="L152" s="33">
        <v>0.111</v>
      </c>
      <c r="M152" s="25" t="s">
        <v>45</v>
      </c>
      <c r="N152" s="33">
        <v>0.111</v>
      </c>
      <c r="O152" s="33">
        <v>8.9999999999999993E-3</v>
      </c>
      <c r="P152" s="33">
        <v>6.2E-2</v>
      </c>
      <c r="Q152" s="25" t="s">
        <v>41</v>
      </c>
      <c r="R152" s="33">
        <v>6.2E-2</v>
      </c>
      <c r="S152" s="25" t="s">
        <v>447</v>
      </c>
      <c r="T152" s="33">
        <v>0.14699999999999999</v>
      </c>
      <c r="U152" s="33">
        <v>0.06</v>
      </c>
      <c r="V152" s="33">
        <v>0.13700000000000001</v>
      </c>
    </row>
    <row r="153" spans="1:22" ht="15.75" thickBot="1" x14ac:dyDescent="0.3">
      <c r="A153" s="103">
        <v>2009</v>
      </c>
      <c r="B153" s="25" t="s">
        <v>16</v>
      </c>
      <c r="C153" s="25" t="s">
        <v>16</v>
      </c>
      <c r="D153" s="25" t="s">
        <v>16</v>
      </c>
      <c r="E153" s="33">
        <v>9.2999999999999999E-2</v>
      </c>
      <c r="F153" s="33">
        <v>0</v>
      </c>
      <c r="G153" s="33">
        <v>0.51900000000000002</v>
      </c>
      <c r="H153" s="25" t="s">
        <v>889</v>
      </c>
      <c r="I153" s="25" t="s">
        <v>889</v>
      </c>
      <c r="J153" s="33">
        <v>0.18099999999999999</v>
      </c>
      <c r="K153" s="103">
        <v>2009</v>
      </c>
      <c r="L153" s="33">
        <v>0.11799999999999999</v>
      </c>
      <c r="M153" s="25" t="s">
        <v>45</v>
      </c>
      <c r="N153" s="33">
        <v>0.11799999999999999</v>
      </c>
      <c r="O153" s="33">
        <v>0.01</v>
      </c>
      <c r="P153" s="33">
        <v>7.9000000000000001E-2</v>
      </c>
      <c r="Q153" s="25" t="s">
        <v>41</v>
      </c>
      <c r="R153" s="33">
        <v>7.9000000000000001E-2</v>
      </c>
      <c r="S153" s="25" t="s">
        <v>447</v>
      </c>
      <c r="T153" s="33">
        <v>0.186</v>
      </c>
      <c r="U153" s="33">
        <v>6.8000000000000005E-2</v>
      </c>
      <c r="V153" s="33">
        <v>0.14000000000000001</v>
      </c>
    </row>
    <row r="154" spans="1:22" ht="15.75" thickBot="1" x14ac:dyDescent="0.3">
      <c r="A154" s="103">
        <v>2010</v>
      </c>
      <c r="B154" s="25" t="s">
        <v>16</v>
      </c>
      <c r="C154" s="25" t="s">
        <v>16</v>
      </c>
      <c r="D154" s="25" t="s">
        <v>16</v>
      </c>
      <c r="E154" s="33">
        <v>9.0999999999999998E-2</v>
      </c>
      <c r="F154" s="33">
        <v>0</v>
      </c>
      <c r="G154" s="33">
        <v>0.49299999999999999</v>
      </c>
      <c r="H154" s="25" t="s">
        <v>889</v>
      </c>
      <c r="I154" s="25" t="s">
        <v>889</v>
      </c>
      <c r="J154" s="33">
        <v>0.17599999999999999</v>
      </c>
      <c r="K154" s="103">
        <v>2010</v>
      </c>
      <c r="L154" s="33">
        <v>0.125</v>
      </c>
      <c r="M154" s="25" t="s">
        <v>45</v>
      </c>
      <c r="N154" s="33">
        <v>0.125</v>
      </c>
      <c r="O154" s="33">
        <v>8.9999999999999993E-3</v>
      </c>
      <c r="P154" s="33">
        <v>8.6999999999999994E-2</v>
      </c>
      <c r="Q154" s="25" t="s">
        <v>41</v>
      </c>
      <c r="R154" s="33">
        <v>8.6999999999999994E-2</v>
      </c>
      <c r="S154" s="25" t="s">
        <v>447</v>
      </c>
      <c r="T154" s="33">
        <v>0.185</v>
      </c>
      <c r="U154" s="33">
        <v>7.0000000000000007E-2</v>
      </c>
      <c r="V154" s="33">
        <v>0.13800000000000001</v>
      </c>
    </row>
    <row r="155" spans="1:22" ht="15.75" thickBot="1" x14ac:dyDescent="0.3">
      <c r="A155" s="103">
        <v>2011</v>
      </c>
      <c r="B155" s="33">
        <v>8.5000000000000006E-2</v>
      </c>
      <c r="C155" s="33">
        <v>5.1999999999999998E-2</v>
      </c>
      <c r="D155" s="33">
        <v>0.36599999999999999</v>
      </c>
      <c r="E155" s="33">
        <v>0.09</v>
      </c>
      <c r="F155" s="33">
        <v>0</v>
      </c>
      <c r="G155" s="33">
        <v>0.501</v>
      </c>
      <c r="H155" s="33">
        <v>0.36599999999999999</v>
      </c>
      <c r="I155" s="33">
        <v>0.98</v>
      </c>
      <c r="J155" s="33">
        <v>0.17199999999999999</v>
      </c>
      <c r="K155" s="103">
        <v>2011</v>
      </c>
      <c r="L155" s="33">
        <v>0.124</v>
      </c>
      <c r="M155" s="33">
        <v>0.60799999999999998</v>
      </c>
      <c r="N155" s="33">
        <v>0.13</v>
      </c>
      <c r="O155" s="33">
        <v>8.0000000000000002E-3</v>
      </c>
      <c r="P155" s="33">
        <v>6.2E-2</v>
      </c>
      <c r="Q155" s="33">
        <v>0.151</v>
      </c>
      <c r="R155" s="33">
        <v>6.9000000000000006E-2</v>
      </c>
      <c r="S155" s="33">
        <v>9.0999999999999998E-2</v>
      </c>
      <c r="T155" s="33">
        <v>4.8000000000000001E-2</v>
      </c>
      <c r="U155" s="33">
        <v>6.0999999999999999E-2</v>
      </c>
      <c r="V155" s="33">
        <v>0.13300000000000001</v>
      </c>
    </row>
    <row r="156" spans="1:22" ht="15.75" thickBot="1" x14ac:dyDescent="0.3">
      <c r="A156" s="103">
        <v>2012</v>
      </c>
      <c r="B156" s="91">
        <v>9.8000000000000004E-2</v>
      </c>
      <c r="C156" s="91">
        <v>0</v>
      </c>
      <c r="D156" s="91">
        <v>0.32</v>
      </c>
      <c r="E156" s="91">
        <v>0.10299999999999999</v>
      </c>
      <c r="F156" s="91">
        <v>0</v>
      </c>
      <c r="G156" s="91">
        <v>0.503</v>
      </c>
      <c r="H156" s="91">
        <v>0.36399999999999999</v>
      </c>
      <c r="I156" s="91">
        <v>0.97599999999999998</v>
      </c>
      <c r="J156" s="91">
        <v>0.183</v>
      </c>
      <c r="K156" s="103">
        <v>2012</v>
      </c>
      <c r="L156" s="91">
        <v>0.123</v>
      </c>
      <c r="M156" s="91">
        <v>0.57599999999999996</v>
      </c>
      <c r="N156" s="91">
        <v>0.129</v>
      </c>
      <c r="O156" s="91">
        <v>8.0000000000000002E-3</v>
      </c>
      <c r="P156" s="91">
        <v>4.4999999999999998E-2</v>
      </c>
      <c r="Q156" s="91">
        <v>0.13300000000000001</v>
      </c>
      <c r="R156" s="91">
        <v>5.1999999999999998E-2</v>
      </c>
      <c r="S156" s="91">
        <v>8.5000000000000006E-2</v>
      </c>
      <c r="T156" s="91">
        <v>0.14199999999999999</v>
      </c>
      <c r="U156" s="91">
        <v>0.06</v>
      </c>
      <c r="V156" s="91">
        <v>0.13800000000000001</v>
      </c>
    </row>
    <row r="157" spans="1:22" ht="15.75" customHeight="1" thickBot="1" x14ac:dyDescent="0.3">
      <c r="A157" s="410" t="s">
        <v>890</v>
      </c>
      <c r="B157" s="411"/>
      <c r="C157" s="411"/>
      <c r="D157" s="411"/>
      <c r="E157" s="411"/>
      <c r="F157" s="411"/>
      <c r="G157" s="411"/>
      <c r="H157" s="411"/>
      <c r="I157" s="411"/>
      <c r="J157" s="412"/>
      <c r="K157" s="410" t="s">
        <v>890</v>
      </c>
      <c r="L157" s="411"/>
      <c r="M157" s="411"/>
      <c r="N157" s="411"/>
      <c r="O157" s="411"/>
      <c r="P157" s="411"/>
      <c r="Q157" s="411"/>
      <c r="R157" s="411"/>
      <c r="S157" s="411"/>
      <c r="T157" s="411"/>
      <c r="U157" s="411"/>
      <c r="V157" s="412"/>
    </row>
    <row r="158" spans="1:22" ht="15.75" thickBot="1" x14ac:dyDescent="0.3">
      <c r="A158" s="103">
        <v>2007</v>
      </c>
      <c r="B158" s="25" t="s">
        <v>16</v>
      </c>
      <c r="C158" s="25" t="s">
        <v>16</v>
      </c>
      <c r="D158" s="25" t="s">
        <v>16</v>
      </c>
      <c r="E158" s="33">
        <v>1</v>
      </c>
      <c r="F158" s="33">
        <v>1</v>
      </c>
      <c r="G158" s="33">
        <v>1</v>
      </c>
      <c r="H158" s="25" t="s">
        <v>889</v>
      </c>
      <c r="I158" s="25" t="s">
        <v>889</v>
      </c>
      <c r="J158" s="33">
        <v>1</v>
      </c>
      <c r="K158" s="103">
        <v>2007</v>
      </c>
      <c r="L158" s="33">
        <v>1</v>
      </c>
      <c r="M158" s="25" t="s">
        <v>45</v>
      </c>
      <c r="N158" s="33">
        <v>1</v>
      </c>
      <c r="O158" s="33">
        <v>1</v>
      </c>
      <c r="P158" s="33">
        <v>1</v>
      </c>
      <c r="Q158" s="25" t="s">
        <v>41</v>
      </c>
      <c r="R158" s="33">
        <v>1</v>
      </c>
      <c r="S158" s="25" t="s">
        <v>447</v>
      </c>
      <c r="T158" s="33">
        <v>1</v>
      </c>
      <c r="U158" s="33">
        <v>1</v>
      </c>
      <c r="V158" s="33">
        <v>1</v>
      </c>
    </row>
    <row r="159" spans="1:22" ht="15.75" thickBot="1" x14ac:dyDescent="0.3">
      <c r="A159" s="103">
        <v>2008</v>
      </c>
      <c r="B159" s="25" t="s">
        <v>16</v>
      </c>
      <c r="C159" s="25" t="s">
        <v>16</v>
      </c>
      <c r="D159" s="25" t="s">
        <v>16</v>
      </c>
      <c r="E159" s="33">
        <v>1</v>
      </c>
      <c r="F159" s="33">
        <v>1</v>
      </c>
      <c r="G159" s="33">
        <v>1</v>
      </c>
      <c r="H159" s="25" t="s">
        <v>889</v>
      </c>
      <c r="I159" s="25" t="s">
        <v>889</v>
      </c>
      <c r="J159" s="33">
        <v>1</v>
      </c>
      <c r="K159" s="103">
        <v>2008</v>
      </c>
      <c r="L159" s="33">
        <v>1</v>
      </c>
      <c r="M159" s="25" t="s">
        <v>45</v>
      </c>
      <c r="N159" s="33">
        <v>1</v>
      </c>
      <c r="O159" s="33">
        <v>1</v>
      </c>
      <c r="P159" s="33">
        <v>1</v>
      </c>
      <c r="Q159" s="25" t="s">
        <v>41</v>
      </c>
      <c r="R159" s="33">
        <v>1</v>
      </c>
      <c r="S159" s="25" t="s">
        <v>447</v>
      </c>
      <c r="T159" s="33">
        <v>1</v>
      </c>
      <c r="U159" s="33">
        <v>1</v>
      </c>
      <c r="V159" s="33">
        <v>1</v>
      </c>
    </row>
    <row r="160" spans="1:22" ht="15.75" thickBot="1" x14ac:dyDescent="0.3">
      <c r="A160" s="103">
        <v>2009</v>
      </c>
      <c r="B160" s="25" t="s">
        <v>16</v>
      </c>
      <c r="C160" s="25" t="s">
        <v>16</v>
      </c>
      <c r="D160" s="25" t="s">
        <v>16</v>
      </c>
      <c r="E160" s="33">
        <v>1</v>
      </c>
      <c r="F160" s="33">
        <v>1</v>
      </c>
      <c r="G160" s="33">
        <v>1</v>
      </c>
      <c r="H160" s="25" t="s">
        <v>889</v>
      </c>
      <c r="I160" s="25" t="s">
        <v>889</v>
      </c>
      <c r="J160" s="33">
        <v>1</v>
      </c>
      <c r="K160" s="103">
        <v>2009</v>
      </c>
      <c r="L160" s="33">
        <v>1</v>
      </c>
      <c r="M160" s="25" t="s">
        <v>45</v>
      </c>
      <c r="N160" s="33">
        <v>1</v>
      </c>
      <c r="O160" s="33">
        <v>1</v>
      </c>
      <c r="P160" s="33">
        <v>1</v>
      </c>
      <c r="Q160" s="25" t="s">
        <v>41</v>
      </c>
      <c r="R160" s="33">
        <v>1</v>
      </c>
      <c r="S160" s="25" t="s">
        <v>447</v>
      </c>
      <c r="T160" s="33">
        <v>1</v>
      </c>
      <c r="U160" s="33">
        <v>1</v>
      </c>
      <c r="V160" s="33">
        <v>1</v>
      </c>
    </row>
    <row r="161" spans="1:22" ht="15.75" thickBot="1" x14ac:dyDescent="0.3">
      <c r="A161" s="103">
        <v>2010</v>
      </c>
      <c r="B161" s="25" t="s">
        <v>16</v>
      </c>
      <c r="C161" s="25" t="s">
        <v>16</v>
      </c>
      <c r="D161" s="25" t="s">
        <v>16</v>
      </c>
      <c r="E161" s="33">
        <v>1</v>
      </c>
      <c r="F161" s="33">
        <v>1</v>
      </c>
      <c r="G161" s="33">
        <v>1</v>
      </c>
      <c r="H161" s="25" t="s">
        <v>889</v>
      </c>
      <c r="I161" s="25" t="s">
        <v>889</v>
      </c>
      <c r="J161" s="33">
        <v>1</v>
      </c>
      <c r="K161" s="103">
        <v>2010</v>
      </c>
      <c r="L161" s="33">
        <v>1</v>
      </c>
      <c r="M161" s="25" t="s">
        <v>45</v>
      </c>
      <c r="N161" s="33">
        <v>1</v>
      </c>
      <c r="O161" s="33">
        <v>1</v>
      </c>
      <c r="P161" s="33">
        <v>1</v>
      </c>
      <c r="Q161" s="25" t="s">
        <v>41</v>
      </c>
      <c r="R161" s="33">
        <v>1</v>
      </c>
      <c r="S161" s="25" t="s">
        <v>447</v>
      </c>
      <c r="T161" s="33">
        <v>1</v>
      </c>
      <c r="U161" s="33">
        <v>1</v>
      </c>
      <c r="V161" s="33">
        <v>1</v>
      </c>
    </row>
    <row r="162" spans="1:22" ht="15.75" thickBot="1" x14ac:dyDescent="0.3">
      <c r="A162" s="103">
        <v>2011</v>
      </c>
      <c r="B162" s="33">
        <v>1</v>
      </c>
      <c r="C162" s="33">
        <v>1</v>
      </c>
      <c r="D162" s="33">
        <v>1</v>
      </c>
      <c r="E162" s="33">
        <v>1</v>
      </c>
      <c r="F162" s="33">
        <v>1</v>
      </c>
      <c r="G162" s="33">
        <v>1</v>
      </c>
      <c r="H162" s="33">
        <v>1</v>
      </c>
      <c r="I162" s="33">
        <v>1</v>
      </c>
      <c r="J162" s="33">
        <v>1</v>
      </c>
      <c r="K162" s="103">
        <v>2011</v>
      </c>
      <c r="L162" s="33">
        <v>1</v>
      </c>
      <c r="M162" s="33">
        <v>1</v>
      </c>
      <c r="N162" s="33">
        <v>1</v>
      </c>
      <c r="O162" s="33">
        <v>1</v>
      </c>
      <c r="P162" s="33">
        <v>1</v>
      </c>
      <c r="Q162" s="33">
        <v>1</v>
      </c>
      <c r="R162" s="33">
        <v>1</v>
      </c>
      <c r="S162" s="33">
        <v>1</v>
      </c>
      <c r="T162" s="33">
        <v>1</v>
      </c>
      <c r="U162" s="33">
        <v>1</v>
      </c>
      <c r="V162" s="33">
        <v>1</v>
      </c>
    </row>
    <row r="163" spans="1:22" ht="15.75" thickBot="1" x14ac:dyDescent="0.3">
      <c r="A163" s="103">
        <v>2012</v>
      </c>
      <c r="B163" s="91">
        <v>1</v>
      </c>
      <c r="C163" s="91">
        <v>1</v>
      </c>
      <c r="D163" s="91">
        <v>1</v>
      </c>
      <c r="E163" s="91">
        <v>1</v>
      </c>
      <c r="F163" s="91">
        <v>1</v>
      </c>
      <c r="G163" s="91">
        <v>1</v>
      </c>
      <c r="H163" s="91">
        <v>1</v>
      </c>
      <c r="I163" s="91">
        <v>1</v>
      </c>
      <c r="J163" s="91">
        <v>1</v>
      </c>
      <c r="K163" s="103">
        <v>2012</v>
      </c>
      <c r="L163" s="91">
        <v>1</v>
      </c>
      <c r="M163" s="91">
        <v>1</v>
      </c>
      <c r="N163" s="91">
        <v>1</v>
      </c>
      <c r="O163" s="91">
        <v>1</v>
      </c>
      <c r="P163" s="91">
        <v>1</v>
      </c>
      <c r="Q163" s="91">
        <v>1</v>
      </c>
      <c r="R163" s="91">
        <v>1</v>
      </c>
      <c r="S163" s="91">
        <v>1</v>
      </c>
      <c r="T163" s="91">
        <v>1</v>
      </c>
      <c r="U163" s="91">
        <v>1</v>
      </c>
      <c r="V163" s="91">
        <v>1</v>
      </c>
    </row>
    <row r="164" spans="1:22" x14ac:dyDescent="0.25">
      <c r="A164" s="17" t="s">
        <v>20</v>
      </c>
      <c r="K164" s="17" t="s">
        <v>20</v>
      </c>
    </row>
    <row r="165" spans="1:22" x14ac:dyDescent="0.25">
      <c r="A165" s="17" t="s">
        <v>21</v>
      </c>
      <c r="K165" s="17" t="s">
        <v>898</v>
      </c>
    </row>
    <row r="166" spans="1:22" x14ac:dyDescent="0.25">
      <c r="A166" s="17" t="s">
        <v>22</v>
      </c>
      <c r="K166" s="17" t="s">
        <v>899</v>
      </c>
    </row>
    <row r="167" spans="1:22" x14ac:dyDescent="0.25">
      <c r="A167" s="17" t="s">
        <v>891</v>
      </c>
      <c r="K167" s="17" t="s">
        <v>48</v>
      </c>
    </row>
    <row r="168" spans="1:22" x14ac:dyDescent="0.25">
      <c r="A168" s="17" t="s">
        <v>892</v>
      </c>
      <c r="K168" s="17" t="s">
        <v>49</v>
      </c>
    </row>
    <row r="169" spans="1:22" x14ac:dyDescent="0.25">
      <c r="A169" s="17" t="s">
        <v>24</v>
      </c>
      <c r="K169" s="17" t="s">
        <v>900</v>
      </c>
    </row>
    <row r="170" spans="1:22" x14ac:dyDescent="0.25">
      <c r="K170" s="17" t="s">
        <v>24</v>
      </c>
    </row>
    <row r="172" spans="1:22" ht="15" customHeight="1" x14ac:dyDescent="0.25">
      <c r="A172" s="327" t="s">
        <v>847</v>
      </c>
      <c r="B172" s="327"/>
      <c r="C172" s="327"/>
      <c r="D172" s="327"/>
      <c r="E172" s="327"/>
      <c r="F172" s="327"/>
      <c r="G172" s="327"/>
      <c r="H172" s="327"/>
      <c r="I172" s="327"/>
      <c r="J172" s="327"/>
      <c r="K172" s="327" t="s">
        <v>847</v>
      </c>
      <c r="L172" s="327"/>
      <c r="M172" s="327"/>
      <c r="N172" s="327"/>
      <c r="O172" s="327"/>
      <c r="P172" s="327"/>
      <c r="Q172" s="327"/>
      <c r="R172" s="327"/>
      <c r="S172" s="327"/>
      <c r="T172" s="327"/>
      <c r="U172" s="327"/>
      <c r="V172" s="327"/>
    </row>
    <row r="173" spans="1:22" ht="15.75" customHeight="1" thickBot="1" x14ac:dyDescent="0.3">
      <c r="A173" s="305" t="s">
        <v>1</v>
      </c>
      <c r="B173" s="305"/>
      <c r="C173" s="305"/>
      <c r="D173" s="305"/>
      <c r="E173" s="305"/>
      <c r="F173" s="305"/>
      <c r="G173" s="305"/>
      <c r="H173" s="305"/>
      <c r="I173" s="305"/>
      <c r="J173" s="305"/>
      <c r="K173" s="305" t="s">
        <v>1</v>
      </c>
      <c r="L173" s="305"/>
      <c r="M173" s="305"/>
      <c r="N173" s="305"/>
      <c r="O173" s="305"/>
      <c r="P173" s="305"/>
      <c r="Q173" s="305"/>
      <c r="R173" s="305"/>
      <c r="S173" s="305"/>
      <c r="T173" s="305"/>
      <c r="U173" s="305"/>
      <c r="V173" s="305"/>
    </row>
    <row r="174" spans="1:22" ht="15" customHeight="1" x14ac:dyDescent="0.25">
      <c r="A174" s="328" t="s">
        <v>885</v>
      </c>
      <c r="B174" s="329"/>
      <c r="C174" s="329"/>
      <c r="D174" s="329"/>
      <c r="E174" s="329"/>
      <c r="F174" s="329"/>
      <c r="G174" s="329"/>
      <c r="H174" s="329"/>
      <c r="I174" s="329"/>
      <c r="J174" s="330"/>
      <c r="K174" s="328" t="s">
        <v>885</v>
      </c>
      <c r="L174" s="329"/>
      <c r="M174" s="329"/>
      <c r="N174" s="329"/>
      <c r="O174" s="329"/>
      <c r="P174" s="329"/>
      <c r="Q174" s="329"/>
      <c r="R174" s="329"/>
      <c r="S174" s="329"/>
      <c r="T174" s="329"/>
      <c r="U174" s="329"/>
      <c r="V174" s="330"/>
    </row>
    <row r="175" spans="1:22" ht="15" customHeight="1" x14ac:dyDescent="0.25">
      <c r="A175" s="425" t="s">
        <v>886</v>
      </c>
      <c r="B175" s="426"/>
      <c r="C175" s="426"/>
      <c r="D175" s="426"/>
      <c r="E175" s="426"/>
      <c r="F175" s="426"/>
      <c r="G175" s="426"/>
      <c r="H175" s="426"/>
      <c r="I175" s="426"/>
      <c r="J175" s="427"/>
      <c r="K175" s="425" t="s">
        <v>894</v>
      </c>
      <c r="L175" s="426"/>
      <c r="M175" s="426"/>
      <c r="N175" s="426"/>
      <c r="O175" s="426"/>
      <c r="P175" s="426"/>
      <c r="Q175" s="426"/>
      <c r="R175" s="426"/>
      <c r="S175" s="426"/>
      <c r="T175" s="426"/>
      <c r="U175" s="426"/>
      <c r="V175" s="427"/>
    </row>
    <row r="176" spans="1:22" ht="15" customHeight="1" x14ac:dyDescent="0.25">
      <c r="A176" s="357" t="s">
        <v>844</v>
      </c>
      <c r="B176" s="358"/>
      <c r="C176" s="358"/>
      <c r="D176" s="358"/>
      <c r="E176" s="358"/>
      <c r="F176" s="358"/>
      <c r="G176" s="358"/>
      <c r="H176" s="358"/>
      <c r="I176" s="358"/>
      <c r="J176" s="359"/>
      <c r="K176" s="357" t="s">
        <v>844</v>
      </c>
      <c r="L176" s="358"/>
      <c r="M176" s="358"/>
      <c r="N176" s="358"/>
      <c r="O176" s="358"/>
      <c r="P176" s="358"/>
      <c r="Q176" s="358"/>
      <c r="R176" s="358"/>
      <c r="S176" s="358"/>
      <c r="T176" s="358"/>
      <c r="U176" s="358"/>
      <c r="V176" s="359"/>
    </row>
    <row r="177" spans="1:22" ht="15.75" customHeight="1" thickBot="1" x14ac:dyDescent="0.3">
      <c r="A177" s="321" t="s">
        <v>845</v>
      </c>
      <c r="B177" s="322"/>
      <c r="C177" s="322"/>
      <c r="D177" s="322"/>
      <c r="E177" s="322"/>
      <c r="F177" s="322"/>
      <c r="G177" s="322"/>
      <c r="H177" s="322"/>
      <c r="I177" s="322"/>
      <c r="J177" s="360"/>
      <c r="K177" s="321" t="s">
        <v>845</v>
      </c>
      <c r="L177" s="322"/>
      <c r="M177" s="322"/>
      <c r="N177" s="322"/>
      <c r="O177" s="322"/>
      <c r="P177" s="322"/>
      <c r="Q177" s="322"/>
      <c r="R177" s="322"/>
      <c r="S177" s="322"/>
      <c r="T177" s="322"/>
      <c r="U177" s="322"/>
      <c r="V177" s="360"/>
    </row>
    <row r="178" spans="1:22" ht="25.5" customHeight="1" thickBot="1" x14ac:dyDescent="0.3">
      <c r="A178" s="309" t="s">
        <v>887</v>
      </c>
      <c r="B178" s="311" t="s">
        <v>4</v>
      </c>
      <c r="C178" s="312"/>
      <c r="D178" s="312"/>
      <c r="E178" s="313"/>
      <c r="F178" s="309" t="s">
        <v>5</v>
      </c>
      <c r="G178" s="309" t="s">
        <v>6</v>
      </c>
      <c r="H178" s="309" t="s">
        <v>7</v>
      </c>
      <c r="I178" s="309" t="s">
        <v>8</v>
      </c>
      <c r="J178" s="309" t="s">
        <v>888</v>
      </c>
      <c r="K178" s="309" t="s">
        <v>887</v>
      </c>
      <c r="L178" s="311" t="s">
        <v>26</v>
      </c>
      <c r="M178" s="312"/>
      <c r="N178" s="313"/>
      <c r="O178" s="309" t="s">
        <v>27</v>
      </c>
      <c r="P178" s="311" t="s">
        <v>28</v>
      </c>
      <c r="Q178" s="312"/>
      <c r="R178" s="313"/>
      <c r="S178" s="309" t="s">
        <v>29</v>
      </c>
      <c r="T178" s="309" t="s">
        <v>30</v>
      </c>
      <c r="U178" s="309" t="s">
        <v>895</v>
      </c>
      <c r="V178" s="309" t="s">
        <v>32</v>
      </c>
    </row>
    <row r="179" spans="1:22" ht="34.5" thickBot="1" x14ac:dyDescent="0.3">
      <c r="A179" s="316"/>
      <c r="B179" s="102" t="s">
        <v>10</v>
      </c>
      <c r="C179" s="102" t="s">
        <v>11</v>
      </c>
      <c r="D179" s="69" t="s">
        <v>897</v>
      </c>
      <c r="E179" s="102" t="s">
        <v>14</v>
      </c>
      <c r="F179" s="316"/>
      <c r="G179" s="316"/>
      <c r="H179" s="316"/>
      <c r="I179" s="316"/>
      <c r="J179" s="316"/>
      <c r="K179" s="310"/>
      <c r="L179" s="107" t="s">
        <v>33</v>
      </c>
      <c r="M179" s="107" t="s">
        <v>896</v>
      </c>
      <c r="N179" s="107" t="s">
        <v>36</v>
      </c>
      <c r="O179" s="310"/>
      <c r="P179" s="107" t="s">
        <v>37</v>
      </c>
      <c r="Q179" s="107" t="s">
        <v>38</v>
      </c>
      <c r="R179" s="107" t="s">
        <v>39</v>
      </c>
      <c r="S179" s="310"/>
      <c r="T179" s="310"/>
      <c r="U179" s="310"/>
      <c r="V179" s="310"/>
    </row>
    <row r="180" spans="1:22" ht="15.75" customHeight="1" thickBot="1" x14ac:dyDescent="0.3">
      <c r="A180" s="413" t="s">
        <v>160</v>
      </c>
      <c r="B180" s="414"/>
      <c r="C180" s="414"/>
      <c r="D180" s="414"/>
      <c r="E180" s="414"/>
      <c r="F180" s="414"/>
      <c r="G180" s="414"/>
      <c r="H180" s="414"/>
      <c r="I180" s="414"/>
      <c r="J180" s="415"/>
      <c r="K180" s="413" t="s">
        <v>160</v>
      </c>
      <c r="L180" s="414"/>
      <c r="M180" s="414"/>
      <c r="N180" s="414"/>
      <c r="O180" s="414"/>
      <c r="P180" s="414"/>
      <c r="Q180" s="414"/>
      <c r="R180" s="414"/>
      <c r="S180" s="414"/>
      <c r="T180" s="414"/>
      <c r="U180" s="414"/>
      <c r="V180" s="415"/>
    </row>
    <row r="181" spans="1:22" ht="15.75" thickBot="1" x14ac:dyDescent="0.3">
      <c r="A181" s="103">
        <v>2007</v>
      </c>
      <c r="B181" s="25" t="s">
        <v>16</v>
      </c>
      <c r="C181" s="25" t="s">
        <v>16</v>
      </c>
      <c r="D181" s="25" t="s">
        <v>16</v>
      </c>
      <c r="E181" s="33">
        <v>0.26900000000000002</v>
      </c>
      <c r="F181" s="33">
        <v>3.0000000000000001E-3</v>
      </c>
      <c r="G181" s="33">
        <v>4.2000000000000003E-2</v>
      </c>
      <c r="H181" s="25" t="s">
        <v>889</v>
      </c>
      <c r="I181" s="25" t="s">
        <v>889</v>
      </c>
      <c r="J181" s="33">
        <v>0.315</v>
      </c>
      <c r="K181" s="103">
        <v>2007</v>
      </c>
      <c r="L181" s="33">
        <v>4.5999999999999999E-2</v>
      </c>
      <c r="M181" s="25" t="s">
        <v>45</v>
      </c>
      <c r="N181" s="33">
        <v>4.5999999999999999E-2</v>
      </c>
      <c r="O181" s="33">
        <v>7.3999999999999996E-2</v>
      </c>
      <c r="P181" s="33">
        <v>1.2999999999999999E-2</v>
      </c>
      <c r="Q181" s="25" t="s">
        <v>41</v>
      </c>
      <c r="R181" s="33">
        <v>1.2999999999999999E-2</v>
      </c>
      <c r="S181" s="25" t="s">
        <v>447</v>
      </c>
      <c r="T181" s="33">
        <v>1.0999999999999999E-2</v>
      </c>
      <c r="U181" s="33">
        <v>0.14399999999999999</v>
      </c>
      <c r="V181" s="33">
        <v>0.45900000000000002</v>
      </c>
    </row>
    <row r="182" spans="1:22" ht="15.75" thickBot="1" x14ac:dyDescent="0.3">
      <c r="A182" s="103">
        <v>2008</v>
      </c>
      <c r="B182" s="25" t="s">
        <v>16</v>
      </c>
      <c r="C182" s="25" t="s">
        <v>16</v>
      </c>
      <c r="D182" s="25" t="s">
        <v>16</v>
      </c>
      <c r="E182" s="33">
        <v>0.27400000000000002</v>
      </c>
      <c r="F182" s="33">
        <v>3.0000000000000001E-3</v>
      </c>
      <c r="G182" s="33">
        <v>4.2000000000000003E-2</v>
      </c>
      <c r="H182" s="25" t="s">
        <v>889</v>
      </c>
      <c r="I182" s="25" t="s">
        <v>889</v>
      </c>
      <c r="J182" s="33">
        <v>0.31900000000000001</v>
      </c>
      <c r="K182" s="103">
        <v>2008</v>
      </c>
      <c r="L182" s="33">
        <v>4.4999999999999998E-2</v>
      </c>
      <c r="M182" s="25" t="s">
        <v>45</v>
      </c>
      <c r="N182" s="33">
        <v>4.4999999999999998E-2</v>
      </c>
      <c r="O182" s="33">
        <v>7.1999999999999995E-2</v>
      </c>
      <c r="P182" s="33">
        <v>1.2999999999999999E-2</v>
      </c>
      <c r="Q182" s="25" t="s">
        <v>41</v>
      </c>
      <c r="R182" s="33">
        <v>1.2999999999999999E-2</v>
      </c>
      <c r="S182" s="25" t="s">
        <v>447</v>
      </c>
      <c r="T182" s="33">
        <v>1.2E-2</v>
      </c>
      <c r="U182" s="33">
        <v>0.14199999999999999</v>
      </c>
      <c r="V182" s="33">
        <v>0.46100000000000002</v>
      </c>
    </row>
    <row r="183" spans="1:22" ht="15.75" thickBot="1" x14ac:dyDescent="0.3">
      <c r="A183" s="103">
        <v>2009</v>
      </c>
      <c r="B183" s="25" t="s">
        <v>16</v>
      </c>
      <c r="C183" s="25" t="s">
        <v>16</v>
      </c>
      <c r="D183" s="25" t="s">
        <v>16</v>
      </c>
      <c r="E183" s="33">
        <v>0.26700000000000002</v>
      </c>
      <c r="F183" s="33">
        <v>3.0000000000000001E-3</v>
      </c>
      <c r="G183" s="33">
        <v>4.1000000000000002E-2</v>
      </c>
      <c r="H183" s="25" t="s">
        <v>889</v>
      </c>
      <c r="I183" s="25" t="s">
        <v>889</v>
      </c>
      <c r="J183" s="33">
        <v>0.312</v>
      </c>
      <c r="K183" s="103">
        <v>2009</v>
      </c>
      <c r="L183" s="33">
        <v>4.3999999999999997E-2</v>
      </c>
      <c r="M183" s="25" t="s">
        <v>45</v>
      </c>
      <c r="N183" s="33">
        <v>4.3999999999999997E-2</v>
      </c>
      <c r="O183" s="33">
        <v>7.4999999999999997E-2</v>
      </c>
      <c r="P183" s="33">
        <v>1.4999999999999999E-2</v>
      </c>
      <c r="Q183" s="25" t="s">
        <v>41</v>
      </c>
      <c r="R183" s="33">
        <v>1.4999999999999999E-2</v>
      </c>
      <c r="S183" s="25" t="s">
        <v>447</v>
      </c>
      <c r="T183" s="33">
        <v>1.0999999999999999E-2</v>
      </c>
      <c r="U183" s="33">
        <v>0.14499999999999999</v>
      </c>
      <c r="V183" s="33">
        <v>0.45600000000000002</v>
      </c>
    </row>
    <row r="184" spans="1:22" ht="15.75" thickBot="1" x14ac:dyDescent="0.3">
      <c r="A184" s="103">
        <v>2010</v>
      </c>
      <c r="B184" s="25" t="s">
        <v>16</v>
      </c>
      <c r="C184" s="25" t="s">
        <v>16</v>
      </c>
      <c r="D184" s="25" t="s">
        <v>16</v>
      </c>
      <c r="E184" s="33">
        <v>0.26400000000000001</v>
      </c>
      <c r="F184" s="33">
        <v>3.0000000000000001E-3</v>
      </c>
      <c r="G184" s="33">
        <v>4.2000000000000003E-2</v>
      </c>
      <c r="H184" s="25" t="s">
        <v>889</v>
      </c>
      <c r="I184" s="25" t="s">
        <v>889</v>
      </c>
      <c r="J184" s="33">
        <v>0.309</v>
      </c>
      <c r="K184" s="103">
        <v>2010</v>
      </c>
      <c r="L184" s="33">
        <v>4.2999999999999997E-2</v>
      </c>
      <c r="M184" s="25" t="s">
        <v>45</v>
      </c>
      <c r="N184" s="33">
        <v>4.2999999999999997E-2</v>
      </c>
      <c r="O184" s="33">
        <v>7.2999999999999995E-2</v>
      </c>
      <c r="P184" s="33">
        <v>1.4E-2</v>
      </c>
      <c r="Q184" s="25" t="s">
        <v>41</v>
      </c>
      <c r="R184" s="33">
        <v>1.4E-2</v>
      </c>
      <c r="S184" s="25" t="s">
        <v>447</v>
      </c>
      <c r="T184" s="33">
        <v>1.0999999999999999E-2</v>
      </c>
      <c r="U184" s="33">
        <v>0.14199999999999999</v>
      </c>
      <c r="V184" s="33">
        <v>0.45100000000000001</v>
      </c>
    </row>
    <row r="185" spans="1:22" ht="15.75" thickBot="1" x14ac:dyDescent="0.3">
      <c r="A185" s="103">
        <v>2011</v>
      </c>
      <c r="B185" s="33">
        <v>0.26700000000000002</v>
      </c>
      <c r="C185" s="33">
        <v>0</v>
      </c>
      <c r="D185" s="33">
        <v>3.0000000000000001E-3</v>
      </c>
      <c r="E185" s="33">
        <v>0.27</v>
      </c>
      <c r="F185" s="33">
        <v>3.0000000000000001E-3</v>
      </c>
      <c r="G185" s="33">
        <v>3.7999999999999999E-2</v>
      </c>
      <c r="H185" s="33">
        <v>1E-3</v>
      </c>
      <c r="I185" s="33">
        <v>0</v>
      </c>
      <c r="J185" s="33">
        <v>0.312</v>
      </c>
      <c r="K185" s="103">
        <v>2011</v>
      </c>
      <c r="L185" s="33">
        <v>4.4999999999999998E-2</v>
      </c>
      <c r="M185" s="33">
        <v>0</v>
      </c>
      <c r="N185" s="33">
        <v>4.4999999999999998E-2</v>
      </c>
      <c r="O185" s="33">
        <v>7.5999999999999998E-2</v>
      </c>
      <c r="P185" s="33">
        <v>1.4E-2</v>
      </c>
      <c r="Q185" s="33">
        <v>1E-3</v>
      </c>
      <c r="R185" s="33">
        <v>1.4999999999999999E-2</v>
      </c>
      <c r="S185" s="33">
        <v>8.9999999999999993E-3</v>
      </c>
      <c r="T185" s="33">
        <v>2E-3</v>
      </c>
      <c r="U185" s="33">
        <v>0.14699999999999999</v>
      </c>
      <c r="V185" s="33">
        <v>0.45900000000000002</v>
      </c>
    </row>
    <row r="186" spans="1:22" ht="15.75" thickBot="1" x14ac:dyDescent="0.3">
      <c r="A186" s="103">
        <v>2012</v>
      </c>
      <c r="B186" s="91">
        <v>0.26200000000000001</v>
      </c>
      <c r="C186" s="91">
        <v>1E-3</v>
      </c>
      <c r="D186" s="91">
        <v>4.0000000000000001E-3</v>
      </c>
      <c r="E186" s="91">
        <v>0.26600000000000001</v>
      </c>
      <c r="F186" s="91">
        <v>3.0000000000000001E-3</v>
      </c>
      <c r="G186" s="91">
        <v>3.6999999999999998E-2</v>
      </c>
      <c r="H186" s="91">
        <v>1E-3</v>
      </c>
      <c r="I186" s="91">
        <v>0</v>
      </c>
      <c r="J186" s="91">
        <v>0.307</v>
      </c>
      <c r="K186" s="103">
        <v>2012</v>
      </c>
      <c r="L186" s="91">
        <v>4.4999999999999998E-2</v>
      </c>
      <c r="M186" s="91">
        <v>0</v>
      </c>
      <c r="N186" s="91">
        <v>4.4999999999999998E-2</v>
      </c>
      <c r="O186" s="91">
        <v>7.4999999999999997E-2</v>
      </c>
      <c r="P186" s="91">
        <v>1.4E-2</v>
      </c>
      <c r="Q186" s="91">
        <v>1E-3</v>
      </c>
      <c r="R186" s="91">
        <v>1.4999999999999999E-2</v>
      </c>
      <c r="S186" s="91">
        <v>8.9999999999999993E-3</v>
      </c>
      <c r="T186" s="91">
        <v>1E-3</v>
      </c>
      <c r="U186" s="91">
        <v>0.14599999999999999</v>
      </c>
      <c r="V186" s="91">
        <v>0.45300000000000001</v>
      </c>
    </row>
    <row r="187" spans="1:22" ht="15.75" customHeight="1" thickBot="1" x14ac:dyDescent="0.3">
      <c r="A187" s="413" t="s">
        <v>161</v>
      </c>
      <c r="B187" s="414"/>
      <c r="C187" s="414"/>
      <c r="D187" s="414"/>
      <c r="E187" s="414"/>
      <c r="F187" s="414"/>
      <c r="G187" s="414"/>
      <c r="H187" s="414"/>
      <c r="I187" s="414"/>
      <c r="J187" s="415"/>
      <c r="K187" s="413" t="s">
        <v>161</v>
      </c>
      <c r="L187" s="414"/>
      <c r="M187" s="414"/>
      <c r="N187" s="414"/>
      <c r="O187" s="414"/>
      <c r="P187" s="414"/>
      <c r="Q187" s="414"/>
      <c r="R187" s="414"/>
      <c r="S187" s="414"/>
      <c r="T187" s="414"/>
      <c r="U187" s="414"/>
      <c r="V187" s="415"/>
    </row>
    <row r="188" spans="1:22" ht="15.75" thickBot="1" x14ac:dyDescent="0.3">
      <c r="A188" s="103">
        <v>2007</v>
      </c>
      <c r="B188" s="25" t="s">
        <v>16</v>
      </c>
      <c r="C188" s="25" t="s">
        <v>16</v>
      </c>
      <c r="D188" s="25" t="s">
        <v>16</v>
      </c>
      <c r="E188" s="33">
        <v>9.8000000000000004E-2</v>
      </c>
      <c r="F188" s="33">
        <v>1E-3</v>
      </c>
      <c r="G188" s="33">
        <v>8.9999999999999993E-3</v>
      </c>
      <c r="H188" s="25" t="s">
        <v>889</v>
      </c>
      <c r="I188" s="25" t="s">
        <v>889</v>
      </c>
      <c r="J188" s="33">
        <v>0.108</v>
      </c>
      <c r="K188" s="103">
        <v>2007</v>
      </c>
      <c r="L188" s="33">
        <v>2.7E-2</v>
      </c>
      <c r="M188" s="25" t="s">
        <v>45</v>
      </c>
      <c r="N188" s="33">
        <v>2.7E-2</v>
      </c>
      <c r="O188" s="33">
        <v>0.03</v>
      </c>
      <c r="P188" s="33">
        <v>7.0000000000000001E-3</v>
      </c>
      <c r="Q188" s="25" t="s">
        <v>41</v>
      </c>
      <c r="R188" s="33">
        <v>7.0000000000000001E-3</v>
      </c>
      <c r="S188" s="25" t="s">
        <v>447</v>
      </c>
      <c r="T188" s="33">
        <v>4.0000000000000001E-3</v>
      </c>
      <c r="U188" s="33">
        <v>6.8000000000000005E-2</v>
      </c>
      <c r="V188" s="33">
        <v>0.17699999999999999</v>
      </c>
    </row>
    <row r="189" spans="1:22" ht="15.75" thickBot="1" x14ac:dyDescent="0.3">
      <c r="A189" s="103">
        <v>2008</v>
      </c>
      <c r="B189" s="25" t="s">
        <v>16</v>
      </c>
      <c r="C189" s="25" t="s">
        <v>16</v>
      </c>
      <c r="D189" s="25" t="s">
        <v>16</v>
      </c>
      <c r="E189" s="33">
        <v>9.7000000000000003E-2</v>
      </c>
      <c r="F189" s="33">
        <v>1E-3</v>
      </c>
      <c r="G189" s="33">
        <v>8.0000000000000002E-3</v>
      </c>
      <c r="H189" s="25" t="s">
        <v>889</v>
      </c>
      <c r="I189" s="25" t="s">
        <v>889</v>
      </c>
      <c r="J189" s="33">
        <v>0.106</v>
      </c>
      <c r="K189" s="103">
        <v>2008</v>
      </c>
      <c r="L189" s="33">
        <v>2.7E-2</v>
      </c>
      <c r="M189" s="25" t="s">
        <v>45</v>
      </c>
      <c r="N189" s="33">
        <v>2.7E-2</v>
      </c>
      <c r="O189" s="33">
        <v>2.9000000000000001E-2</v>
      </c>
      <c r="P189" s="33">
        <v>7.0000000000000001E-3</v>
      </c>
      <c r="Q189" s="25" t="s">
        <v>41</v>
      </c>
      <c r="R189" s="33">
        <v>7.0000000000000001E-3</v>
      </c>
      <c r="S189" s="25" t="s">
        <v>447</v>
      </c>
      <c r="T189" s="33">
        <v>4.0000000000000001E-3</v>
      </c>
      <c r="U189" s="33">
        <v>6.8000000000000005E-2</v>
      </c>
      <c r="V189" s="33">
        <v>0.17399999999999999</v>
      </c>
    </row>
    <row r="190" spans="1:22" ht="15.75" thickBot="1" x14ac:dyDescent="0.3">
      <c r="A190" s="103">
        <v>2009</v>
      </c>
      <c r="B190" s="25" t="s">
        <v>16</v>
      </c>
      <c r="C190" s="25" t="s">
        <v>16</v>
      </c>
      <c r="D190" s="25" t="s">
        <v>16</v>
      </c>
      <c r="E190" s="33">
        <v>9.1999999999999998E-2</v>
      </c>
      <c r="F190" s="33">
        <v>1E-3</v>
      </c>
      <c r="G190" s="33">
        <v>8.0000000000000002E-3</v>
      </c>
      <c r="H190" s="25" t="s">
        <v>889</v>
      </c>
      <c r="I190" s="25" t="s">
        <v>889</v>
      </c>
      <c r="J190" s="33">
        <v>0.10199999999999999</v>
      </c>
      <c r="K190" s="103">
        <v>2009</v>
      </c>
      <c r="L190" s="33">
        <v>2.8000000000000001E-2</v>
      </c>
      <c r="M190" s="25" t="s">
        <v>45</v>
      </c>
      <c r="N190" s="33">
        <v>2.8000000000000001E-2</v>
      </c>
      <c r="O190" s="33">
        <v>0.03</v>
      </c>
      <c r="P190" s="33">
        <v>7.0000000000000001E-3</v>
      </c>
      <c r="Q190" s="25" t="s">
        <v>41</v>
      </c>
      <c r="R190" s="33">
        <v>7.0000000000000001E-3</v>
      </c>
      <c r="S190" s="25" t="s">
        <v>447</v>
      </c>
      <c r="T190" s="33">
        <v>4.0000000000000001E-3</v>
      </c>
      <c r="U190" s="33">
        <v>6.9000000000000006E-2</v>
      </c>
      <c r="V190" s="33">
        <v>0.17</v>
      </c>
    </row>
    <row r="191" spans="1:22" ht="15.75" thickBot="1" x14ac:dyDescent="0.3">
      <c r="A191" s="103">
        <v>2010</v>
      </c>
      <c r="B191" s="25" t="s">
        <v>16</v>
      </c>
      <c r="C191" s="25" t="s">
        <v>16</v>
      </c>
      <c r="D191" s="25" t="s">
        <v>16</v>
      </c>
      <c r="E191" s="33">
        <v>9.1999999999999998E-2</v>
      </c>
      <c r="F191" s="33">
        <v>1E-3</v>
      </c>
      <c r="G191" s="33">
        <v>8.9999999999999993E-3</v>
      </c>
      <c r="H191" s="25" t="s">
        <v>889</v>
      </c>
      <c r="I191" s="25" t="s">
        <v>889</v>
      </c>
      <c r="J191" s="33">
        <v>0.10199999999999999</v>
      </c>
      <c r="K191" s="103">
        <v>2010</v>
      </c>
      <c r="L191" s="33">
        <v>2.7E-2</v>
      </c>
      <c r="M191" s="25" t="s">
        <v>45</v>
      </c>
      <c r="N191" s="33">
        <v>2.7E-2</v>
      </c>
      <c r="O191" s="33">
        <v>2.9000000000000001E-2</v>
      </c>
      <c r="P191" s="33">
        <v>8.0000000000000002E-3</v>
      </c>
      <c r="Q191" s="25" t="s">
        <v>41</v>
      </c>
      <c r="R191" s="33">
        <v>8.0000000000000002E-3</v>
      </c>
      <c r="S191" s="25" t="s">
        <v>447</v>
      </c>
      <c r="T191" s="33">
        <v>4.0000000000000001E-3</v>
      </c>
      <c r="U191" s="33">
        <v>6.7000000000000004E-2</v>
      </c>
      <c r="V191" s="33">
        <v>0.16900000000000001</v>
      </c>
    </row>
    <row r="192" spans="1:22" ht="15.75" thickBot="1" x14ac:dyDescent="0.3">
      <c r="A192" s="103">
        <v>2011</v>
      </c>
      <c r="B192" s="33">
        <v>0.09</v>
      </c>
      <c r="C192" s="33">
        <v>0</v>
      </c>
      <c r="D192" s="33">
        <v>1E-3</v>
      </c>
      <c r="E192" s="33">
        <v>9.0999999999999998E-2</v>
      </c>
      <c r="F192" s="33">
        <v>1E-3</v>
      </c>
      <c r="G192" s="33">
        <v>8.0000000000000002E-3</v>
      </c>
      <c r="H192" s="33">
        <v>0</v>
      </c>
      <c r="I192" s="33">
        <v>0</v>
      </c>
      <c r="J192" s="33">
        <v>0.10100000000000001</v>
      </c>
      <c r="K192" s="103">
        <v>2011</v>
      </c>
      <c r="L192" s="33">
        <v>2.7E-2</v>
      </c>
      <c r="M192" s="33">
        <v>0</v>
      </c>
      <c r="N192" s="33">
        <v>2.7E-2</v>
      </c>
      <c r="O192" s="33">
        <v>0.03</v>
      </c>
      <c r="P192" s="33">
        <v>7.0000000000000001E-3</v>
      </c>
      <c r="Q192" s="33">
        <v>1E-3</v>
      </c>
      <c r="R192" s="33">
        <v>8.0000000000000002E-3</v>
      </c>
      <c r="S192" s="33">
        <v>2E-3</v>
      </c>
      <c r="T192" s="33">
        <v>1E-3</v>
      </c>
      <c r="U192" s="33">
        <v>6.8000000000000005E-2</v>
      </c>
      <c r="V192" s="33">
        <v>0.16900000000000001</v>
      </c>
    </row>
    <row r="193" spans="1:22" ht="15.75" thickBot="1" x14ac:dyDescent="0.3">
      <c r="A193" s="103">
        <v>2012</v>
      </c>
      <c r="B193" s="91">
        <v>8.7999999999999995E-2</v>
      </c>
      <c r="C193" s="91">
        <v>0</v>
      </c>
      <c r="D193" s="91">
        <v>1E-3</v>
      </c>
      <c r="E193" s="91">
        <v>8.8999999999999996E-2</v>
      </c>
      <c r="F193" s="91">
        <v>1E-3</v>
      </c>
      <c r="G193" s="91">
        <v>8.0000000000000002E-3</v>
      </c>
      <c r="H193" s="91">
        <v>0</v>
      </c>
      <c r="I193" s="91">
        <v>0</v>
      </c>
      <c r="J193" s="91">
        <v>9.9000000000000005E-2</v>
      </c>
      <c r="K193" s="103">
        <v>2012</v>
      </c>
      <c r="L193" s="91">
        <v>2.7E-2</v>
      </c>
      <c r="M193" s="91">
        <v>0</v>
      </c>
      <c r="N193" s="91">
        <v>2.7E-2</v>
      </c>
      <c r="O193" s="91">
        <v>0.03</v>
      </c>
      <c r="P193" s="91">
        <v>8.0000000000000002E-3</v>
      </c>
      <c r="Q193" s="91">
        <v>1E-3</v>
      </c>
      <c r="R193" s="91">
        <v>8.9999999999999993E-3</v>
      </c>
      <c r="S193" s="91">
        <v>2E-3</v>
      </c>
      <c r="T193" s="91">
        <v>1E-3</v>
      </c>
      <c r="U193" s="91">
        <v>6.9000000000000006E-2</v>
      </c>
      <c r="V193" s="91">
        <v>0.16800000000000001</v>
      </c>
    </row>
    <row r="194" spans="1:22" ht="15.75" customHeight="1" thickBot="1" x14ac:dyDescent="0.3">
      <c r="A194" s="413" t="s">
        <v>162</v>
      </c>
      <c r="B194" s="414"/>
      <c r="C194" s="414"/>
      <c r="D194" s="414"/>
      <c r="E194" s="414"/>
      <c r="F194" s="414"/>
      <c r="G194" s="414"/>
      <c r="H194" s="414"/>
      <c r="I194" s="414"/>
      <c r="J194" s="415"/>
      <c r="K194" s="413" t="s">
        <v>162</v>
      </c>
      <c r="L194" s="414"/>
      <c r="M194" s="414"/>
      <c r="N194" s="414"/>
      <c r="O194" s="414"/>
      <c r="P194" s="414"/>
      <c r="Q194" s="414"/>
      <c r="R194" s="414"/>
      <c r="S194" s="414"/>
      <c r="T194" s="414"/>
      <c r="U194" s="414"/>
      <c r="V194" s="415"/>
    </row>
    <row r="195" spans="1:22" ht="15.75" thickBot="1" x14ac:dyDescent="0.3">
      <c r="A195" s="103">
        <v>2007</v>
      </c>
      <c r="B195" s="25" t="s">
        <v>16</v>
      </c>
      <c r="C195" s="25" t="s">
        <v>16</v>
      </c>
      <c r="D195" s="25" t="s">
        <v>16</v>
      </c>
      <c r="E195" s="33">
        <v>0.02</v>
      </c>
      <c r="F195" s="33">
        <v>1E-3</v>
      </c>
      <c r="G195" s="33">
        <v>2E-3</v>
      </c>
      <c r="H195" s="25" t="s">
        <v>889</v>
      </c>
      <c r="I195" s="25" t="s">
        <v>889</v>
      </c>
      <c r="J195" s="33">
        <v>2.3E-2</v>
      </c>
      <c r="K195" s="103">
        <v>2007</v>
      </c>
      <c r="L195" s="33">
        <v>1.7999999999999999E-2</v>
      </c>
      <c r="M195" s="25" t="s">
        <v>45</v>
      </c>
      <c r="N195" s="33">
        <v>1.7999999999999999E-2</v>
      </c>
      <c r="O195" s="33">
        <v>4.4999999999999998E-2</v>
      </c>
      <c r="P195" s="33">
        <v>6.0000000000000001E-3</v>
      </c>
      <c r="Q195" s="25" t="s">
        <v>41</v>
      </c>
      <c r="R195" s="33">
        <v>6.0000000000000001E-3</v>
      </c>
      <c r="S195" s="25" t="s">
        <v>447</v>
      </c>
      <c r="T195" s="33">
        <v>2E-3</v>
      </c>
      <c r="U195" s="33">
        <v>7.0999999999999994E-2</v>
      </c>
      <c r="V195" s="33">
        <v>9.2999999999999999E-2</v>
      </c>
    </row>
    <row r="196" spans="1:22" ht="15.75" thickBot="1" x14ac:dyDescent="0.3">
      <c r="A196" s="103">
        <v>2008</v>
      </c>
      <c r="B196" s="25" t="s">
        <v>16</v>
      </c>
      <c r="C196" s="25" t="s">
        <v>16</v>
      </c>
      <c r="D196" s="25" t="s">
        <v>16</v>
      </c>
      <c r="E196" s="33">
        <v>0.02</v>
      </c>
      <c r="F196" s="33">
        <v>1E-3</v>
      </c>
      <c r="G196" s="33">
        <v>1E-3</v>
      </c>
      <c r="H196" s="25" t="s">
        <v>889</v>
      </c>
      <c r="I196" s="25" t="s">
        <v>889</v>
      </c>
      <c r="J196" s="33">
        <v>2.1999999999999999E-2</v>
      </c>
      <c r="K196" s="103">
        <v>2008</v>
      </c>
      <c r="L196" s="33">
        <v>1.7999999999999999E-2</v>
      </c>
      <c r="M196" s="25" t="s">
        <v>45</v>
      </c>
      <c r="N196" s="33">
        <v>1.7999999999999999E-2</v>
      </c>
      <c r="O196" s="33">
        <v>4.2999999999999997E-2</v>
      </c>
      <c r="P196" s="33">
        <v>6.0000000000000001E-3</v>
      </c>
      <c r="Q196" s="25" t="s">
        <v>41</v>
      </c>
      <c r="R196" s="33">
        <v>6.0000000000000001E-3</v>
      </c>
      <c r="S196" s="25" t="s">
        <v>447</v>
      </c>
      <c r="T196" s="33">
        <v>2E-3</v>
      </c>
      <c r="U196" s="33">
        <v>6.9000000000000006E-2</v>
      </c>
      <c r="V196" s="33">
        <v>9.0999999999999998E-2</v>
      </c>
    </row>
    <row r="197" spans="1:22" ht="15.75" thickBot="1" x14ac:dyDescent="0.3">
      <c r="A197" s="103">
        <v>2009</v>
      </c>
      <c r="B197" s="25" t="s">
        <v>16</v>
      </c>
      <c r="C197" s="25" t="s">
        <v>16</v>
      </c>
      <c r="D197" s="25" t="s">
        <v>16</v>
      </c>
      <c r="E197" s="33">
        <v>1.9E-2</v>
      </c>
      <c r="F197" s="33">
        <v>1E-3</v>
      </c>
      <c r="G197" s="33">
        <v>1E-3</v>
      </c>
      <c r="H197" s="25" t="s">
        <v>889</v>
      </c>
      <c r="I197" s="25" t="s">
        <v>889</v>
      </c>
      <c r="J197" s="33">
        <v>2.1000000000000001E-2</v>
      </c>
      <c r="K197" s="103">
        <v>2009</v>
      </c>
      <c r="L197" s="33">
        <v>1.9E-2</v>
      </c>
      <c r="M197" s="25" t="s">
        <v>45</v>
      </c>
      <c r="N197" s="33">
        <v>1.9E-2</v>
      </c>
      <c r="O197" s="33">
        <v>4.2000000000000003E-2</v>
      </c>
      <c r="P197" s="33">
        <v>6.0000000000000001E-3</v>
      </c>
      <c r="Q197" s="25" t="s">
        <v>41</v>
      </c>
      <c r="R197" s="33">
        <v>6.0000000000000001E-3</v>
      </c>
      <c r="S197" s="25" t="s">
        <v>447</v>
      </c>
      <c r="T197" s="33">
        <v>2E-3</v>
      </c>
      <c r="U197" s="33">
        <v>6.9000000000000006E-2</v>
      </c>
      <c r="V197" s="33">
        <v>0.09</v>
      </c>
    </row>
    <row r="198" spans="1:22" ht="15.75" thickBot="1" x14ac:dyDescent="0.3">
      <c r="A198" s="103">
        <v>2010</v>
      </c>
      <c r="B198" s="25" t="s">
        <v>16</v>
      </c>
      <c r="C198" s="25" t="s">
        <v>16</v>
      </c>
      <c r="D198" s="25" t="s">
        <v>16</v>
      </c>
      <c r="E198" s="33">
        <v>0.02</v>
      </c>
      <c r="F198" s="33">
        <v>1E-3</v>
      </c>
      <c r="G198" s="33">
        <v>1E-3</v>
      </c>
      <c r="H198" s="25" t="s">
        <v>889</v>
      </c>
      <c r="I198" s="25" t="s">
        <v>889</v>
      </c>
      <c r="J198" s="33">
        <v>2.1000000000000001E-2</v>
      </c>
      <c r="K198" s="103">
        <v>2010</v>
      </c>
      <c r="L198" s="33">
        <v>1.9E-2</v>
      </c>
      <c r="M198" s="25" t="s">
        <v>45</v>
      </c>
      <c r="N198" s="33">
        <v>1.9E-2</v>
      </c>
      <c r="O198" s="33">
        <v>4.2000000000000003E-2</v>
      </c>
      <c r="P198" s="33">
        <v>7.0000000000000001E-3</v>
      </c>
      <c r="Q198" s="25" t="s">
        <v>41</v>
      </c>
      <c r="R198" s="33">
        <v>7.0000000000000001E-3</v>
      </c>
      <c r="S198" s="25" t="s">
        <v>447</v>
      </c>
      <c r="T198" s="33">
        <v>2E-3</v>
      </c>
      <c r="U198" s="33">
        <v>6.9000000000000006E-2</v>
      </c>
      <c r="V198" s="33">
        <v>9.0999999999999998E-2</v>
      </c>
    </row>
    <row r="199" spans="1:22" ht="15.75" thickBot="1" x14ac:dyDescent="0.3">
      <c r="A199" s="103">
        <v>2011</v>
      </c>
      <c r="B199" s="33">
        <v>2.1000000000000001E-2</v>
      </c>
      <c r="C199" s="33">
        <v>0</v>
      </c>
      <c r="D199" s="33">
        <v>0</v>
      </c>
      <c r="E199" s="33">
        <v>2.1000000000000001E-2</v>
      </c>
      <c r="F199" s="33">
        <v>0</v>
      </c>
      <c r="G199" s="33">
        <v>1E-3</v>
      </c>
      <c r="H199" s="33">
        <v>0</v>
      </c>
      <c r="I199" s="33">
        <v>0</v>
      </c>
      <c r="J199" s="33">
        <v>2.3E-2</v>
      </c>
      <c r="K199" s="103">
        <v>2011</v>
      </c>
      <c r="L199" s="33">
        <v>1.9E-2</v>
      </c>
      <c r="M199" s="33">
        <v>0</v>
      </c>
      <c r="N199" s="33">
        <v>0.02</v>
      </c>
      <c r="O199" s="33">
        <v>4.1000000000000002E-2</v>
      </c>
      <c r="P199" s="33">
        <v>7.0000000000000001E-3</v>
      </c>
      <c r="Q199" s="33">
        <v>0</v>
      </c>
      <c r="R199" s="33">
        <v>7.0000000000000001E-3</v>
      </c>
      <c r="S199" s="33">
        <v>1E-3</v>
      </c>
      <c r="T199" s="33">
        <v>1E-3</v>
      </c>
      <c r="U199" s="33">
        <v>6.9000000000000006E-2</v>
      </c>
      <c r="V199" s="33">
        <v>9.1999999999999998E-2</v>
      </c>
    </row>
    <row r="200" spans="1:22" ht="15.75" thickBot="1" x14ac:dyDescent="0.3">
      <c r="A200" s="103">
        <v>2012</v>
      </c>
      <c r="B200" s="91">
        <v>0.02</v>
      </c>
      <c r="C200" s="91">
        <v>0</v>
      </c>
      <c r="D200" s="91">
        <v>0</v>
      </c>
      <c r="E200" s="91">
        <v>2.1000000000000001E-2</v>
      </c>
      <c r="F200" s="91">
        <v>0</v>
      </c>
      <c r="G200" s="91">
        <v>1E-3</v>
      </c>
      <c r="H200" s="91">
        <v>0</v>
      </c>
      <c r="I200" s="91">
        <v>0</v>
      </c>
      <c r="J200" s="91">
        <v>2.3E-2</v>
      </c>
      <c r="K200" s="103">
        <v>2012</v>
      </c>
      <c r="L200" s="91">
        <v>1.9E-2</v>
      </c>
      <c r="M200" s="91">
        <v>0</v>
      </c>
      <c r="N200" s="91">
        <v>1.9E-2</v>
      </c>
      <c r="O200" s="91">
        <v>4.3999999999999997E-2</v>
      </c>
      <c r="P200" s="91">
        <v>7.0000000000000001E-3</v>
      </c>
      <c r="Q200" s="91">
        <v>0</v>
      </c>
      <c r="R200" s="91">
        <v>7.0000000000000001E-3</v>
      </c>
      <c r="S200" s="91">
        <v>1E-3</v>
      </c>
      <c r="T200" s="91">
        <v>1E-3</v>
      </c>
      <c r="U200" s="91">
        <v>7.2999999999999995E-2</v>
      </c>
      <c r="V200" s="91">
        <v>9.5000000000000001E-2</v>
      </c>
    </row>
    <row r="201" spans="1:22" ht="15.75" customHeight="1" thickBot="1" x14ac:dyDescent="0.3">
      <c r="A201" s="413" t="s">
        <v>163</v>
      </c>
      <c r="B201" s="414"/>
      <c r="C201" s="414"/>
      <c r="D201" s="414"/>
      <c r="E201" s="414"/>
      <c r="F201" s="414"/>
      <c r="G201" s="414"/>
      <c r="H201" s="414"/>
      <c r="I201" s="414"/>
      <c r="J201" s="415"/>
      <c r="K201" s="413" t="s">
        <v>163</v>
      </c>
      <c r="L201" s="414"/>
      <c r="M201" s="414"/>
      <c r="N201" s="414"/>
      <c r="O201" s="414"/>
      <c r="P201" s="414"/>
      <c r="Q201" s="414"/>
      <c r="R201" s="414"/>
      <c r="S201" s="414"/>
      <c r="T201" s="414"/>
      <c r="U201" s="414"/>
      <c r="V201" s="415"/>
    </row>
    <row r="202" spans="1:22" ht="15.75" thickBot="1" x14ac:dyDescent="0.3">
      <c r="A202" s="103">
        <v>2007</v>
      </c>
      <c r="B202" s="25" t="s">
        <v>16</v>
      </c>
      <c r="C202" s="25" t="s">
        <v>16</v>
      </c>
      <c r="D202" s="25" t="s">
        <v>16</v>
      </c>
      <c r="E202" s="33">
        <v>7.3999999999999996E-2</v>
      </c>
      <c r="F202" s="33">
        <v>1E-3</v>
      </c>
      <c r="G202" s="33">
        <v>1.0999999999999999E-2</v>
      </c>
      <c r="H202" s="25" t="s">
        <v>889</v>
      </c>
      <c r="I202" s="25" t="s">
        <v>889</v>
      </c>
      <c r="J202" s="33">
        <v>8.6999999999999994E-2</v>
      </c>
      <c r="K202" s="103">
        <v>2007</v>
      </c>
      <c r="L202" s="33">
        <v>2.1000000000000001E-2</v>
      </c>
      <c r="M202" s="25" t="s">
        <v>45</v>
      </c>
      <c r="N202" s="33">
        <v>2.1000000000000001E-2</v>
      </c>
      <c r="O202" s="33">
        <v>2.4E-2</v>
      </c>
      <c r="P202" s="33">
        <v>6.0000000000000001E-3</v>
      </c>
      <c r="Q202" s="25" t="s">
        <v>41</v>
      </c>
      <c r="R202" s="33">
        <v>6.0000000000000001E-3</v>
      </c>
      <c r="S202" s="25" t="s">
        <v>447</v>
      </c>
      <c r="T202" s="33">
        <v>4.0000000000000001E-3</v>
      </c>
      <c r="U202" s="33">
        <v>5.3999999999999999E-2</v>
      </c>
      <c r="V202" s="33">
        <v>0.14099999999999999</v>
      </c>
    </row>
    <row r="203" spans="1:22" ht="15.75" thickBot="1" x14ac:dyDescent="0.3">
      <c r="A203" s="103">
        <v>2008</v>
      </c>
      <c r="B203" s="25" t="s">
        <v>16</v>
      </c>
      <c r="C203" s="25" t="s">
        <v>16</v>
      </c>
      <c r="D203" s="25" t="s">
        <v>16</v>
      </c>
      <c r="E203" s="33">
        <v>7.3999999999999996E-2</v>
      </c>
      <c r="F203" s="33">
        <v>1E-3</v>
      </c>
      <c r="G203" s="33">
        <v>1.2E-2</v>
      </c>
      <c r="H203" s="25" t="s">
        <v>889</v>
      </c>
      <c r="I203" s="25" t="s">
        <v>889</v>
      </c>
      <c r="J203" s="33">
        <v>8.6999999999999994E-2</v>
      </c>
      <c r="K203" s="103">
        <v>2008</v>
      </c>
      <c r="L203" s="33">
        <v>1.6E-2</v>
      </c>
      <c r="M203" s="25" t="s">
        <v>45</v>
      </c>
      <c r="N203" s="33">
        <v>1.6E-2</v>
      </c>
      <c r="O203" s="33">
        <v>2.1999999999999999E-2</v>
      </c>
      <c r="P203" s="33">
        <v>6.0000000000000001E-3</v>
      </c>
      <c r="Q203" s="25" t="s">
        <v>41</v>
      </c>
      <c r="R203" s="33">
        <v>6.0000000000000001E-3</v>
      </c>
      <c r="S203" s="25" t="s">
        <v>447</v>
      </c>
      <c r="T203" s="33">
        <v>5.0000000000000001E-3</v>
      </c>
      <c r="U203" s="33">
        <v>4.9000000000000002E-2</v>
      </c>
      <c r="V203" s="33">
        <v>0.13700000000000001</v>
      </c>
    </row>
    <row r="204" spans="1:22" ht="15.75" thickBot="1" x14ac:dyDescent="0.3">
      <c r="A204" s="103">
        <v>2009</v>
      </c>
      <c r="B204" s="25" t="s">
        <v>16</v>
      </c>
      <c r="C204" s="25" t="s">
        <v>16</v>
      </c>
      <c r="D204" s="25" t="s">
        <v>16</v>
      </c>
      <c r="E204" s="33">
        <v>7.6999999999999999E-2</v>
      </c>
      <c r="F204" s="33">
        <v>1E-3</v>
      </c>
      <c r="G204" s="33">
        <v>1.2999999999999999E-2</v>
      </c>
      <c r="H204" s="25" t="s">
        <v>889</v>
      </c>
      <c r="I204" s="25" t="s">
        <v>889</v>
      </c>
      <c r="J204" s="33">
        <v>9.0999999999999998E-2</v>
      </c>
      <c r="K204" s="103">
        <v>2009</v>
      </c>
      <c r="L204" s="33">
        <v>1.9E-2</v>
      </c>
      <c r="M204" s="25" t="s">
        <v>45</v>
      </c>
      <c r="N204" s="33">
        <v>1.9E-2</v>
      </c>
      <c r="O204" s="33">
        <v>2.1000000000000001E-2</v>
      </c>
      <c r="P204" s="33">
        <v>7.0000000000000001E-3</v>
      </c>
      <c r="Q204" s="25" t="s">
        <v>41</v>
      </c>
      <c r="R204" s="33">
        <v>7.0000000000000001E-3</v>
      </c>
      <c r="S204" s="25" t="s">
        <v>447</v>
      </c>
      <c r="T204" s="33">
        <v>5.0000000000000001E-3</v>
      </c>
      <c r="U204" s="33">
        <v>5.1999999999999998E-2</v>
      </c>
      <c r="V204" s="33">
        <v>0.14299999999999999</v>
      </c>
    </row>
    <row r="205" spans="1:22" ht="15.75" thickBot="1" x14ac:dyDescent="0.3">
      <c r="A205" s="103">
        <v>2010</v>
      </c>
      <c r="B205" s="25" t="s">
        <v>16</v>
      </c>
      <c r="C205" s="25" t="s">
        <v>16</v>
      </c>
      <c r="D205" s="25" t="s">
        <v>16</v>
      </c>
      <c r="E205" s="33">
        <v>7.9000000000000001E-2</v>
      </c>
      <c r="F205" s="33">
        <v>2E-3</v>
      </c>
      <c r="G205" s="33">
        <v>1.7000000000000001E-2</v>
      </c>
      <c r="H205" s="25" t="s">
        <v>889</v>
      </c>
      <c r="I205" s="25" t="s">
        <v>889</v>
      </c>
      <c r="J205" s="33">
        <v>9.7000000000000003E-2</v>
      </c>
      <c r="K205" s="103">
        <v>2010</v>
      </c>
      <c r="L205" s="33">
        <v>1.7999999999999999E-2</v>
      </c>
      <c r="M205" s="25" t="s">
        <v>45</v>
      </c>
      <c r="N205" s="33">
        <v>1.7999999999999999E-2</v>
      </c>
      <c r="O205" s="33">
        <v>2.4E-2</v>
      </c>
      <c r="P205" s="33">
        <v>8.0000000000000002E-3</v>
      </c>
      <c r="Q205" s="25" t="s">
        <v>41</v>
      </c>
      <c r="R205" s="33">
        <v>8.0000000000000002E-3</v>
      </c>
      <c r="S205" s="25" t="s">
        <v>447</v>
      </c>
      <c r="T205" s="33">
        <v>5.0000000000000001E-3</v>
      </c>
      <c r="U205" s="33">
        <v>5.3999999999999999E-2</v>
      </c>
      <c r="V205" s="33">
        <v>0.152</v>
      </c>
    </row>
    <row r="206" spans="1:22" ht="15.75" thickBot="1" x14ac:dyDescent="0.3">
      <c r="A206" s="103">
        <v>2011</v>
      </c>
      <c r="B206" s="33">
        <v>7.5999999999999998E-2</v>
      </c>
      <c r="C206" s="33">
        <v>0</v>
      </c>
      <c r="D206" s="33">
        <v>1E-3</v>
      </c>
      <c r="E206" s="33">
        <v>7.6999999999999999E-2</v>
      </c>
      <c r="F206" s="33">
        <v>1E-3</v>
      </c>
      <c r="G206" s="33">
        <v>1.4999999999999999E-2</v>
      </c>
      <c r="H206" s="33">
        <v>1E-3</v>
      </c>
      <c r="I206" s="33">
        <v>0</v>
      </c>
      <c r="J206" s="33">
        <v>9.5000000000000001E-2</v>
      </c>
      <c r="K206" s="103">
        <v>2011</v>
      </c>
      <c r="L206" s="33">
        <v>1.7000000000000001E-2</v>
      </c>
      <c r="M206" s="33">
        <v>0</v>
      </c>
      <c r="N206" s="33">
        <v>1.7999999999999999E-2</v>
      </c>
      <c r="O206" s="33">
        <v>2.5000000000000001E-2</v>
      </c>
      <c r="P206" s="33">
        <v>7.0000000000000001E-3</v>
      </c>
      <c r="Q206" s="33">
        <v>1E-3</v>
      </c>
      <c r="R206" s="33">
        <v>7.0000000000000001E-3</v>
      </c>
      <c r="S206" s="33">
        <v>2E-3</v>
      </c>
      <c r="T206" s="33">
        <v>1E-3</v>
      </c>
      <c r="U206" s="33">
        <v>5.2999999999999999E-2</v>
      </c>
      <c r="V206" s="33">
        <v>0.14799999999999999</v>
      </c>
    </row>
    <row r="207" spans="1:22" ht="15.75" thickBot="1" x14ac:dyDescent="0.3">
      <c r="A207" s="103">
        <v>2012</v>
      </c>
      <c r="B207" s="91">
        <v>7.0999999999999994E-2</v>
      </c>
      <c r="C207" s="91">
        <v>0</v>
      </c>
      <c r="D207" s="91">
        <v>1E-3</v>
      </c>
      <c r="E207" s="91">
        <v>7.2999999999999995E-2</v>
      </c>
      <c r="F207" s="91">
        <v>1E-3</v>
      </c>
      <c r="G207" s="91">
        <v>1.6E-2</v>
      </c>
      <c r="H207" s="91">
        <v>2E-3</v>
      </c>
      <c r="I207" s="91">
        <v>0</v>
      </c>
      <c r="J207" s="91">
        <v>9.0999999999999998E-2</v>
      </c>
      <c r="K207" s="103">
        <v>2012</v>
      </c>
      <c r="L207" s="91">
        <v>1.9E-2</v>
      </c>
      <c r="M207" s="91">
        <v>0</v>
      </c>
      <c r="N207" s="91">
        <v>0.02</v>
      </c>
      <c r="O207" s="91">
        <v>2.5000000000000001E-2</v>
      </c>
      <c r="P207" s="91">
        <v>7.0000000000000001E-3</v>
      </c>
      <c r="Q207" s="91">
        <v>1E-3</v>
      </c>
      <c r="R207" s="91">
        <v>7.0000000000000001E-3</v>
      </c>
      <c r="S207" s="91">
        <v>2E-3</v>
      </c>
      <c r="T207" s="91">
        <v>1E-3</v>
      </c>
      <c r="U207" s="91">
        <v>5.3999999999999999E-2</v>
      </c>
      <c r="V207" s="91">
        <v>0.14599999999999999</v>
      </c>
    </row>
    <row r="208" spans="1:22" ht="15.75" customHeight="1" thickBot="1" x14ac:dyDescent="0.3">
      <c r="A208" s="413" t="s">
        <v>860</v>
      </c>
      <c r="B208" s="414"/>
      <c r="C208" s="414"/>
      <c r="D208" s="414"/>
      <c r="E208" s="414"/>
      <c r="F208" s="414"/>
      <c r="G208" s="414"/>
      <c r="H208" s="414"/>
      <c r="I208" s="414"/>
      <c r="J208" s="415"/>
      <c r="K208" s="413" t="s">
        <v>860</v>
      </c>
      <c r="L208" s="414"/>
      <c r="M208" s="414"/>
      <c r="N208" s="414"/>
      <c r="O208" s="414"/>
      <c r="P208" s="414"/>
      <c r="Q208" s="414"/>
      <c r="R208" s="414"/>
      <c r="S208" s="414"/>
      <c r="T208" s="414"/>
      <c r="U208" s="414"/>
      <c r="V208" s="415"/>
    </row>
    <row r="209" spans="1:22" ht="15.75" thickBot="1" x14ac:dyDescent="0.3">
      <c r="A209" s="103">
        <v>2007</v>
      </c>
      <c r="B209" s="25" t="s">
        <v>16</v>
      </c>
      <c r="C209" s="25" t="s">
        <v>16</v>
      </c>
      <c r="D209" s="25" t="s">
        <v>16</v>
      </c>
      <c r="E209" s="33">
        <v>4.9000000000000002E-2</v>
      </c>
      <c r="F209" s="33">
        <v>0</v>
      </c>
      <c r="G209" s="33">
        <v>6.7000000000000004E-2</v>
      </c>
      <c r="H209" s="25" t="s">
        <v>889</v>
      </c>
      <c r="I209" s="25" t="s">
        <v>889</v>
      </c>
      <c r="J209" s="33">
        <v>0.115</v>
      </c>
      <c r="K209" s="103">
        <v>2007</v>
      </c>
      <c r="L209" s="33">
        <v>7.0000000000000001E-3</v>
      </c>
      <c r="M209" s="25" t="s">
        <v>45</v>
      </c>
      <c r="N209" s="33">
        <v>7.0000000000000001E-3</v>
      </c>
      <c r="O209" s="33">
        <v>2E-3</v>
      </c>
      <c r="P209" s="33">
        <v>2E-3</v>
      </c>
      <c r="Q209" s="25" t="s">
        <v>41</v>
      </c>
      <c r="R209" s="33">
        <v>2E-3</v>
      </c>
      <c r="S209" s="25" t="s">
        <v>447</v>
      </c>
      <c r="T209" s="33">
        <v>4.0000000000000001E-3</v>
      </c>
      <c r="U209" s="33">
        <v>1.4999999999999999E-2</v>
      </c>
      <c r="V209" s="33">
        <v>0.13</v>
      </c>
    </row>
    <row r="210" spans="1:22" ht="15.75" thickBot="1" x14ac:dyDescent="0.3">
      <c r="A210" s="103">
        <v>2008</v>
      </c>
      <c r="B210" s="25" t="s">
        <v>16</v>
      </c>
      <c r="C210" s="25" t="s">
        <v>16</v>
      </c>
      <c r="D210" s="25" t="s">
        <v>16</v>
      </c>
      <c r="E210" s="33">
        <v>4.7E-2</v>
      </c>
      <c r="F210" s="33">
        <v>0</v>
      </c>
      <c r="G210" s="33">
        <v>6.9000000000000006E-2</v>
      </c>
      <c r="H210" s="25" t="s">
        <v>889</v>
      </c>
      <c r="I210" s="25" t="s">
        <v>889</v>
      </c>
      <c r="J210" s="33">
        <v>0.11600000000000001</v>
      </c>
      <c r="K210" s="103">
        <v>2008</v>
      </c>
      <c r="L210" s="33">
        <v>1.2999999999999999E-2</v>
      </c>
      <c r="M210" s="25" t="s">
        <v>45</v>
      </c>
      <c r="N210" s="33">
        <v>1.2999999999999999E-2</v>
      </c>
      <c r="O210" s="33">
        <v>2E-3</v>
      </c>
      <c r="P210" s="33">
        <v>2E-3</v>
      </c>
      <c r="Q210" s="25" t="s">
        <v>41</v>
      </c>
      <c r="R210" s="33">
        <v>2E-3</v>
      </c>
      <c r="S210" s="25" t="s">
        <v>447</v>
      </c>
      <c r="T210" s="33">
        <v>4.0000000000000001E-3</v>
      </c>
      <c r="U210" s="33">
        <v>2.1000000000000001E-2</v>
      </c>
      <c r="V210" s="33">
        <v>0.13700000000000001</v>
      </c>
    </row>
    <row r="211" spans="1:22" ht="15.75" thickBot="1" x14ac:dyDescent="0.3">
      <c r="A211" s="103">
        <v>2009</v>
      </c>
      <c r="B211" s="25" t="s">
        <v>16</v>
      </c>
      <c r="C211" s="25" t="s">
        <v>16</v>
      </c>
      <c r="D211" s="25" t="s">
        <v>16</v>
      </c>
      <c r="E211" s="33">
        <v>4.7E-2</v>
      </c>
      <c r="F211" s="33">
        <v>0</v>
      </c>
      <c r="G211" s="33">
        <v>6.9000000000000006E-2</v>
      </c>
      <c r="H211" s="25" t="s">
        <v>889</v>
      </c>
      <c r="I211" s="25" t="s">
        <v>889</v>
      </c>
      <c r="J211" s="33">
        <v>0.11600000000000001</v>
      </c>
      <c r="K211" s="103">
        <v>2009</v>
      </c>
      <c r="L211" s="33">
        <v>1.4999999999999999E-2</v>
      </c>
      <c r="M211" s="25" t="s">
        <v>45</v>
      </c>
      <c r="N211" s="33">
        <v>1.4999999999999999E-2</v>
      </c>
      <c r="O211" s="33">
        <v>2E-3</v>
      </c>
      <c r="P211" s="33">
        <v>3.0000000000000001E-3</v>
      </c>
      <c r="Q211" s="25" t="s">
        <v>41</v>
      </c>
      <c r="R211" s="33">
        <v>3.0000000000000001E-3</v>
      </c>
      <c r="S211" s="25" t="s">
        <v>447</v>
      </c>
      <c r="T211" s="33">
        <v>5.0000000000000001E-3</v>
      </c>
      <c r="U211" s="33">
        <v>2.4E-2</v>
      </c>
      <c r="V211" s="33">
        <v>0.14000000000000001</v>
      </c>
    </row>
    <row r="212" spans="1:22" ht="15.75" thickBot="1" x14ac:dyDescent="0.3">
      <c r="A212" s="103">
        <v>2010</v>
      </c>
      <c r="B212" s="25" t="s">
        <v>16</v>
      </c>
      <c r="C212" s="25" t="s">
        <v>16</v>
      </c>
      <c r="D212" s="25" t="s">
        <v>16</v>
      </c>
      <c r="E212" s="33">
        <v>4.4999999999999998E-2</v>
      </c>
      <c r="F212" s="33">
        <v>0</v>
      </c>
      <c r="G212" s="33">
        <v>6.8000000000000005E-2</v>
      </c>
      <c r="H212" s="25" t="s">
        <v>889</v>
      </c>
      <c r="I212" s="25" t="s">
        <v>889</v>
      </c>
      <c r="J212" s="33">
        <v>0.113</v>
      </c>
      <c r="K212" s="103">
        <v>2010</v>
      </c>
      <c r="L212" s="33">
        <v>1.4999999999999999E-2</v>
      </c>
      <c r="M212" s="25" t="s">
        <v>45</v>
      </c>
      <c r="N212" s="33">
        <v>1.4999999999999999E-2</v>
      </c>
      <c r="O212" s="33">
        <v>2E-3</v>
      </c>
      <c r="P212" s="33">
        <v>3.0000000000000001E-3</v>
      </c>
      <c r="Q212" s="25" t="s">
        <v>41</v>
      </c>
      <c r="R212" s="33">
        <v>3.0000000000000001E-3</v>
      </c>
      <c r="S212" s="25" t="s">
        <v>447</v>
      </c>
      <c r="T212" s="33">
        <v>5.0000000000000001E-3</v>
      </c>
      <c r="U212" s="33">
        <v>2.5000000000000001E-2</v>
      </c>
      <c r="V212" s="33">
        <v>0.13800000000000001</v>
      </c>
    </row>
    <row r="213" spans="1:22" ht="15.75" thickBot="1" x14ac:dyDescent="0.3">
      <c r="A213" s="103">
        <v>2011</v>
      </c>
      <c r="B213" s="33">
        <v>4.2000000000000003E-2</v>
      </c>
      <c r="C213" s="33">
        <v>0</v>
      </c>
      <c r="D213" s="33">
        <v>3.0000000000000001E-3</v>
      </c>
      <c r="E213" s="33">
        <v>4.4999999999999998E-2</v>
      </c>
      <c r="F213" s="33">
        <v>0</v>
      </c>
      <c r="G213" s="33">
        <v>6.2E-2</v>
      </c>
      <c r="H213" s="33">
        <v>2E-3</v>
      </c>
      <c r="I213" s="33">
        <v>1E-3</v>
      </c>
      <c r="J213" s="33">
        <v>0.11</v>
      </c>
      <c r="K213" s="103">
        <v>2011</v>
      </c>
      <c r="L213" s="33">
        <v>1.4999999999999999E-2</v>
      </c>
      <c r="M213" s="33">
        <v>1E-3</v>
      </c>
      <c r="N213" s="33">
        <v>1.6E-2</v>
      </c>
      <c r="O213" s="33">
        <v>1E-3</v>
      </c>
      <c r="P213" s="33">
        <v>2E-3</v>
      </c>
      <c r="Q213" s="33">
        <v>0</v>
      </c>
      <c r="R213" s="33">
        <v>3.0000000000000001E-3</v>
      </c>
      <c r="S213" s="33">
        <v>1E-3</v>
      </c>
      <c r="T213" s="33">
        <v>0</v>
      </c>
      <c r="U213" s="33">
        <v>2.1999999999999999E-2</v>
      </c>
      <c r="V213" s="33">
        <v>0.13300000000000001</v>
      </c>
    </row>
    <row r="214" spans="1:22" ht="15.75" thickBot="1" x14ac:dyDescent="0.3">
      <c r="A214" s="103">
        <v>2012</v>
      </c>
      <c r="B214" s="91">
        <v>4.8000000000000001E-2</v>
      </c>
      <c r="C214" s="91">
        <v>0</v>
      </c>
      <c r="D214" s="91">
        <v>3.0000000000000001E-3</v>
      </c>
      <c r="E214" s="91">
        <v>5.0999999999999997E-2</v>
      </c>
      <c r="F214" s="91">
        <v>0</v>
      </c>
      <c r="G214" s="91">
        <v>6.2E-2</v>
      </c>
      <c r="H214" s="91">
        <v>2E-3</v>
      </c>
      <c r="I214" s="91">
        <v>1E-3</v>
      </c>
      <c r="J214" s="91">
        <v>0.11600000000000001</v>
      </c>
      <c r="K214" s="103">
        <v>2012</v>
      </c>
      <c r="L214" s="91">
        <v>1.4999999999999999E-2</v>
      </c>
      <c r="M214" s="91">
        <v>1E-3</v>
      </c>
      <c r="N214" s="91">
        <v>1.6E-2</v>
      </c>
      <c r="O214" s="91">
        <v>1E-3</v>
      </c>
      <c r="P214" s="91">
        <v>2E-3</v>
      </c>
      <c r="Q214" s="91">
        <v>0</v>
      </c>
      <c r="R214" s="91">
        <v>2E-3</v>
      </c>
      <c r="S214" s="91">
        <v>1E-3</v>
      </c>
      <c r="T214" s="91">
        <v>1E-3</v>
      </c>
      <c r="U214" s="91">
        <v>2.1999999999999999E-2</v>
      </c>
      <c r="V214" s="91">
        <v>0.13800000000000001</v>
      </c>
    </row>
    <row r="215" spans="1:22" ht="15.75" customHeight="1" thickBot="1" x14ac:dyDescent="0.3">
      <c r="A215" s="410" t="s">
        <v>890</v>
      </c>
      <c r="B215" s="411"/>
      <c r="C215" s="411"/>
      <c r="D215" s="411"/>
      <c r="E215" s="411"/>
      <c r="F215" s="411"/>
      <c r="G215" s="411"/>
      <c r="H215" s="411"/>
      <c r="I215" s="411"/>
      <c r="J215" s="412"/>
      <c r="K215" s="410" t="s">
        <v>890</v>
      </c>
      <c r="L215" s="411"/>
      <c r="M215" s="411"/>
      <c r="N215" s="411"/>
      <c r="O215" s="411"/>
      <c r="P215" s="411"/>
      <c r="Q215" s="411"/>
      <c r="R215" s="411"/>
      <c r="S215" s="411"/>
      <c r="T215" s="411"/>
      <c r="U215" s="411"/>
      <c r="V215" s="412"/>
    </row>
    <row r="216" spans="1:22" ht="15.75" thickBot="1" x14ac:dyDescent="0.3">
      <c r="A216" s="103">
        <v>2007</v>
      </c>
      <c r="B216" s="25" t="s">
        <v>16</v>
      </c>
      <c r="C216" s="25" t="s">
        <v>16</v>
      </c>
      <c r="D216" s="25" t="s">
        <v>16</v>
      </c>
      <c r="E216" s="33">
        <v>0.51100000000000001</v>
      </c>
      <c r="F216" s="33">
        <v>6.0000000000000001E-3</v>
      </c>
      <c r="G216" s="33">
        <v>0.13</v>
      </c>
      <c r="H216" s="25" t="s">
        <v>889</v>
      </c>
      <c r="I216" s="25" t="s">
        <v>889</v>
      </c>
      <c r="J216" s="33">
        <v>0.64700000000000002</v>
      </c>
      <c r="K216" s="103">
        <v>2007</v>
      </c>
      <c r="L216" s="33">
        <v>0.11899999999999999</v>
      </c>
      <c r="M216" s="25" t="s">
        <v>45</v>
      </c>
      <c r="N216" s="33">
        <v>0.11899999999999999</v>
      </c>
      <c r="O216" s="33">
        <v>0.17399999999999999</v>
      </c>
      <c r="P216" s="33">
        <v>3.5000000000000003E-2</v>
      </c>
      <c r="Q216" s="25" t="s">
        <v>41</v>
      </c>
      <c r="R216" s="33">
        <v>3.5000000000000003E-2</v>
      </c>
      <c r="S216" s="25" t="s">
        <v>447</v>
      </c>
      <c r="T216" s="33">
        <v>2.5999999999999999E-2</v>
      </c>
      <c r="U216" s="33">
        <v>0.35299999999999998</v>
      </c>
      <c r="V216" s="33">
        <v>1</v>
      </c>
    </row>
    <row r="217" spans="1:22" ht="15.75" thickBot="1" x14ac:dyDescent="0.3">
      <c r="A217" s="103">
        <v>2008</v>
      </c>
      <c r="B217" s="25" t="s">
        <v>16</v>
      </c>
      <c r="C217" s="25" t="s">
        <v>16</v>
      </c>
      <c r="D217" s="25" t="s">
        <v>16</v>
      </c>
      <c r="E217" s="33">
        <v>0.51200000000000001</v>
      </c>
      <c r="F217" s="33">
        <v>6.0000000000000001E-3</v>
      </c>
      <c r="G217" s="33">
        <v>0.13300000000000001</v>
      </c>
      <c r="H217" s="25" t="s">
        <v>889</v>
      </c>
      <c r="I217" s="25" t="s">
        <v>889</v>
      </c>
      <c r="J217" s="33">
        <v>0.65100000000000002</v>
      </c>
      <c r="K217" s="103">
        <v>2008</v>
      </c>
      <c r="L217" s="33">
        <v>0.11899999999999999</v>
      </c>
      <c r="M217" s="25" t="s">
        <v>45</v>
      </c>
      <c r="N217" s="33">
        <v>0.11899999999999999</v>
      </c>
      <c r="O217" s="33">
        <v>0.16800000000000001</v>
      </c>
      <c r="P217" s="33">
        <v>3.5000000000000003E-2</v>
      </c>
      <c r="Q217" s="25" t="s">
        <v>41</v>
      </c>
      <c r="R217" s="33">
        <v>3.5000000000000003E-2</v>
      </c>
      <c r="S217" s="25" t="s">
        <v>447</v>
      </c>
      <c r="T217" s="33">
        <v>2.7E-2</v>
      </c>
      <c r="U217" s="33">
        <v>0.34899999999999998</v>
      </c>
      <c r="V217" s="33">
        <v>1</v>
      </c>
    </row>
    <row r="218" spans="1:22" ht="15.75" thickBot="1" x14ac:dyDescent="0.3">
      <c r="A218" s="103">
        <v>2009</v>
      </c>
      <c r="B218" s="25" t="s">
        <v>16</v>
      </c>
      <c r="C218" s="25" t="s">
        <v>16</v>
      </c>
      <c r="D218" s="25" t="s">
        <v>16</v>
      </c>
      <c r="E218" s="33">
        <v>0.502</v>
      </c>
      <c r="F218" s="33">
        <v>6.0000000000000001E-3</v>
      </c>
      <c r="G218" s="33">
        <v>0.13300000000000001</v>
      </c>
      <c r="H218" s="25" t="s">
        <v>889</v>
      </c>
      <c r="I218" s="25" t="s">
        <v>889</v>
      </c>
      <c r="J218" s="33">
        <v>0.64200000000000002</v>
      </c>
      <c r="K218" s="103">
        <v>2009</v>
      </c>
      <c r="L218" s="33">
        <v>0.124</v>
      </c>
      <c r="M218" s="25" t="s">
        <v>45</v>
      </c>
      <c r="N218" s="33">
        <v>0.124</v>
      </c>
      <c r="O218" s="33">
        <v>0.16900000000000001</v>
      </c>
      <c r="P218" s="33">
        <v>3.7999999999999999E-2</v>
      </c>
      <c r="Q218" s="25" t="s">
        <v>41</v>
      </c>
      <c r="R218" s="33">
        <v>3.7999999999999999E-2</v>
      </c>
      <c r="S218" s="25" t="s">
        <v>447</v>
      </c>
      <c r="T218" s="33">
        <v>2.7E-2</v>
      </c>
      <c r="U218" s="33">
        <v>0.35799999999999998</v>
      </c>
      <c r="V218" s="33">
        <v>1</v>
      </c>
    </row>
    <row r="219" spans="1:22" ht="15.75" thickBot="1" x14ac:dyDescent="0.3">
      <c r="A219" s="103">
        <v>2010</v>
      </c>
      <c r="B219" s="25" t="s">
        <v>16</v>
      </c>
      <c r="C219" s="25" t="s">
        <v>16</v>
      </c>
      <c r="D219" s="25" t="s">
        <v>16</v>
      </c>
      <c r="E219" s="33">
        <v>0.499</v>
      </c>
      <c r="F219" s="33">
        <v>6.0000000000000001E-3</v>
      </c>
      <c r="G219" s="33">
        <v>0.13700000000000001</v>
      </c>
      <c r="H219" s="25" t="s">
        <v>889</v>
      </c>
      <c r="I219" s="25" t="s">
        <v>889</v>
      </c>
      <c r="J219" s="33">
        <v>0.64300000000000002</v>
      </c>
      <c r="K219" s="103">
        <v>2010</v>
      </c>
      <c r="L219" s="33">
        <v>0.123</v>
      </c>
      <c r="M219" s="25" t="s">
        <v>45</v>
      </c>
      <c r="N219" s="33">
        <v>0.123</v>
      </c>
      <c r="O219" s="33">
        <v>0.16900000000000001</v>
      </c>
      <c r="P219" s="33">
        <v>0.04</v>
      </c>
      <c r="Q219" s="25" t="s">
        <v>41</v>
      </c>
      <c r="R219" s="33">
        <v>0.04</v>
      </c>
      <c r="S219" s="25" t="s">
        <v>447</v>
      </c>
      <c r="T219" s="33">
        <v>2.5999999999999999E-2</v>
      </c>
      <c r="U219" s="33">
        <v>0.35699999999999998</v>
      </c>
      <c r="V219" s="33">
        <v>1</v>
      </c>
    </row>
    <row r="220" spans="1:22" ht="15.75" thickBot="1" x14ac:dyDescent="0.3">
      <c r="A220" s="103">
        <v>2011</v>
      </c>
      <c r="B220" s="33">
        <v>0.496</v>
      </c>
      <c r="C220" s="33">
        <v>1E-3</v>
      </c>
      <c r="D220" s="33">
        <v>8.0000000000000002E-3</v>
      </c>
      <c r="E220" s="33">
        <v>0.505</v>
      </c>
      <c r="F220" s="33">
        <v>6.0000000000000001E-3</v>
      </c>
      <c r="G220" s="33">
        <v>0.124</v>
      </c>
      <c r="H220" s="33">
        <v>4.0000000000000001E-3</v>
      </c>
      <c r="I220" s="33">
        <v>1E-3</v>
      </c>
      <c r="J220" s="33">
        <v>0.64</v>
      </c>
      <c r="K220" s="103">
        <v>2011</v>
      </c>
      <c r="L220" s="33">
        <v>0.124</v>
      </c>
      <c r="M220" s="33">
        <v>2E-3</v>
      </c>
      <c r="N220" s="33">
        <v>0.125</v>
      </c>
      <c r="O220" s="33">
        <v>0.17399999999999999</v>
      </c>
      <c r="P220" s="33">
        <v>3.6999999999999998E-2</v>
      </c>
      <c r="Q220" s="33">
        <v>3.0000000000000001E-3</v>
      </c>
      <c r="R220" s="33">
        <v>3.9E-2</v>
      </c>
      <c r="S220" s="33">
        <v>1.4999999999999999E-2</v>
      </c>
      <c r="T220" s="33">
        <v>6.0000000000000001E-3</v>
      </c>
      <c r="U220" s="33">
        <v>0.36</v>
      </c>
      <c r="V220" s="33">
        <v>1</v>
      </c>
    </row>
    <row r="221" spans="1:22" ht="15.75" thickBot="1" x14ac:dyDescent="0.3">
      <c r="A221" s="103">
        <v>2012</v>
      </c>
      <c r="B221" s="91">
        <v>0.48899999999999999</v>
      </c>
      <c r="C221" s="91">
        <v>1E-3</v>
      </c>
      <c r="D221" s="91">
        <v>1.0999999999999999E-2</v>
      </c>
      <c r="E221" s="91">
        <v>0.5</v>
      </c>
      <c r="F221" s="91">
        <v>6.0000000000000001E-3</v>
      </c>
      <c r="G221" s="91">
        <v>0.124</v>
      </c>
      <c r="H221" s="91">
        <v>5.0000000000000001E-3</v>
      </c>
      <c r="I221" s="91">
        <v>1E-3</v>
      </c>
      <c r="J221" s="91">
        <v>0.63600000000000001</v>
      </c>
      <c r="K221" s="103">
        <v>2012</v>
      </c>
      <c r="L221" s="91">
        <v>0.125</v>
      </c>
      <c r="M221" s="91">
        <v>2E-3</v>
      </c>
      <c r="N221" s="91">
        <v>0.127</v>
      </c>
      <c r="O221" s="91">
        <v>0.17599999999999999</v>
      </c>
      <c r="P221" s="91">
        <v>3.7999999999999999E-2</v>
      </c>
      <c r="Q221" s="91">
        <v>3.0000000000000001E-3</v>
      </c>
      <c r="R221" s="91">
        <v>4.1000000000000002E-2</v>
      </c>
      <c r="S221" s="91">
        <v>1.4999999999999999E-2</v>
      </c>
      <c r="T221" s="91">
        <v>5.0000000000000001E-3</v>
      </c>
      <c r="U221" s="91">
        <v>0.36399999999999999</v>
      </c>
      <c r="V221" s="91">
        <v>1</v>
      </c>
    </row>
    <row r="222" spans="1:22" x14ac:dyDescent="0.25">
      <c r="A222" s="17" t="s">
        <v>20</v>
      </c>
      <c r="K222" s="17" t="s">
        <v>898</v>
      </c>
    </row>
    <row r="223" spans="1:22" x14ac:dyDescent="0.25">
      <c r="A223" s="17" t="s">
        <v>21</v>
      </c>
      <c r="K223" s="17" t="s">
        <v>899</v>
      </c>
    </row>
    <row r="224" spans="1:22" x14ac:dyDescent="0.25">
      <c r="A224" s="17" t="s">
        <v>22</v>
      </c>
      <c r="K224" s="17" t="s">
        <v>48</v>
      </c>
    </row>
    <row r="225" spans="1:11" x14ac:dyDescent="0.25">
      <c r="A225" s="17" t="s">
        <v>891</v>
      </c>
      <c r="K225" s="17" t="s">
        <v>49</v>
      </c>
    </row>
    <row r="226" spans="1:11" x14ac:dyDescent="0.25">
      <c r="A226" s="17" t="s">
        <v>892</v>
      </c>
      <c r="K226" s="17" t="s">
        <v>900</v>
      </c>
    </row>
    <row r="227" spans="1:11" x14ac:dyDescent="0.25">
      <c r="A227" s="17" t="s">
        <v>24</v>
      </c>
      <c r="K227" s="17" t="s">
        <v>24</v>
      </c>
    </row>
  </sheetData>
  <mergeCells count="151">
    <mergeCell ref="K180:V180"/>
    <mergeCell ref="K187:V187"/>
    <mergeCell ref="K194:V194"/>
    <mergeCell ref="K201:V201"/>
    <mergeCell ref="K208:V208"/>
    <mergeCell ref="K215:V215"/>
    <mergeCell ref="K176:V176"/>
    <mergeCell ref="K177:V177"/>
    <mergeCell ref="K178:K179"/>
    <mergeCell ref="L178:N178"/>
    <mergeCell ref="O178:O179"/>
    <mergeCell ref="P178:R178"/>
    <mergeCell ref="S178:S179"/>
    <mergeCell ref="T178:T179"/>
    <mergeCell ref="U178:U179"/>
    <mergeCell ref="V178:V179"/>
    <mergeCell ref="K172:V172"/>
    <mergeCell ref="K173:V173"/>
    <mergeCell ref="K174:V174"/>
    <mergeCell ref="K175:V175"/>
    <mergeCell ref="U120:U121"/>
    <mergeCell ref="V120:V121"/>
    <mergeCell ref="K122:V122"/>
    <mergeCell ref="K129:V129"/>
    <mergeCell ref="K136:V136"/>
    <mergeCell ref="K143:V143"/>
    <mergeCell ref="K120:K121"/>
    <mergeCell ref="L120:N120"/>
    <mergeCell ref="O120:O121"/>
    <mergeCell ref="P120:R120"/>
    <mergeCell ref="S120:S121"/>
    <mergeCell ref="T120:T121"/>
    <mergeCell ref="K115:V115"/>
    <mergeCell ref="K116:V116"/>
    <mergeCell ref="K117:V117"/>
    <mergeCell ref="K118:V118"/>
    <mergeCell ref="K86:V86"/>
    <mergeCell ref="K93:V93"/>
    <mergeCell ref="K100:V100"/>
    <mergeCell ref="K150:V150"/>
    <mergeCell ref="K157:V157"/>
    <mergeCell ref="A194:J194"/>
    <mergeCell ref="A187:J187"/>
    <mergeCell ref="A180:J180"/>
    <mergeCell ref="A136:J136"/>
    <mergeCell ref="A129:J129"/>
    <mergeCell ref="A122:J122"/>
    <mergeCell ref="K119:V119"/>
    <mergeCell ref="T63:T64"/>
    <mergeCell ref="U63:U64"/>
    <mergeCell ref="V63:V64"/>
    <mergeCell ref="K65:V65"/>
    <mergeCell ref="K72:V72"/>
    <mergeCell ref="K79:V79"/>
    <mergeCell ref="A173:J173"/>
    <mergeCell ref="A174:J174"/>
    <mergeCell ref="A117:J117"/>
    <mergeCell ref="A118:J118"/>
    <mergeCell ref="A119:J119"/>
    <mergeCell ref="A120:A121"/>
    <mergeCell ref="B120:E120"/>
    <mergeCell ref="F120:F121"/>
    <mergeCell ref="G120:G121"/>
    <mergeCell ref="H120:H121"/>
    <mergeCell ref="I120:I121"/>
    <mergeCell ref="K58:V58"/>
    <mergeCell ref="K59:V59"/>
    <mergeCell ref="K60:V60"/>
    <mergeCell ref="K61:V61"/>
    <mergeCell ref="K62:V62"/>
    <mergeCell ref="K63:K64"/>
    <mergeCell ref="L63:N63"/>
    <mergeCell ref="O63:O64"/>
    <mergeCell ref="P63:R63"/>
    <mergeCell ref="S63:S64"/>
    <mergeCell ref="K8:V8"/>
    <mergeCell ref="K15:V15"/>
    <mergeCell ref="K22:V22"/>
    <mergeCell ref="K29:V29"/>
    <mergeCell ref="K36:V36"/>
    <mergeCell ref="K43:V43"/>
    <mergeCell ref="O6:O7"/>
    <mergeCell ref="P6:R6"/>
    <mergeCell ref="S6:S7"/>
    <mergeCell ref="T6:T7"/>
    <mergeCell ref="U6:U7"/>
    <mergeCell ref="V6:V7"/>
    <mergeCell ref="A201:J201"/>
    <mergeCell ref="A208:J208"/>
    <mergeCell ref="A215:J215"/>
    <mergeCell ref="K1:V1"/>
    <mergeCell ref="K2:V2"/>
    <mergeCell ref="K3:V3"/>
    <mergeCell ref="K4:V4"/>
    <mergeCell ref="K5:V5"/>
    <mergeCell ref="K6:K7"/>
    <mergeCell ref="L6:N6"/>
    <mergeCell ref="A175:J175"/>
    <mergeCell ref="A176:J176"/>
    <mergeCell ref="A177:J177"/>
    <mergeCell ref="A178:A179"/>
    <mergeCell ref="B178:E178"/>
    <mergeCell ref="F178:F179"/>
    <mergeCell ref="G178:G179"/>
    <mergeCell ref="H178:H179"/>
    <mergeCell ref="I178:I179"/>
    <mergeCell ref="J178:J179"/>
    <mergeCell ref="A143:J143"/>
    <mergeCell ref="A150:J150"/>
    <mergeCell ref="A157:J157"/>
    <mergeCell ref="A172:J172"/>
    <mergeCell ref="J120:J121"/>
    <mergeCell ref="A79:J79"/>
    <mergeCell ref="A86:J86"/>
    <mergeCell ref="A93:J93"/>
    <mergeCell ref="A100:J100"/>
    <mergeCell ref="A115:J115"/>
    <mergeCell ref="A116:J116"/>
    <mergeCell ref="J63:J64"/>
    <mergeCell ref="A59:J59"/>
    <mergeCell ref="A60:J60"/>
    <mergeCell ref="A61:J61"/>
    <mergeCell ref="A62:J62"/>
    <mergeCell ref="A63:A64"/>
    <mergeCell ref="B63:E63"/>
    <mergeCell ref="F63:F64"/>
    <mergeCell ref="G63:G64"/>
    <mergeCell ref="H63:H64"/>
    <mergeCell ref="I63:I64"/>
    <mergeCell ref="A72:J72"/>
    <mergeCell ref="A65:J65"/>
    <mergeCell ref="A15:J15"/>
    <mergeCell ref="A22:J22"/>
    <mergeCell ref="A29:J29"/>
    <mergeCell ref="A36:J36"/>
    <mergeCell ref="A43:J43"/>
    <mergeCell ref="A58:J58"/>
    <mergeCell ref="I6:I7"/>
    <mergeCell ref="J6:J7"/>
    <mergeCell ref="A8:J8"/>
    <mergeCell ref="X4:X6"/>
    <mergeCell ref="A1:J1"/>
    <mergeCell ref="A2:J2"/>
    <mergeCell ref="A3:J3"/>
    <mergeCell ref="A4:J4"/>
    <mergeCell ref="A5:J5"/>
    <mergeCell ref="A6:A7"/>
    <mergeCell ref="B6:E6"/>
    <mergeCell ref="F6:F7"/>
    <mergeCell ref="G6:G7"/>
    <mergeCell ref="H6:H7"/>
  </mergeCells>
  <hyperlinks>
    <hyperlink ref="X4:X6" location="TOC!A1" display="Back to Table of Contents"/>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1"/>
  <sheetViews>
    <sheetView topLeftCell="A64" workbookViewId="0">
      <selection activeCell="W64" sqref="W1:X1048576"/>
    </sheetView>
  </sheetViews>
  <sheetFormatPr defaultRowHeight="15" x14ac:dyDescent="0.25"/>
  <sheetData>
    <row r="1" spans="1:24" x14ac:dyDescent="0.25">
      <c r="A1" s="327" t="s">
        <v>847</v>
      </c>
      <c r="B1" s="327"/>
      <c r="C1" s="327"/>
      <c r="D1" s="327"/>
      <c r="E1" s="327"/>
      <c r="F1" s="327"/>
      <c r="G1" s="327"/>
      <c r="H1" s="327"/>
      <c r="I1" s="327"/>
      <c r="J1" s="327"/>
      <c r="K1" s="327" t="s">
        <v>847</v>
      </c>
      <c r="L1" s="327"/>
      <c r="M1" s="327"/>
      <c r="N1" s="327"/>
      <c r="O1" s="327"/>
      <c r="P1" s="327"/>
      <c r="Q1" s="327"/>
      <c r="R1" s="327"/>
      <c r="S1" s="327"/>
      <c r="T1" s="327"/>
      <c r="U1" s="327"/>
      <c r="V1" s="327"/>
    </row>
    <row r="2" spans="1:24" ht="15.75" thickBot="1" x14ac:dyDescent="0.3">
      <c r="A2" s="305" t="s">
        <v>1</v>
      </c>
      <c r="B2" s="305"/>
      <c r="C2" s="305"/>
      <c r="D2" s="305"/>
      <c r="E2" s="305"/>
      <c r="F2" s="305"/>
      <c r="G2" s="305"/>
      <c r="H2" s="305"/>
      <c r="I2" s="305"/>
      <c r="J2" s="305"/>
      <c r="K2" s="305" t="s">
        <v>1</v>
      </c>
      <c r="L2" s="305"/>
      <c r="M2" s="305"/>
      <c r="N2" s="305"/>
      <c r="O2" s="305"/>
      <c r="P2" s="305"/>
      <c r="Q2" s="305"/>
      <c r="R2" s="305"/>
      <c r="S2" s="305"/>
      <c r="T2" s="305"/>
      <c r="U2" s="305"/>
      <c r="V2" s="305"/>
    </row>
    <row r="3" spans="1:24" ht="15.75" thickBot="1" x14ac:dyDescent="0.3">
      <c r="A3" s="328" t="s">
        <v>901</v>
      </c>
      <c r="B3" s="329"/>
      <c r="C3" s="329"/>
      <c r="D3" s="329"/>
      <c r="E3" s="329"/>
      <c r="F3" s="329"/>
      <c r="G3" s="329"/>
      <c r="H3" s="329"/>
      <c r="I3" s="329"/>
      <c r="J3" s="330"/>
      <c r="K3" s="328" t="s">
        <v>902</v>
      </c>
      <c r="L3" s="329"/>
      <c r="M3" s="329"/>
      <c r="N3" s="329"/>
      <c r="O3" s="329"/>
      <c r="P3" s="329"/>
      <c r="Q3" s="329"/>
      <c r="R3" s="329"/>
      <c r="S3" s="329"/>
      <c r="T3" s="329"/>
      <c r="U3" s="329"/>
      <c r="V3" s="330"/>
    </row>
    <row r="4" spans="1:24" x14ac:dyDescent="0.25">
      <c r="A4" s="425" t="s">
        <v>886</v>
      </c>
      <c r="B4" s="426"/>
      <c r="C4" s="426"/>
      <c r="D4" s="426"/>
      <c r="E4" s="426"/>
      <c r="F4" s="426"/>
      <c r="G4" s="426"/>
      <c r="H4" s="426"/>
      <c r="I4" s="426"/>
      <c r="J4" s="427"/>
      <c r="K4" s="425" t="s">
        <v>894</v>
      </c>
      <c r="L4" s="426"/>
      <c r="M4" s="426"/>
      <c r="N4" s="426"/>
      <c r="O4" s="426"/>
      <c r="P4" s="426"/>
      <c r="Q4" s="426"/>
      <c r="R4" s="426"/>
      <c r="S4" s="426"/>
      <c r="T4" s="426"/>
      <c r="U4" s="426"/>
      <c r="V4" s="427"/>
      <c r="X4" s="217" t="s">
        <v>2199</v>
      </c>
    </row>
    <row r="5" spans="1:24" ht="15.75" thickBot="1" x14ac:dyDescent="0.3">
      <c r="A5" s="331" t="s">
        <v>831</v>
      </c>
      <c r="B5" s="332"/>
      <c r="C5" s="332"/>
      <c r="D5" s="332"/>
      <c r="E5" s="332"/>
      <c r="F5" s="332"/>
      <c r="G5" s="332"/>
      <c r="H5" s="332"/>
      <c r="I5" s="332"/>
      <c r="J5" s="333"/>
      <c r="K5" s="331" t="s">
        <v>831</v>
      </c>
      <c r="L5" s="332"/>
      <c r="M5" s="332"/>
      <c r="N5" s="332"/>
      <c r="O5" s="332"/>
      <c r="P5" s="332"/>
      <c r="Q5" s="332"/>
      <c r="R5" s="332"/>
      <c r="S5" s="332"/>
      <c r="T5" s="332"/>
      <c r="U5" s="332"/>
      <c r="V5" s="333"/>
      <c r="X5" s="218"/>
    </row>
    <row r="6" spans="1:24" ht="25.5" customHeight="1" thickBot="1" x14ac:dyDescent="0.3">
      <c r="A6" s="309" t="s">
        <v>887</v>
      </c>
      <c r="B6" s="311" t="s">
        <v>4</v>
      </c>
      <c r="C6" s="312"/>
      <c r="D6" s="312"/>
      <c r="E6" s="313"/>
      <c r="F6" s="309" t="s">
        <v>5</v>
      </c>
      <c r="G6" s="309" t="s">
        <v>6</v>
      </c>
      <c r="H6" s="309" t="s">
        <v>7</v>
      </c>
      <c r="I6" s="309" t="s">
        <v>8</v>
      </c>
      <c r="J6" s="309" t="s">
        <v>888</v>
      </c>
      <c r="K6" s="309" t="s">
        <v>887</v>
      </c>
      <c r="L6" s="311" t="s">
        <v>26</v>
      </c>
      <c r="M6" s="312"/>
      <c r="N6" s="313"/>
      <c r="O6" s="309" t="s">
        <v>27</v>
      </c>
      <c r="P6" s="311" t="s">
        <v>28</v>
      </c>
      <c r="Q6" s="312"/>
      <c r="R6" s="313"/>
      <c r="S6" s="309" t="s">
        <v>29</v>
      </c>
      <c r="T6" s="309" t="s">
        <v>30</v>
      </c>
      <c r="U6" s="309" t="s">
        <v>895</v>
      </c>
      <c r="V6" s="309" t="s">
        <v>32</v>
      </c>
      <c r="X6" s="219"/>
    </row>
    <row r="7" spans="1:24" ht="34.5" thickBot="1" x14ac:dyDescent="0.3">
      <c r="A7" s="316"/>
      <c r="B7" s="102" t="s">
        <v>10</v>
      </c>
      <c r="C7" s="102" t="s">
        <v>11</v>
      </c>
      <c r="D7" s="69" t="s">
        <v>897</v>
      </c>
      <c r="E7" s="102" t="s">
        <v>14</v>
      </c>
      <c r="F7" s="316"/>
      <c r="G7" s="316"/>
      <c r="H7" s="316"/>
      <c r="I7" s="316"/>
      <c r="J7" s="316"/>
      <c r="K7" s="310"/>
      <c r="L7" s="107" t="s">
        <v>33</v>
      </c>
      <c r="M7" s="107" t="s">
        <v>896</v>
      </c>
      <c r="N7" s="107" t="s">
        <v>36</v>
      </c>
      <c r="O7" s="310"/>
      <c r="P7" s="107" t="s">
        <v>37</v>
      </c>
      <c r="Q7" s="107" t="s">
        <v>38</v>
      </c>
      <c r="R7" s="107" t="s">
        <v>39</v>
      </c>
      <c r="S7" s="310"/>
      <c r="T7" s="310"/>
      <c r="U7" s="310"/>
      <c r="V7" s="310"/>
    </row>
    <row r="8" spans="1:24" ht="15.75" thickBot="1" x14ac:dyDescent="0.3">
      <c r="A8" s="413" t="s">
        <v>173</v>
      </c>
      <c r="B8" s="414"/>
      <c r="C8" s="414"/>
      <c r="D8" s="414"/>
      <c r="E8" s="414"/>
      <c r="F8" s="414"/>
      <c r="G8" s="414"/>
      <c r="H8" s="414"/>
      <c r="I8" s="414"/>
      <c r="J8" s="415"/>
      <c r="K8" s="413" t="s">
        <v>173</v>
      </c>
      <c r="L8" s="414"/>
      <c r="M8" s="414"/>
      <c r="N8" s="414"/>
      <c r="O8" s="414"/>
      <c r="P8" s="414"/>
      <c r="Q8" s="414"/>
      <c r="R8" s="414"/>
      <c r="S8" s="414"/>
      <c r="T8" s="414"/>
      <c r="U8" s="414"/>
      <c r="V8" s="415"/>
    </row>
    <row r="9" spans="1:24" ht="15.75" thickBot="1" x14ac:dyDescent="0.3">
      <c r="A9" s="103">
        <v>2007</v>
      </c>
      <c r="B9" s="25" t="s">
        <v>16</v>
      </c>
      <c r="C9" s="25" t="s">
        <v>16</v>
      </c>
      <c r="D9" s="25" t="s">
        <v>16</v>
      </c>
      <c r="E9" s="67">
        <v>6915.2</v>
      </c>
      <c r="F9" s="25">
        <v>100.1</v>
      </c>
      <c r="G9" s="25">
        <v>972.5</v>
      </c>
      <c r="H9" s="25" t="s">
        <v>889</v>
      </c>
      <c r="I9" s="25" t="s">
        <v>889</v>
      </c>
      <c r="J9" s="67">
        <v>7987.8</v>
      </c>
      <c r="K9" s="103">
        <v>2007</v>
      </c>
      <c r="L9" s="67">
        <v>1508.2</v>
      </c>
      <c r="M9" s="25" t="s">
        <v>45</v>
      </c>
      <c r="N9" s="67">
        <v>1508.2</v>
      </c>
      <c r="O9" s="67">
        <v>2953.5</v>
      </c>
      <c r="P9" s="25">
        <v>458.5</v>
      </c>
      <c r="Q9" s="25" t="s">
        <v>41</v>
      </c>
      <c r="R9" s="25">
        <v>458.5</v>
      </c>
      <c r="S9" s="25" t="s">
        <v>447</v>
      </c>
      <c r="T9" s="25">
        <v>296.7</v>
      </c>
      <c r="U9" s="67">
        <v>5216.8999999999996</v>
      </c>
      <c r="V9" s="67">
        <v>13204.7</v>
      </c>
    </row>
    <row r="10" spans="1:24" ht="15.75" thickBot="1" x14ac:dyDescent="0.3">
      <c r="A10" s="103">
        <v>2008</v>
      </c>
      <c r="B10" s="25" t="s">
        <v>16</v>
      </c>
      <c r="C10" s="25" t="s">
        <v>16</v>
      </c>
      <c r="D10" s="25" t="s">
        <v>16</v>
      </c>
      <c r="E10" s="67">
        <v>7414.5</v>
      </c>
      <c r="F10" s="25">
        <v>104.8</v>
      </c>
      <c r="G10" s="25">
        <v>989.2</v>
      </c>
      <c r="H10" s="25" t="s">
        <v>889</v>
      </c>
      <c r="I10" s="25" t="s">
        <v>889</v>
      </c>
      <c r="J10" s="67">
        <v>8508.5</v>
      </c>
      <c r="K10" s="103">
        <v>2008</v>
      </c>
      <c r="L10" s="67">
        <v>1518.3</v>
      </c>
      <c r="M10" s="25" t="s">
        <v>45</v>
      </c>
      <c r="N10" s="67">
        <v>1518.3</v>
      </c>
      <c r="O10" s="67">
        <v>3071</v>
      </c>
      <c r="P10" s="25">
        <v>499</v>
      </c>
      <c r="Q10" s="25" t="s">
        <v>41</v>
      </c>
      <c r="R10" s="25">
        <v>499</v>
      </c>
      <c r="S10" s="25" t="s">
        <v>447</v>
      </c>
      <c r="T10" s="25">
        <v>317.39999999999998</v>
      </c>
      <c r="U10" s="67">
        <v>5405.7</v>
      </c>
      <c r="V10" s="67">
        <v>13914.2</v>
      </c>
    </row>
    <row r="11" spans="1:24" ht="15.75" thickBot="1" x14ac:dyDescent="0.3">
      <c r="A11" s="103">
        <v>2009</v>
      </c>
      <c r="B11" s="25" t="s">
        <v>16</v>
      </c>
      <c r="C11" s="25" t="s">
        <v>16</v>
      </c>
      <c r="D11" s="25" t="s">
        <v>16</v>
      </c>
      <c r="E11" s="67">
        <v>7458.2</v>
      </c>
      <c r="F11" s="25">
        <v>112.9</v>
      </c>
      <c r="G11" s="67">
        <v>1041.7</v>
      </c>
      <c r="H11" s="25" t="s">
        <v>889</v>
      </c>
      <c r="I11" s="25" t="s">
        <v>889</v>
      </c>
      <c r="J11" s="67">
        <v>8612.7999999999993</v>
      </c>
      <c r="K11" s="103">
        <v>2009</v>
      </c>
      <c r="L11" s="67">
        <v>1595.6</v>
      </c>
      <c r="M11" s="25" t="s">
        <v>45</v>
      </c>
      <c r="N11" s="67">
        <v>1595.6</v>
      </c>
      <c r="O11" s="67">
        <v>3160.5</v>
      </c>
      <c r="P11" s="25">
        <v>528.70000000000005</v>
      </c>
      <c r="Q11" s="25" t="s">
        <v>41</v>
      </c>
      <c r="R11" s="25">
        <v>528.70000000000005</v>
      </c>
      <c r="S11" s="25" t="s">
        <v>447</v>
      </c>
      <c r="T11" s="25">
        <v>314.60000000000002</v>
      </c>
      <c r="U11" s="67">
        <v>5599.4</v>
      </c>
      <c r="V11" s="67">
        <v>14212.3</v>
      </c>
    </row>
    <row r="12" spans="1:24" ht="15.75" thickBot="1" x14ac:dyDescent="0.3">
      <c r="A12" s="103">
        <v>2010</v>
      </c>
      <c r="B12" s="25" t="s">
        <v>16</v>
      </c>
      <c r="C12" s="25" t="s">
        <v>16</v>
      </c>
      <c r="D12" s="25" t="s">
        <v>16</v>
      </c>
      <c r="E12" s="67">
        <v>7479.4</v>
      </c>
      <c r="F12" s="25">
        <v>112.4</v>
      </c>
      <c r="G12" s="67">
        <v>1136.9000000000001</v>
      </c>
      <c r="H12" s="25" t="s">
        <v>889</v>
      </c>
      <c r="I12" s="25" t="s">
        <v>889</v>
      </c>
      <c r="J12" s="67">
        <v>8728.7000000000007</v>
      </c>
      <c r="K12" s="103">
        <v>2010</v>
      </c>
      <c r="L12" s="67">
        <v>1572.8</v>
      </c>
      <c r="M12" s="25" t="s">
        <v>45</v>
      </c>
      <c r="N12" s="67">
        <v>1572.8</v>
      </c>
      <c r="O12" s="67">
        <v>3147.2</v>
      </c>
      <c r="P12" s="25">
        <v>531.9</v>
      </c>
      <c r="Q12" s="25" t="s">
        <v>41</v>
      </c>
      <c r="R12" s="25">
        <v>531.9</v>
      </c>
      <c r="S12" s="25" t="s">
        <v>447</v>
      </c>
      <c r="T12" s="25">
        <v>304.89999999999998</v>
      </c>
      <c r="U12" s="67">
        <v>5556.8</v>
      </c>
      <c r="V12" s="67">
        <v>14285.5</v>
      </c>
    </row>
    <row r="13" spans="1:24" ht="15.75" thickBot="1" x14ac:dyDescent="0.3">
      <c r="A13" s="103">
        <v>2011</v>
      </c>
      <c r="B13" s="67">
        <v>7475.8</v>
      </c>
      <c r="C13" s="25">
        <v>8</v>
      </c>
      <c r="D13" s="25">
        <v>73.099999999999994</v>
      </c>
      <c r="E13" s="67">
        <v>7556.9</v>
      </c>
      <c r="F13" s="25">
        <v>108.4</v>
      </c>
      <c r="G13" s="25">
        <v>987.8</v>
      </c>
      <c r="H13" s="25">
        <v>20.7</v>
      </c>
      <c r="I13" s="25">
        <v>0.1</v>
      </c>
      <c r="J13" s="67">
        <v>8673.9</v>
      </c>
      <c r="K13" s="103">
        <v>2011</v>
      </c>
      <c r="L13" s="67">
        <v>1594</v>
      </c>
      <c r="M13" s="25">
        <v>4.5999999999999996</v>
      </c>
      <c r="N13" s="67">
        <v>1598.6</v>
      </c>
      <c r="O13" s="67">
        <v>3218.1</v>
      </c>
      <c r="P13" s="25">
        <v>509.2</v>
      </c>
      <c r="Q13" s="25">
        <v>38.4</v>
      </c>
      <c r="R13" s="25">
        <v>547.6</v>
      </c>
      <c r="S13" s="25">
        <v>206.3</v>
      </c>
      <c r="T13" s="25">
        <v>86.7</v>
      </c>
      <c r="U13" s="67">
        <v>5657.3</v>
      </c>
      <c r="V13" s="67">
        <v>14331.2</v>
      </c>
    </row>
    <row r="14" spans="1:24" ht="15.75" thickBot="1" x14ac:dyDescent="0.3">
      <c r="A14" s="103">
        <v>2012</v>
      </c>
      <c r="B14" s="65">
        <v>7387.1</v>
      </c>
      <c r="C14" s="54">
        <v>10.4</v>
      </c>
      <c r="D14" s="54">
        <v>111.5</v>
      </c>
      <c r="E14" s="65">
        <v>7509</v>
      </c>
      <c r="F14" s="54">
        <v>109.8</v>
      </c>
      <c r="G14" s="54">
        <v>980.1</v>
      </c>
      <c r="H14" s="54">
        <v>22.9</v>
      </c>
      <c r="I14" s="54">
        <v>0.1</v>
      </c>
      <c r="J14" s="65">
        <v>8621.7999999999993</v>
      </c>
      <c r="K14" s="103">
        <v>2012</v>
      </c>
      <c r="L14" s="65">
        <v>1608.4</v>
      </c>
      <c r="M14" s="54">
        <v>5.5</v>
      </c>
      <c r="N14" s="65">
        <v>1613.9</v>
      </c>
      <c r="O14" s="65">
        <v>3278.6</v>
      </c>
      <c r="P14" s="54">
        <v>534.6</v>
      </c>
      <c r="Q14" s="54">
        <v>48</v>
      </c>
      <c r="R14" s="54">
        <v>582.6</v>
      </c>
      <c r="S14" s="54">
        <v>207</v>
      </c>
      <c r="T14" s="54">
        <v>64.8</v>
      </c>
      <c r="U14" s="65">
        <v>5746.9</v>
      </c>
      <c r="V14" s="65">
        <v>14368.7</v>
      </c>
    </row>
    <row r="15" spans="1:24" ht="15.75" thickBot="1" x14ac:dyDescent="0.3">
      <c r="A15" s="413" t="s">
        <v>175</v>
      </c>
      <c r="B15" s="414"/>
      <c r="C15" s="414"/>
      <c r="D15" s="414"/>
      <c r="E15" s="414"/>
      <c r="F15" s="414"/>
      <c r="G15" s="414"/>
      <c r="H15" s="414"/>
      <c r="I15" s="414"/>
      <c r="J15" s="415"/>
      <c r="K15" s="413" t="s">
        <v>175</v>
      </c>
      <c r="L15" s="414"/>
      <c r="M15" s="414"/>
      <c r="N15" s="414"/>
      <c r="O15" s="414"/>
      <c r="P15" s="414"/>
      <c r="Q15" s="414"/>
      <c r="R15" s="414"/>
      <c r="S15" s="414"/>
      <c r="T15" s="414"/>
      <c r="U15" s="414"/>
      <c r="V15" s="415"/>
    </row>
    <row r="16" spans="1:24" ht="15.75" thickBot="1" x14ac:dyDescent="0.3">
      <c r="A16" s="103">
        <v>2007</v>
      </c>
      <c r="B16" s="25" t="s">
        <v>16</v>
      </c>
      <c r="C16" s="25" t="s">
        <v>16</v>
      </c>
      <c r="D16" s="25" t="s">
        <v>16</v>
      </c>
      <c r="E16" s="67">
        <v>4723.5</v>
      </c>
      <c r="F16" s="25">
        <v>65.7</v>
      </c>
      <c r="G16" s="25">
        <v>460.3</v>
      </c>
      <c r="H16" s="25" t="s">
        <v>889</v>
      </c>
      <c r="I16" s="25" t="s">
        <v>889</v>
      </c>
      <c r="J16" s="67">
        <v>5249.5</v>
      </c>
      <c r="K16" s="103">
        <v>2007</v>
      </c>
      <c r="L16" s="67">
        <v>1176.3</v>
      </c>
      <c r="M16" s="25" t="s">
        <v>45</v>
      </c>
      <c r="N16" s="67">
        <v>1176.3</v>
      </c>
      <c r="O16" s="67">
        <v>2250.9</v>
      </c>
      <c r="P16" s="25">
        <v>304.5</v>
      </c>
      <c r="Q16" s="25" t="s">
        <v>41</v>
      </c>
      <c r="R16" s="25">
        <v>304.5</v>
      </c>
      <c r="S16" s="25" t="s">
        <v>447</v>
      </c>
      <c r="T16" s="25">
        <v>110.4</v>
      </c>
      <c r="U16" s="67">
        <v>3842.1</v>
      </c>
      <c r="V16" s="67">
        <v>9091.6</v>
      </c>
    </row>
    <row r="17" spans="1:22" ht="15.75" thickBot="1" x14ac:dyDescent="0.3">
      <c r="A17" s="103">
        <v>2008</v>
      </c>
      <c r="B17" s="25" t="s">
        <v>16</v>
      </c>
      <c r="C17" s="25" t="s">
        <v>16</v>
      </c>
      <c r="D17" s="25" t="s">
        <v>16</v>
      </c>
      <c r="E17" s="67">
        <v>4896.3999999999996</v>
      </c>
      <c r="F17" s="25">
        <v>76.599999999999994</v>
      </c>
      <c r="G17" s="25">
        <v>483</v>
      </c>
      <c r="H17" s="25" t="s">
        <v>889</v>
      </c>
      <c r="I17" s="25" t="s">
        <v>889</v>
      </c>
      <c r="J17" s="67">
        <v>5456</v>
      </c>
      <c r="K17" s="103">
        <v>2008</v>
      </c>
      <c r="L17" s="67">
        <v>1140.0999999999999</v>
      </c>
      <c r="M17" s="25" t="s">
        <v>45</v>
      </c>
      <c r="N17" s="67">
        <v>1140.0999999999999</v>
      </c>
      <c r="O17" s="67">
        <v>2303.9</v>
      </c>
      <c r="P17" s="25">
        <v>334.9</v>
      </c>
      <c r="Q17" s="25" t="s">
        <v>41</v>
      </c>
      <c r="R17" s="25">
        <v>334.9</v>
      </c>
      <c r="S17" s="25" t="s">
        <v>447</v>
      </c>
      <c r="T17" s="25">
        <v>131.6</v>
      </c>
      <c r="U17" s="67">
        <v>3910.5</v>
      </c>
      <c r="V17" s="67">
        <v>9366.5</v>
      </c>
    </row>
    <row r="18" spans="1:22" ht="15.75" thickBot="1" x14ac:dyDescent="0.3">
      <c r="A18" s="103">
        <v>2009</v>
      </c>
      <c r="B18" s="25" t="s">
        <v>16</v>
      </c>
      <c r="C18" s="25" t="s">
        <v>16</v>
      </c>
      <c r="D18" s="25" t="s">
        <v>16</v>
      </c>
      <c r="E18" s="67">
        <v>5116.5</v>
      </c>
      <c r="F18" s="25">
        <v>82.3</v>
      </c>
      <c r="G18" s="25">
        <v>511.2</v>
      </c>
      <c r="H18" s="25" t="s">
        <v>889</v>
      </c>
      <c r="I18" s="25" t="s">
        <v>889</v>
      </c>
      <c r="J18" s="67">
        <v>5710</v>
      </c>
      <c r="K18" s="103">
        <v>2009</v>
      </c>
      <c r="L18" s="67">
        <v>1254.9000000000001</v>
      </c>
      <c r="M18" s="25" t="s">
        <v>45</v>
      </c>
      <c r="N18" s="67">
        <v>1254.9000000000001</v>
      </c>
      <c r="O18" s="67">
        <v>2467.4</v>
      </c>
      <c r="P18" s="25">
        <v>361.2</v>
      </c>
      <c r="Q18" s="25" t="s">
        <v>41</v>
      </c>
      <c r="R18" s="25">
        <v>361.2</v>
      </c>
      <c r="S18" s="25" t="s">
        <v>447</v>
      </c>
      <c r="T18" s="25">
        <v>133.19999999999999</v>
      </c>
      <c r="U18" s="67">
        <v>4216.7</v>
      </c>
      <c r="V18" s="67">
        <v>9926.7999999999993</v>
      </c>
    </row>
    <row r="19" spans="1:22" ht="15.75" thickBot="1" x14ac:dyDescent="0.3">
      <c r="A19" s="103">
        <v>2010</v>
      </c>
      <c r="B19" s="25" t="s">
        <v>16</v>
      </c>
      <c r="C19" s="25" t="s">
        <v>16</v>
      </c>
      <c r="D19" s="25" t="s">
        <v>16</v>
      </c>
      <c r="E19" s="67">
        <v>5343.6</v>
      </c>
      <c r="F19" s="25">
        <v>84.1</v>
      </c>
      <c r="G19" s="25">
        <v>570.5</v>
      </c>
      <c r="H19" s="25" t="s">
        <v>889</v>
      </c>
      <c r="I19" s="25" t="s">
        <v>889</v>
      </c>
      <c r="J19" s="67">
        <v>5998.2</v>
      </c>
      <c r="K19" s="103">
        <v>2010</v>
      </c>
      <c r="L19" s="67">
        <v>1269.7</v>
      </c>
      <c r="M19" s="25" t="s">
        <v>45</v>
      </c>
      <c r="N19" s="67">
        <v>1269.7</v>
      </c>
      <c r="O19" s="67">
        <v>2552</v>
      </c>
      <c r="P19" s="25">
        <v>381.7</v>
      </c>
      <c r="Q19" s="25" t="s">
        <v>41</v>
      </c>
      <c r="R19" s="25">
        <v>381.7</v>
      </c>
      <c r="S19" s="25" t="s">
        <v>447</v>
      </c>
      <c r="T19" s="25">
        <v>140</v>
      </c>
      <c r="U19" s="67">
        <v>4343.3999999999996</v>
      </c>
      <c r="V19" s="67">
        <v>10341.6</v>
      </c>
    </row>
    <row r="20" spans="1:22" ht="15.75" thickBot="1" x14ac:dyDescent="0.3">
      <c r="A20" s="103">
        <v>2011</v>
      </c>
      <c r="B20" s="67">
        <v>5432.2</v>
      </c>
      <c r="C20" s="25">
        <v>6</v>
      </c>
      <c r="D20" s="25">
        <v>36.700000000000003</v>
      </c>
      <c r="E20" s="67">
        <v>5474.9</v>
      </c>
      <c r="F20" s="25">
        <v>84.5</v>
      </c>
      <c r="G20" s="25">
        <v>534.6</v>
      </c>
      <c r="H20" s="25">
        <v>10.7</v>
      </c>
      <c r="I20" s="25">
        <v>0</v>
      </c>
      <c r="J20" s="67">
        <v>6104.7</v>
      </c>
      <c r="K20" s="103">
        <v>2011</v>
      </c>
      <c r="L20" s="67">
        <v>1288.9000000000001</v>
      </c>
      <c r="M20" s="25">
        <v>3.4</v>
      </c>
      <c r="N20" s="67">
        <v>1292.3</v>
      </c>
      <c r="O20" s="67">
        <v>2675.9</v>
      </c>
      <c r="P20" s="25">
        <v>357.9</v>
      </c>
      <c r="Q20" s="25">
        <v>37.200000000000003</v>
      </c>
      <c r="R20" s="25">
        <v>395.1</v>
      </c>
      <c r="S20" s="25">
        <v>80.2</v>
      </c>
      <c r="T20" s="25">
        <v>49.1</v>
      </c>
      <c r="U20" s="67">
        <v>4492.6000000000004</v>
      </c>
      <c r="V20" s="67">
        <v>10597.3</v>
      </c>
    </row>
    <row r="21" spans="1:22" ht="15.75" thickBot="1" x14ac:dyDescent="0.3">
      <c r="A21" s="103">
        <v>2012</v>
      </c>
      <c r="B21" s="65">
        <v>5568.3</v>
      </c>
      <c r="C21" s="54">
        <v>7.8</v>
      </c>
      <c r="D21" s="54">
        <v>64.400000000000006</v>
      </c>
      <c r="E21" s="65">
        <v>5640.4</v>
      </c>
      <c r="F21" s="54">
        <v>84.9</v>
      </c>
      <c r="G21" s="54">
        <v>532.6</v>
      </c>
      <c r="H21" s="54">
        <v>13.5</v>
      </c>
      <c r="I21" s="54">
        <v>0</v>
      </c>
      <c r="J21" s="65">
        <v>6271.5</v>
      </c>
      <c r="K21" s="103">
        <v>2012</v>
      </c>
      <c r="L21" s="65">
        <v>1365.7</v>
      </c>
      <c r="M21" s="54">
        <v>4.3</v>
      </c>
      <c r="N21" s="65">
        <v>1370.1</v>
      </c>
      <c r="O21" s="65">
        <v>2857.7</v>
      </c>
      <c r="P21" s="54">
        <v>385</v>
      </c>
      <c r="Q21" s="54">
        <v>42.4</v>
      </c>
      <c r="R21" s="54">
        <v>427.5</v>
      </c>
      <c r="S21" s="54">
        <v>82.7</v>
      </c>
      <c r="T21" s="54">
        <v>38.799999999999997</v>
      </c>
      <c r="U21" s="65">
        <v>4776.7</v>
      </c>
      <c r="V21" s="65">
        <v>11048.2</v>
      </c>
    </row>
    <row r="22" spans="1:22" ht="15.75" thickBot="1" x14ac:dyDescent="0.3">
      <c r="A22" s="413" t="s">
        <v>863</v>
      </c>
      <c r="B22" s="414"/>
      <c r="C22" s="414"/>
      <c r="D22" s="414"/>
      <c r="E22" s="414"/>
      <c r="F22" s="414"/>
      <c r="G22" s="414"/>
      <c r="H22" s="414"/>
      <c r="I22" s="414"/>
      <c r="J22" s="415"/>
      <c r="K22" s="413" t="s">
        <v>863</v>
      </c>
      <c r="L22" s="414"/>
      <c r="M22" s="414"/>
      <c r="N22" s="414"/>
      <c r="O22" s="414"/>
      <c r="P22" s="414"/>
      <c r="Q22" s="414"/>
      <c r="R22" s="414"/>
      <c r="S22" s="414"/>
      <c r="T22" s="414"/>
      <c r="U22" s="414"/>
      <c r="V22" s="415"/>
    </row>
    <row r="23" spans="1:22" ht="15.75" thickBot="1" x14ac:dyDescent="0.3">
      <c r="A23" s="103">
        <v>2007</v>
      </c>
      <c r="B23" s="25" t="s">
        <v>16</v>
      </c>
      <c r="C23" s="25" t="s">
        <v>16</v>
      </c>
      <c r="D23" s="25" t="s">
        <v>16</v>
      </c>
      <c r="E23" s="25">
        <v>979.9</v>
      </c>
      <c r="F23" s="25">
        <v>17.3</v>
      </c>
      <c r="G23" s="25">
        <v>180.1</v>
      </c>
      <c r="H23" s="25" t="s">
        <v>889</v>
      </c>
      <c r="I23" s="25" t="s">
        <v>889</v>
      </c>
      <c r="J23" s="67">
        <v>1177.3</v>
      </c>
      <c r="K23" s="103">
        <v>2007</v>
      </c>
      <c r="L23" s="25">
        <v>341.7</v>
      </c>
      <c r="M23" s="25" t="s">
        <v>45</v>
      </c>
      <c r="N23" s="25">
        <v>341.7</v>
      </c>
      <c r="O23" s="25">
        <v>313.39999999999998</v>
      </c>
      <c r="P23" s="25">
        <v>143</v>
      </c>
      <c r="Q23" s="25" t="s">
        <v>41</v>
      </c>
      <c r="R23" s="25">
        <v>143</v>
      </c>
      <c r="S23" s="25" t="s">
        <v>447</v>
      </c>
      <c r="T23" s="25">
        <v>87.8</v>
      </c>
      <c r="U23" s="25">
        <v>885.9</v>
      </c>
      <c r="V23" s="67">
        <v>2063.1999999999998</v>
      </c>
    </row>
    <row r="24" spans="1:22" ht="15.75" thickBot="1" x14ac:dyDescent="0.3">
      <c r="A24" s="103">
        <v>2008</v>
      </c>
      <c r="B24" s="25" t="s">
        <v>16</v>
      </c>
      <c r="C24" s="25" t="s">
        <v>16</v>
      </c>
      <c r="D24" s="25" t="s">
        <v>16</v>
      </c>
      <c r="E24" s="67">
        <v>1072.5999999999999</v>
      </c>
      <c r="F24" s="25">
        <v>17.600000000000001</v>
      </c>
      <c r="G24" s="25">
        <v>196.7</v>
      </c>
      <c r="H24" s="25" t="s">
        <v>889</v>
      </c>
      <c r="I24" s="25" t="s">
        <v>889</v>
      </c>
      <c r="J24" s="67">
        <v>1286.9000000000001</v>
      </c>
      <c r="K24" s="103">
        <v>2008</v>
      </c>
      <c r="L24" s="25">
        <v>402.6</v>
      </c>
      <c r="M24" s="25" t="s">
        <v>45</v>
      </c>
      <c r="N24" s="25">
        <v>402.6</v>
      </c>
      <c r="O24" s="25">
        <v>360.5</v>
      </c>
      <c r="P24" s="25">
        <v>153.6</v>
      </c>
      <c r="Q24" s="25" t="s">
        <v>41</v>
      </c>
      <c r="R24" s="25">
        <v>153.6</v>
      </c>
      <c r="S24" s="25" t="s">
        <v>447</v>
      </c>
      <c r="T24" s="25">
        <v>95.5</v>
      </c>
      <c r="U24" s="67">
        <v>1012.2</v>
      </c>
      <c r="V24" s="67">
        <v>2299.1</v>
      </c>
    </row>
    <row r="25" spans="1:22" ht="15.75" thickBot="1" x14ac:dyDescent="0.3">
      <c r="A25" s="103">
        <v>2009</v>
      </c>
      <c r="B25" s="25" t="s">
        <v>16</v>
      </c>
      <c r="C25" s="25" t="s">
        <v>16</v>
      </c>
      <c r="D25" s="25" t="s">
        <v>16</v>
      </c>
      <c r="E25" s="67">
        <v>1122.0999999999999</v>
      </c>
      <c r="F25" s="25">
        <v>23.5</v>
      </c>
      <c r="G25" s="25">
        <v>224.4</v>
      </c>
      <c r="H25" s="25" t="s">
        <v>889</v>
      </c>
      <c r="I25" s="25" t="s">
        <v>889</v>
      </c>
      <c r="J25" s="67">
        <v>1370</v>
      </c>
      <c r="K25" s="103">
        <v>2009</v>
      </c>
      <c r="L25" s="25">
        <v>427.3</v>
      </c>
      <c r="M25" s="25" t="s">
        <v>45</v>
      </c>
      <c r="N25" s="25">
        <v>427.3</v>
      </c>
      <c r="O25" s="25">
        <v>363.9</v>
      </c>
      <c r="P25" s="25">
        <v>196.1</v>
      </c>
      <c r="Q25" s="25" t="s">
        <v>41</v>
      </c>
      <c r="R25" s="25">
        <v>196.1</v>
      </c>
      <c r="S25" s="25" t="s">
        <v>447</v>
      </c>
      <c r="T25" s="25">
        <v>95.9</v>
      </c>
      <c r="U25" s="67">
        <v>1083.2</v>
      </c>
      <c r="V25" s="67">
        <v>2453.1999999999998</v>
      </c>
    </row>
    <row r="26" spans="1:22" ht="15.75" thickBot="1" x14ac:dyDescent="0.3">
      <c r="A26" s="103">
        <v>2010</v>
      </c>
      <c r="B26" s="25" t="s">
        <v>16</v>
      </c>
      <c r="C26" s="25" t="s">
        <v>16</v>
      </c>
      <c r="D26" s="25" t="s">
        <v>16</v>
      </c>
      <c r="E26" s="67">
        <v>1118.3</v>
      </c>
      <c r="F26" s="25">
        <v>23.8</v>
      </c>
      <c r="G26" s="25">
        <v>270</v>
      </c>
      <c r="H26" s="25" t="s">
        <v>889</v>
      </c>
      <c r="I26" s="25" t="s">
        <v>889</v>
      </c>
      <c r="J26" s="67">
        <v>1412.1</v>
      </c>
      <c r="K26" s="103">
        <v>2010</v>
      </c>
      <c r="L26" s="25">
        <v>415.1</v>
      </c>
      <c r="M26" s="25" t="s">
        <v>45</v>
      </c>
      <c r="N26" s="25">
        <v>415.1</v>
      </c>
      <c r="O26" s="25">
        <v>365.3</v>
      </c>
      <c r="P26" s="25">
        <v>222.9</v>
      </c>
      <c r="Q26" s="25" t="s">
        <v>41</v>
      </c>
      <c r="R26" s="25">
        <v>222.9</v>
      </c>
      <c r="S26" s="25" t="s">
        <v>447</v>
      </c>
      <c r="T26" s="25">
        <v>90.3</v>
      </c>
      <c r="U26" s="67">
        <v>1093.5999999999999</v>
      </c>
      <c r="V26" s="67">
        <v>2505.6999999999998</v>
      </c>
    </row>
    <row r="27" spans="1:22" ht="15.75" thickBot="1" x14ac:dyDescent="0.3">
      <c r="A27" s="103">
        <v>2011</v>
      </c>
      <c r="B27" s="67">
        <v>1132.5999999999999</v>
      </c>
      <c r="C27" s="25">
        <v>2.2999999999999998</v>
      </c>
      <c r="D27" s="25">
        <v>19.399999999999999</v>
      </c>
      <c r="E27" s="67">
        <v>1154.3</v>
      </c>
      <c r="F27" s="25">
        <v>22.2</v>
      </c>
      <c r="G27" s="25">
        <v>245.7</v>
      </c>
      <c r="H27" s="25">
        <v>14.6</v>
      </c>
      <c r="I27" s="25">
        <v>0.9</v>
      </c>
      <c r="J27" s="67">
        <v>1437.7</v>
      </c>
      <c r="K27" s="103">
        <v>2011</v>
      </c>
      <c r="L27" s="25">
        <v>435.7</v>
      </c>
      <c r="M27" s="25">
        <v>7.2</v>
      </c>
      <c r="N27" s="25">
        <v>442.9</v>
      </c>
      <c r="O27" s="25">
        <v>370.2</v>
      </c>
      <c r="P27" s="25">
        <v>208.5</v>
      </c>
      <c r="Q27" s="25">
        <v>8.5</v>
      </c>
      <c r="R27" s="25">
        <v>217</v>
      </c>
      <c r="S27" s="25">
        <v>45.2</v>
      </c>
      <c r="T27" s="25">
        <v>31.4</v>
      </c>
      <c r="U27" s="67">
        <v>1106.7</v>
      </c>
      <c r="V27" s="67">
        <v>2544.5</v>
      </c>
    </row>
    <row r="28" spans="1:22" ht="15.75" thickBot="1" x14ac:dyDescent="0.3">
      <c r="A28" s="103">
        <v>2012</v>
      </c>
      <c r="B28" s="65">
        <v>1193.5</v>
      </c>
      <c r="C28" s="54">
        <v>10.9</v>
      </c>
      <c r="D28" s="54">
        <v>27.5</v>
      </c>
      <c r="E28" s="65">
        <v>1232</v>
      </c>
      <c r="F28" s="54">
        <v>23.4</v>
      </c>
      <c r="G28" s="54">
        <v>278.3</v>
      </c>
      <c r="H28" s="54">
        <v>15.5</v>
      </c>
      <c r="I28" s="54">
        <v>0.9</v>
      </c>
      <c r="J28" s="65">
        <v>1550</v>
      </c>
      <c r="K28" s="103">
        <v>2012</v>
      </c>
      <c r="L28" s="54">
        <v>449.2</v>
      </c>
      <c r="M28" s="54">
        <v>7.3</v>
      </c>
      <c r="N28" s="54">
        <v>456.5</v>
      </c>
      <c r="O28" s="54">
        <v>417.5</v>
      </c>
      <c r="P28" s="54">
        <v>239.1</v>
      </c>
      <c r="Q28" s="54">
        <v>12</v>
      </c>
      <c r="R28" s="54">
        <v>251.1</v>
      </c>
      <c r="S28" s="54">
        <v>56.5</v>
      </c>
      <c r="T28" s="54">
        <v>17.2</v>
      </c>
      <c r="U28" s="65">
        <v>1198.9000000000001</v>
      </c>
      <c r="V28" s="65">
        <v>2748.9</v>
      </c>
    </row>
    <row r="29" spans="1:22" ht="15.75" thickBot="1" x14ac:dyDescent="0.3">
      <c r="A29" s="413" t="s">
        <v>864</v>
      </c>
      <c r="B29" s="414"/>
      <c r="C29" s="414"/>
      <c r="D29" s="414"/>
      <c r="E29" s="414"/>
      <c r="F29" s="414"/>
      <c r="G29" s="414"/>
      <c r="H29" s="414"/>
      <c r="I29" s="414"/>
      <c r="J29" s="415"/>
      <c r="K29" s="413" t="s">
        <v>864</v>
      </c>
      <c r="L29" s="414"/>
      <c r="M29" s="414"/>
      <c r="N29" s="414"/>
      <c r="O29" s="414"/>
      <c r="P29" s="414"/>
      <c r="Q29" s="414"/>
      <c r="R29" s="414"/>
      <c r="S29" s="414"/>
      <c r="T29" s="414"/>
      <c r="U29" s="414"/>
      <c r="V29" s="415"/>
    </row>
    <row r="30" spans="1:22" ht="15.75" thickBot="1" x14ac:dyDescent="0.3">
      <c r="A30" s="103">
        <v>2007</v>
      </c>
      <c r="B30" s="25" t="s">
        <v>16</v>
      </c>
      <c r="C30" s="25" t="s">
        <v>16</v>
      </c>
      <c r="D30" s="25" t="s">
        <v>16</v>
      </c>
      <c r="E30" s="67">
        <v>2406.1999999999998</v>
      </c>
      <c r="F30" s="25">
        <v>12.1</v>
      </c>
      <c r="G30" s="25">
        <v>356.9</v>
      </c>
      <c r="H30" s="25" t="s">
        <v>889</v>
      </c>
      <c r="I30" s="25" t="s">
        <v>889</v>
      </c>
      <c r="J30" s="67">
        <v>2775.2</v>
      </c>
      <c r="K30" s="103">
        <v>2007</v>
      </c>
      <c r="L30" s="25">
        <v>511.8</v>
      </c>
      <c r="M30" s="25" t="s">
        <v>45</v>
      </c>
      <c r="N30" s="25">
        <v>511.8</v>
      </c>
      <c r="O30" s="25">
        <v>404</v>
      </c>
      <c r="P30" s="25">
        <v>75.3</v>
      </c>
      <c r="Q30" s="25" t="s">
        <v>41</v>
      </c>
      <c r="R30" s="25">
        <v>75.3</v>
      </c>
      <c r="S30" s="25" t="s">
        <v>447</v>
      </c>
      <c r="T30" s="25">
        <v>155.80000000000001</v>
      </c>
      <c r="U30" s="67">
        <v>1146.9000000000001</v>
      </c>
      <c r="V30" s="67">
        <v>3922.1</v>
      </c>
    </row>
    <row r="31" spans="1:22" ht="15.75" thickBot="1" x14ac:dyDescent="0.3">
      <c r="A31" s="103">
        <v>2008</v>
      </c>
      <c r="B31" s="25" t="s">
        <v>16</v>
      </c>
      <c r="C31" s="25" t="s">
        <v>16</v>
      </c>
      <c r="D31" s="25" t="s">
        <v>16</v>
      </c>
      <c r="E31" s="67">
        <v>2913.9</v>
      </c>
      <c r="F31" s="25">
        <v>11.1</v>
      </c>
      <c r="G31" s="25">
        <v>422.1</v>
      </c>
      <c r="H31" s="25" t="s">
        <v>889</v>
      </c>
      <c r="I31" s="25" t="s">
        <v>889</v>
      </c>
      <c r="J31" s="67">
        <v>3347.1</v>
      </c>
      <c r="K31" s="103">
        <v>2008</v>
      </c>
      <c r="L31" s="25">
        <v>585.70000000000005</v>
      </c>
      <c r="M31" s="25" t="s">
        <v>45</v>
      </c>
      <c r="N31" s="25">
        <v>585.70000000000005</v>
      </c>
      <c r="O31" s="25">
        <v>440.4</v>
      </c>
      <c r="P31" s="25">
        <v>83</v>
      </c>
      <c r="Q31" s="25" t="s">
        <v>41</v>
      </c>
      <c r="R31" s="25">
        <v>83</v>
      </c>
      <c r="S31" s="25" t="s">
        <v>447</v>
      </c>
      <c r="T31" s="25">
        <v>201.4</v>
      </c>
      <c r="U31" s="67">
        <v>1310.5</v>
      </c>
      <c r="V31" s="67">
        <v>4657.6000000000004</v>
      </c>
    </row>
    <row r="32" spans="1:22" ht="15.75" thickBot="1" x14ac:dyDescent="0.3">
      <c r="A32" s="103">
        <v>2009</v>
      </c>
      <c r="B32" s="25" t="s">
        <v>16</v>
      </c>
      <c r="C32" s="25" t="s">
        <v>16</v>
      </c>
      <c r="D32" s="25" t="s">
        <v>16</v>
      </c>
      <c r="E32" s="67">
        <v>2610.4</v>
      </c>
      <c r="F32" s="25">
        <v>14</v>
      </c>
      <c r="G32" s="25">
        <v>367.7</v>
      </c>
      <c r="H32" s="25" t="s">
        <v>889</v>
      </c>
      <c r="I32" s="25" t="s">
        <v>889</v>
      </c>
      <c r="J32" s="67">
        <v>2992.1</v>
      </c>
      <c r="K32" s="103">
        <v>2009</v>
      </c>
      <c r="L32" s="25">
        <v>517</v>
      </c>
      <c r="M32" s="25" t="s">
        <v>45</v>
      </c>
      <c r="N32" s="25">
        <v>517</v>
      </c>
      <c r="O32" s="25">
        <v>421.7</v>
      </c>
      <c r="P32" s="25">
        <v>91.1</v>
      </c>
      <c r="Q32" s="25" t="s">
        <v>41</v>
      </c>
      <c r="R32" s="25">
        <v>91.1</v>
      </c>
      <c r="S32" s="25" t="s">
        <v>447</v>
      </c>
      <c r="T32" s="25">
        <v>171</v>
      </c>
      <c r="U32" s="67">
        <v>1200.8</v>
      </c>
      <c r="V32" s="67">
        <v>4193.1000000000004</v>
      </c>
    </row>
    <row r="33" spans="1:22" ht="15.75" thickBot="1" x14ac:dyDescent="0.3">
      <c r="A33" s="103">
        <v>2010</v>
      </c>
      <c r="B33" s="25" t="s">
        <v>16</v>
      </c>
      <c r="C33" s="25" t="s">
        <v>16</v>
      </c>
      <c r="D33" s="25" t="s">
        <v>16</v>
      </c>
      <c r="E33" s="67">
        <v>2432.3000000000002</v>
      </c>
      <c r="F33" s="25">
        <v>16</v>
      </c>
      <c r="G33" s="25">
        <v>391.6</v>
      </c>
      <c r="H33" s="25" t="s">
        <v>889</v>
      </c>
      <c r="I33" s="25" t="s">
        <v>889</v>
      </c>
      <c r="J33" s="67">
        <v>2839.9</v>
      </c>
      <c r="K33" s="103">
        <v>2010</v>
      </c>
      <c r="L33" s="25">
        <v>510.6</v>
      </c>
      <c r="M33" s="25" t="s">
        <v>45</v>
      </c>
      <c r="N33" s="25">
        <v>510.6</v>
      </c>
      <c r="O33" s="25">
        <v>406.8</v>
      </c>
      <c r="P33" s="25">
        <v>108.2</v>
      </c>
      <c r="Q33" s="25" t="s">
        <v>41</v>
      </c>
      <c r="R33" s="25">
        <v>108.2</v>
      </c>
      <c r="S33" s="25" t="s">
        <v>447</v>
      </c>
      <c r="T33" s="25">
        <v>175.1</v>
      </c>
      <c r="U33" s="67">
        <v>1200.7</v>
      </c>
      <c r="V33" s="67">
        <v>4040.5</v>
      </c>
    </row>
    <row r="34" spans="1:22" ht="15.75" thickBot="1" x14ac:dyDescent="0.3">
      <c r="A34" s="103">
        <v>2011</v>
      </c>
      <c r="B34" s="67">
        <v>2598.1</v>
      </c>
      <c r="C34" s="25">
        <v>3.1</v>
      </c>
      <c r="D34" s="25">
        <v>40.5</v>
      </c>
      <c r="E34" s="67">
        <v>2641.7</v>
      </c>
      <c r="F34" s="25">
        <v>15</v>
      </c>
      <c r="G34" s="25">
        <v>383.2</v>
      </c>
      <c r="H34" s="25">
        <v>31.3</v>
      </c>
      <c r="I34" s="25">
        <v>0</v>
      </c>
      <c r="J34" s="67">
        <v>3071.2</v>
      </c>
      <c r="K34" s="103">
        <v>2011</v>
      </c>
      <c r="L34" s="25">
        <v>571.9</v>
      </c>
      <c r="M34" s="25">
        <v>2.1</v>
      </c>
      <c r="N34" s="25">
        <v>574</v>
      </c>
      <c r="O34" s="25">
        <v>427.8</v>
      </c>
      <c r="P34" s="25">
        <v>105.6</v>
      </c>
      <c r="Q34" s="25">
        <v>4.9000000000000004</v>
      </c>
      <c r="R34" s="25">
        <v>110.5</v>
      </c>
      <c r="S34" s="25">
        <v>156.9</v>
      </c>
      <c r="T34" s="25">
        <v>23.7</v>
      </c>
      <c r="U34" s="67">
        <v>1292.9000000000001</v>
      </c>
      <c r="V34" s="67">
        <v>4364</v>
      </c>
    </row>
    <row r="35" spans="1:22" ht="15.75" thickBot="1" x14ac:dyDescent="0.3">
      <c r="A35" s="103">
        <v>2012</v>
      </c>
      <c r="B35" s="65">
        <v>2715.1</v>
      </c>
      <c r="C35" s="54">
        <v>6.3</v>
      </c>
      <c r="D35" s="54">
        <v>63.2</v>
      </c>
      <c r="E35" s="65">
        <v>2784.7</v>
      </c>
      <c r="F35" s="54">
        <v>17.100000000000001</v>
      </c>
      <c r="G35" s="54">
        <v>431</v>
      </c>
      <c r="H35" s="54">
        <v>36.299999999999997</v>
      </c>
      <c r="I35" s="54">
        <v>0</v>
      </c>
      <c r="J35" s="65">
        <v>3269</v>
      </c>
      <c r="K35" s="103">
        <v>2012</v>
      </c>
      <c r="L35" s="54">
        <v>621.29999999999995</v>
      </c>
      <c r="M35" s="54">
        <v>2.8</v>
      </c>
      <c r="N35" s="54">
        <v>624.1</v>
      </c>
      <c r="O35" s="54">
        <v>442.4</v>
      </c>
      <c r="P35" s="54">
        <v>129.19999999999999</v>
      </c>
      <c r="Q35" s="54">
        <v>9.8000000000000007</v>
      </c>
      <c r="R35" s="54">
        <v>139.1</v>
      </c>
      <c r="S35" s="54">
        <v>166</v>
      </c>
      <c r="T35" s="54">
        <v>18.5</v>
      </c>
      <c r="U35" s="65">
        <v>1390.1</v>
      </c>
      <c r="V35" s="65">
        <v>4659.1000000000004</v>
      </c>
    </row>
    <row r="36" spans="1:22" ht="15.75" thickBot="1" x14ac:dyDescent="0.3">
      <c r="A36" s="413" t="s">
        <v>865</v>
      </c>
      <c r="B36" s="414"/>
      <c r="C36" s="414"/>
      <c r="D36" s="414"/>
      <c r="E36" s="414"/>
      <c r="F36" s="414"/>
      <c r="G36" s="414"/>
      <c r="H36" s="414"/>
      <c r="I36" s="414"/>
      <c r="J36" s="415"/>
      <c r="K36" s="413" t="s">
        <v>865</v>
      </c>
      <c r="L36" s="414"/>
      <c r="M36" s="414"/>
      <c r="N36" s="414"/>
      <c r="O36" s="414"/>
      <c r="P36" s="414"/>
      <c r="Q36" s="414"/>
      <c r="R36" s="414"/>
      <c r="S36" s="414"/>
      <c r="T36" s="414"/>
      <c r="U36" s="414"/>
      <c r="V36" s="415"/>
    </row>
    <row r="37" spans="1:22" ht="15.75" thickBot="1" x14ac:dyDescent="0.3">
      <c r="A37" s="103">
        <v>2007</v>
      </c>
      <c r="B37" s="25" t="s">
        <v>16</v>
      </c>
      <c r="C37" s="25" t="s">
        <v>16</v>
      </c>
      <c r="D37" s="25" t="s">
        <v>16</v>
      </c>
      <c r="E37" s="25">
        <v>221.2</v>
      </c>
      <c r="F37" s="25">
        <v>4.2</v>
      </c>
      <c r="G37" s="25">
        <v>36.700000000000003</v>
      </c>
      <c r="H37" s="25" t="s">
        <v>889</v>
      </c>
      <c r="I37" s="25" t="s">
        <v>889</v>
      </c>
      <c r="J37" s="25">
        <v>262.10000000000002</v>
      </c>
      <c r="K37" s="103">
        <v>2007</v>
      </c>
      <c r="L37" s="25">
        <v>297</v>
      </c>
      <c r="M37" s="25" t="s">
        <v>45</v>
      </c>
      <c r="N37" s="25">
        <v>297</v>
      </c>
      <c r="O37" s="25">
        <v>480.1</v>
      </c>
      <c r="P37" s="25">
        <v>87.2</v>
      </c>
      <c r="Q37" s="25" t="s">
        <v>41</v>
      </c>
      <c r="R37" s="25">
        <v>87.2</v>
      </c>
      <c r="S37" s="25" t="s">
        <v>447</v>
      </c>
      <c r="T37" s="25">
        <v>17.7</v>
      </c>
      <c r="U37" s="25">
        <v>882</v>
      </c>
      <c r="V37" s="67">
        <v>1144.0999999999999</v>
      </c>
    </row>
    <row r="38" spans="1:22" ht="15.75" thickBot="1" x14ac:dyDescent="0.3">
      <c r="A38" s="103">
        <v>2008</v>
      </c>
      <c r="B38" s="25" t="s">
        <v>16</v>
      </c>
      <c r="C38" s="25" t="s">
        <v>16</v>
      </c>
      <c r="D38" s="25" t="s">
        <v>16</v>
      </c>
      <c r="E38" s="25">
        <v>233.9</v>
      </c>
      <c r="F38" s="25">
        <v>4.4000000000000004</v>
      </c>
      <c r="G38" s="25">
        <v>38.1</v>
      </c>
      <c r="H38" s="25" t="s">
        <v>889</v>
      </c>
      <c r="I38" s="25" t="s">
        <v>889</v>
      </c>
      <c r="J38" s="25">
        <v>276.39999999999998</v>
      </c>
      <c r="K38" s="103">
        <v>2008</v>
      </c>
      <c r="L38" s="25">
        <v>311</v>
      </c>
      <c r="M38" s="25" t="s">
        <v>45</v>
      </c>
      <c r="N38" s="25">
        <v>311</v>
      </c>
      <c r="O38" s="25">
        <v>530.79999999999995</v>
      </c>
      <c r="P38" s="25">
        <v>93.1</v>
      </c>
      <c r="Q38" s="25" t="s">
        <v>41</v>
      </c>
      <c r="R38" s="25">
        <v>93.1</v>
      </c>
      <c r="S38" s="25" t="s">
        <v>447</v>
      </c>
      <c r="T38" s="25">
        <v>20.6</v>
      </c>
      <c r="U38" s="25">
        <v>955.5</v>
      </c>
      <c r="V38" s="67">
        <v>1231.8</v>
      </c>
    </row>
    <row r="39" spans="1:22" ht="15.75" thickBot="1" x14ac:dyDescent="0.3">
      <c r="A39" s="103">
        <v>2009</v>
      </c>
      <c r="B39" s="25" t="s">
        <v>16</v>
      </c>
      <c r="C39" s="25" t="s">
        <v>16</v>
      </c>
      <c r="D39" s="25" t="s">
        <v>16</v>
      </c>
      <c r="E39" s="25">
        <v>230.6</v>
      </c>
      <c r="F39" s="25">
        <v>5.2</v>
      </c>
      <c r="G39" s="25">
        <v>39.5</v>
      </c>
      <c r="H39" s="25" t="s">
        <v>889</v>
      </c>
      <c r="I39" s="25" t="s">
        <v>889</v>
      </c>
      <c r="J39" s="25">
        <v>275.3</v>
      </c>
      <c r="K39" s="103">
        <v>2009</v>
      </c>
      <c r="L39" s="25">
        <v>318.3</v>
      </c>
      <c r="M39" s="25" t="s">
        <v>45</v>
      </c>
      <c r="N39" s="25">
        <v>318.3</v>
      </c>
      <c r="O39" s="25">
        <v>580.5</v>
      </c>
      <c r="P39" s="25">
        <v>100.8</v>
      </c>
      <c r="Q39" s="25" t="s">
        <v>41</v>
      </c>
      <c r="R39" s="25">
        <v>100.8</v>
      </c>
      <c r="S39" s="25" t="s">
        <v>447</v>
      </c>
      <c r="T39" s="25">
        <v>21.7</v>
      </c>
      <c r="U39" s="67">
        <v>1021.3</v>
      </c>
      <c r="V39" s="67">
        <v>1296.5999999999999</v>
      </c>
    </row>
    <row r="40" spans="1:22" ht="15.75" thickBot="1" x14ac:dyDescent="0.3">
      <c r="A40" s="103">
        <v>2010</v>
      </c>
      <c r="B40" s="25" t="s">
        <v>16</v>
      </c>
      <c r="C40" s="25" t="s">
        <v>16</v>
      </c>
      <c r="D40" s="25" t="s">
        <v>16</v>
      </c>
      <c r="E40" s="25">
        <v>227</v>
      </c>
      <c r="F40" s="25">
        <v>5</v>
      </c>
      <c r="G40" s="25">
        <v>38.200000000000003</v>
      </c>
      <c r="H40" s="25" t="s">
        <v>889</v>
      </c>
      <c r="I40" s="25" t="s">
        <v>889</v>
      </c>
      <c r="J40" s="25">
        <v>270.2</v>
      </c>
      <c r="K40" s="103">
        <v>2010</v>
      </c>
      <c r="L40" s="25">
        <v>319.89999999999998</v>
      </c>
      <c r="M40" s="25" t="s">
        <v>45</v>
      </c>
      <c r="N40" s="25">
        <v>319.89999999999998</v>
      </c>
      <c r="O40" s="25">
        <v>556.1</v>
      </c>
      <c r="P40" s="25">
        <v>104.3</v>
      </c>
      <c r="Q40" s="25" t="s">
        <v>41</v>
      </c>
      <c r="R40" s="25">
        <v>104.3</v>
      </c>
      <c r="S40" s="25" t="s">
        <v>447</v>
      </c>
      <c r="T40" s="25">
        <v>17</v>
      </c>
      <c r="U40" s="25">
        <v>997.3</v>
      </c>
      <c r="V40" s="67">
        <v>1267.5</v>
      </c>
    </row>
    <row r="41" spans="1:22" ht="15.75" thickBot="1" x14ac:dyDescent="0.3">
      <c r="A41" s="103">
        <v>2011</v>
      </c>
      <c r="B41" s="25">
        <v>230.6</v>
      </c>
      <c r="C41" s="25">
        <v>0.2</v>
      </c>
      <c r="D41" s="25">
        <v>2.9</v>
      </c>
      <c r="E41" s="25">
        <v>233.7</v>
      </c>
      <c r="F41" s="25">
        <v>5</v>
      </c>
      <c r="G41" s="25">
        <v>35.299999999999997</v>
      </c>
      <c r="H41" s="25">
        <v>2.2000000000000002</v>
      </c>
      <c r="I41" s="25">
        <v>0</v>
      </c>
      <c r="J41" s="25">
        <v>276.2</v>
      </c>
      <c r="K41" s="103">
        <v>2011</v>
      </c>
      <c r="L41" s="25">
        <v>321.5</v>
      </c>
      <c r="M41" s="25">
        <v>0.6</v>
      </c>
      <c r="N41" s="25">
        <v>322.10000000000002</v>
      </c>
      <c r="O41" s="25">
        <v>562.79999999999995</v>
      </c>
      <c r="P41" s="25">
        <v>105.3</v>
      </c>
      <c r="Q41" s="25">
        <v>4.7</v>
      </c>
      <c r="R41" s="25">
        <v>110</v>
      </c>
      <c r="S41" s="25">
        <v>6.6</v>
      </c>
      <c r="T41" s="25">
        <v>7.5</v>
      </c>
      <c r="U41" s="67">
        <v>1009</v>
      </c>
      <c r="V41" s="67">
        <v>1285</v>
      </c>
    </row>
    <row r="42" spans="1:22" ht="15.75" thickBot="1" x14ac:dyDescent="0.3">
      <c r="A42" s="103">
        <v>2012</v>
      </c>
      <c r="B42" s="54">
        <v>208.5</v>
      </c>
      <c r="C42" s="54">
        <v>0.3</v>
      </c>
      <c r="D42" s="54">
        <v>4.5</v>
      </c>
      <c r="E42" s="54">
        <v>213.3</v>
      </c>
      <c r="F42" s="54">
        <v>4.9000000000000004</v>
      </c>
      <c r="G42" s="54">
        <v>41.4</v>
      </c>
      <c r="H42" s="54">
        <v>2</v>
      </c>
      <c r="I42" s="54">
        <v>0</v>
      </c>
      <c r="J42" s="54">
        <v>261.60000000000002</v>
      </c>
      <c r="K42" s="103">
        <v>2012</v>
      </c>
      <c r="L42" s="54">
        <v>304.60000000000002</v>
      </c>
      <c r="M42" s="54">
        <v>0.6</v>
      </c>
      <c r="N42" s="54">
        <v>305.2</v>
      </c>
      <c r="O42" s="54">
        <v>562</v>
      </c>
      <c r="P42" s="54">
        <v>106.9</v>
      </c>
      <c r="Q42" s="54">
        <v>5.2</v>
      </c>
      <c r="R42" s="54">
        <v>112.1</v>
      </c>
      <c r="S42" s="54">
        <v>7.5</v>
      </c>
      <c r="T42" s="54">
        <v>6.8</v>
      </c>
      <c r="U42" s="54">
        <v>993.5</v>
      </c>
      <c r="V42" s="65">
        <v>1255.2</v>
      </c>
    </row>
    <row r="43" spans="1:22" ht="15.75" thickBot="1" x14ac:dyDescent="0.3">
      <c r="A43" s="413" t="s">
        <v>866</v>
      </c>
      <c r="B43" s="414"/>
      <c r="C43" s="414"/>
      <c r="D43" s="414"/>
      <c r="E43" s="414"/>
      <c r="F43" s="414"/>
      <c r="G43" s="414"/>
      <c r="H43" s="414"/>
      <c r="I43" s="414"/>
      <c r="J43" s="415"/>
      <c r="K43" s="413" t="s">
        <v>866</v>
      </c>
      <c r="L43" s="414"/>
      <c r="M43" s="414"/>
      <c r="N43" s="414"/>
      <c r="O43" s="414"/>
      <c r="P43" s="414"/>
      <c r="Q43" s="414"/>
      <c r="R43" s="414"/>
      <c r="S43" s="414"/>
      <c r="T43" s="414"/>
      <c r="U43" s="414"/>
      <c r="V43" s="415"/>
    </row>
    <row r="44" spans="1:22" ht="15.75" thickBot="1" x14ac:dyDescent="0.3">
      <c r="A44" s="103">
        <v>2007</v>
      </c>
      <c r="B44" s="25" t="s">
        <v>16</v>
      </c>
      <c r="C44" s="25" t="s">
        <v>16</v>
      </c>
      <c r="D44" s="25" t="s">
        <v>16</v>
      </c>
      <c r="E44" s="25">
        <v>442.3</v>
      </c>
      <c r="F44" s="25">
        <v>3.3</v>
      </c>
      <c r="G44" s="25">
        <v>80.099999999999994</v>
      </c>
      <c r="H44" s="25" t="s">
        <v>889</v>
      </c>
      <c r="I44" s="25" t="s">
        <v>889</v>
      </c>
      <c r="J44" s="25">
        <v>525.70000000000005</v>
      </c>
      <c r="K44" s="103">
        <v>2007</v>
      </c>
      <c r="L44" s="25">
        <v>116</v>
      </c>
      <c r="M44" s="25" t="s">
        <v>45</v>
      </c>
      <c r="N44" s="25">
        <v>116</v>
      </c>
      <c r="O44" s="25">
        <v>126.2</v>
      </c>
      <c r="P44" s="25">
        <v>28.3</v>
      </c>
      <c r="Q44" s="25" t="s">
        <v>41</v>
      </c>
      <c r="R44" s="25">
        <v>28.3</v>
      </c>
      <c r="S44" s="25" t="s">
        <v>447</v>
      </c>
      <c r="T44" s="25">
        <v>32.4</v>
      </c>
      <c r="U44" s="25">
        <v>302.89999999999998</v>
      </c>
      <c r="V44" s="25">
        <v>828.6</v>
      </c>
    </row>
    <row r="45" spans="1:22" ht="15.75" thickBot="1" x14ac:dyDescent="0.3">
      <c r="A45" s="103">
        <v>2008</v>
      </c>
      <c r="B45" s="25" t="s">
        <v>16</v>
      </c>
      <c r="C45" s="25" t="s">
        <v>16</v>
      </c>
      <c r="D45" s="25" t="s">
        <v>16</v>
      </c>
      <c r="E45" s="25">
        <v>424.5</v>
      </c>
      <c r="F45" s="25">
        <v>4.2</v>
      </c>
      <c r="G45" s="25">
        <v>101.6</v>
      </c>
      <c r="H45" s="25" t="s">
        <v>889</v>
      </c>
      <c r="I45" s="25" t="s">
        <v>889</v>
      </c>
      <c r="J45" s="25">
        <v>530.29999999999995</v>
      </c>
      <c r="K45" s="103">
        <v>2008</v>
      </c>
      <c r="L45" s="25">
        <v>101.1</v>
      </c>
      <c r="M45" s="25" t="s">
        <v>45</v>
      </c>
      <c r="N45" s="25">
        <v>101.1</v>
      </c>
      <c r="O45" s="25">
        <v>112.5</v>
      </c>
      <c r="P45" s="25">
        <v>29.9</v>
      </c>
      <c r="Q45" s="25" t="s">
        <v>41</v>
      </c>
      <c r="R45" s="25">
        <v>29.9</v>
      </c>
      <c r="S45" s="25" t="s">
        <v>447</v>
      </c>
      <c r="T45" s="25">
        <v>44.1</v>
      </c>
      <c r="U45" s="25">
        <v>287.60000000000002</v>
      </c>
      <c r="V45" s="25">
        <v>818</v>
      </c>
    </row>
    <row r="46" spans="1:22" ht="15.75" thickBot="1" x14ac:dyDescent="0.3">
      <c r="A46" s="103">
        <v>2009</v>
      </c>
      <c r="B46" s="25" t="s">
        <v>16</v>
      </c>
      <c r="C46" s="25" t="s">
        <v>16</v>
      </c>
      <c r="D46" s="25" t="s">
        <v>16</v>
      </c>
      <c r="E46" s="25">
        <v>432</v>
      </c>
      <c r="F46" s="25">
        <v>4.5999999999999996</v>
      </c>
      <c r="G46" s="25">
        <v>114.2</v>
      </c>
      <c r="H46" s="25" t="s">
        <v>889</v>
      </c>
      <c r="I46" s="25" t="s">
        <v>889</v>
      </c>
      <c r="J46" s="25">
        <v>550.79999999999995</v>
      </c>
      <c r="K46" s="103">
        <v>2009</v>
      </c>
      <c r="L46" s="25">
        <v>106.6</v>
      </c>
      <c r="M46" s="25" t="s">
        <v>45</v>
      </c>
      <c r="N46" s="25">
        <v>106.6</v>
      </c>
      <c r="O46" s="25">
        <v>128.30000000000001</v>
      </c>
      <c r="P46" s="25">
        <v>22.9</v>
      </c>
      <c r="Q46" s="25" t="s">
        <v>41</v>
      </c>
      <c r="R46" s="25">
        <v>22.9</v>
      </c>
      <c r="S46" s="25" t="s">
        <v>447</v>
      </c>
      <c r="T46" s="25">
        <v>42.7</v>
      </c>
      <c r="U46" s="25">
        <v>300.5</v>
      </c>
      <c r="V46" s="25">
        <v>851.2</v>
      </c>
    </row>
    <row r="47" spans="1:22" ht="15.75" thickBot="1" x14ac:dyDescent="0.3">
      <c r="A47" s="103">
        <v>2010</v>
      </c>
      <c r="B47" s="25" t="s">
        <v>16</v>
      </c>
      <c r="C47" s="25" t="s">
        <v>16</v>
      </c>
      <c r="D47" s="25" t="s">
        <v>16</v>
      </c>
      <c r="E47" s="25">
        <v>511.5</v>
      </c>
      <c r="F47" s="25">
        <v>8.9</v>
      </c>
      <c r="G47" s="25">
        <v>124.4</v>
      </c>
      <c r="H47" s="25" t="s">
        <v>889</v>
      </c>
      <c r="I47" s="25" t="s">
        <v>889</v>
      </c>
      <c r="J47" s="25">
        <v>644.79999999999995</v>
      </c>
      <c r="K47" s="103">
        <v>2010</v>
      </c>
      <c r="L47" s="25">
        <v>117.7</v>
      </c>
      <c r="M47" s="25" t="s">
        <v>45</v>
      </c>
      <c r="N47" s="25">
        <v>117.7</v>
      </c>
      <c r="O47" s="25">
        <v>138.30000000000001</v>
      </c>
      <c r="P47" s="25">
        <v>28.3</v>
      </c>
      <c r="Q47" s="25" t="s">
        <v>41</v>
      </c>
      <c r="R47" s="25">
        <v>28.3</v>
      </c>
      <c r="S47" s="25" t="s">
        <v>447</v>
      </c>
      <c r="T47" s="25">
        <v>41.4</v>
      </c>
      <c r="U47" s="25">
        <v>325.7</v>
      </c>
      <c r="V47" s="25">
        <v>970.5</v>
      </c>
    </row>
    <row r="48" spans="1:22" ht="15.75" thickBot="1" x14ac:dyDescent="0.3">
      <c r="A48" s="103">
        <v>2011</v>
      </c>
      <c r="B48" s="25">
        <v>510.6</v>
      </c>
      <c r="C48" s="25">
        <v>0.4</v>
      </c>
      <c r="D48" s="25">
        <v>5.6</v>
      </c>
      <c r="E48" s="25">
        <v>516.6</v>
      </c>
      <c r="F48" s="25">
        <v>6</v>
      </c>
      <c r="G48" s="25">
        <v>115.2</v>
      </c>
      <c r="H48" s="25">
        <v>10.3</v>
      </c>
      <c r="I48" s="25">
        <v>0</v>
      </c>
      <c r="J48" s="25">
        <v>648.1</v>
      </c>
      <c r="K48" s="103">
        <v>2011</v>
      </c>
      <c r="L48" s="25">
        <v>118.8</v>
      </c>
      <c r="M48" s="25">
        <v>2.6</v>
      </c>
      <c r="N48" s="25">
        <v>121.4</v>
      </c>
      <c r="O48" s="25">
        <v>173</v>
      </c>
      <c r="P48" s="25">
        <v>26.3</v>
      </c>
      <c r="Q48" s="25">
        <v>5.7</v>
      </c>
      <c r="R48" s="25">
        <v>32</v>
      </c>
      <c r="S48" s="25">
        <v>27.5</v>
      </c>
      <c r="T48" s="25">
        <v>4.9000000000000004</v>
      </c>
      <c r="U48" s="25">
        <v>358.8</v>
      </c>
      <c r="V48" s="67">
        <v>1006.7</v>
      </c>
    </row>
    <row r="49" spans="1:22" ht="15.75" thickBot="1" x14ac:dyDescent="0.3">
      <c r="A49" s="103">
        <v>2012</v>
      </c>
      <c r="B49" s="54">
        <v>408.6</v>
      </c>
      <c r="C49" s="54">
        <v>0.7</v>
      </c>
      <c r="D49" s="54">
        <v>7.7</v>
      </c>
      <c r="E49" s="54">
        <v>417</v>
      </c>
      <c r="F49" s="54">
        <v>2.7</v>
      </c>
      <c r="G49" s="54">
        <v>113.1</v>
      </c>
      <c r="H49" s="54">
        <v>10.5</v>
      </c>
      <c r="I49" s="54">
        <v>0</v>
      </c>
      <c r="J49" s="54">
        <v>543.20000000000005</v>
      </c>
      <c r="K49" s="103">
        <v>2012</v>
      </c>
      <c r="L49" s="54">
        <v>143.4</v>
      </c>
      <c r="M49" s="54">
        <v>3.9</v>
      </c>
      <c r="N49" s="54">
        <v>147.19999999999999</v>
      </c>
      <c r="O49" s="54">
        <v>117.3</v>
      </c>
      <c r="P49" s="54">
        <v>24.1</v>
      </c>
      <c r="Q49" s="54">
        <v>5.9</v>
      </c>
      <c r="R49" s="54">
        <v>30</v>
      </c>
      <c r="S49" s="54">
        <v>26.7</v>
      </c>
      <c r="T49" s="54">
        <v>8.3000000000000007</v>
      </c>
      <c r="U49" s="54">
        <v>329.6</v>
      </c>
      <c r="V49" s="54">
        <v>872.9</v>
      </c>
    </row>
    <row r="50" spans="1:22" ht="15.75" thickBot="1" x14ac:dyDescent="0.3">
      <c r="A50" s="413" t="s">
        <v>307</v>
      </c>
      <c r="B50" s="414"/>
      <c r="C50" s="414"/>
      <c r="D50" s="414"/>
      <c r="E50" s="414"/>
      <c r="F50" s="414"/>
      <c r="G50" s="414"/>
      <c r="H50" s="414"/>
      <c r="I50" s="414"/>
      <c r="J50" s="415"/>
      <c r="K50" s="413" t="s">
        <v>307</v>
      </c>
      <c r="L50" s="414"/>
      <c r="M50" s="414"/>
      <c r="N50" s="414"/>
      <c r="O50" s="414"/>
      <c r="P50" s="414"/>
      <c r="Q50" s="414"/>
      <c r="R50" s="414"/>
      <c r="S50" s="414"/>
      <c r="T50" s="414"/>
      <c r="U50" s="414"/>
      <c r="V50" s="415"/>
    </row>
    <row r="51" spans="1:22" ht="15.75" thickBot="1" x14ac:dyDescent="0.3">
      <c r="A51" s="103">
        <v>2007</v>
      </c>
      <c r="B51" s="25" t="s">
        <v>16</v>
      </c>
      <c r="C51" s="25" t="s">
        <v>16</v>
      </c>
      <c r="D51" s="25" t="s">
        <v>16</v>
      </c>
      <c r="E51" s="25">
        <v>-26.4</v>
      </c>
      <c r="F51" s="25">
        <v>-4</v>
      </c>
      <c r="G51" s="25">
        <v>79.5</v>
      </c>
      <c r="H51" s="25" t="s">
        <v>889</v>
      </c>
      <c r="I51" s="25" t="s">
        <v>889</v>
      </c>
      <c r="J51" s="25">
        <v>49.1</v>
      </c>
      <c r="K51" s="103">
        <v>2007</v>
      </c>
      <c r="L51" s="25">
        <v>-178.8</v>
      </c>
      <c r="M51" s="25" t="s">
        <v>45</v>
      </c>
      <c r="N51" s="25">
        <v>-178.8</v>
      </c>
      <c r="O51" s="25">
        <v>-693.2</v>
      </c>
      <c r="P51" s="25">
        <v>1</v>
      </c>
      <c r="Q51" s="25" t="s">
        <v>41</v>
      </c>
      <c r="R51" s="25">
        <v>1</v>
      </c>
      <c r="S51" s="25" t="s">
        <v>447</v>
      </c>
      <c r="T51" s="25">
        <v>42.5</v>
      </c>
      <c r="U51" s="25">
        <v>-828.5</v>
      </c>
      <c r="V51" s="25">
        <v>-779.4</v>
      </c>
    </row>
    <row r="52" spans="1:22" ht="15.75" thickBot="1" x14ac:dyDescent="0.3">
      <c r="A52" s="103">
        <v>2008</v>
      </c>
      <c r="B52" s="25" t="s">
        <v>16</v>
      </c>
      <c r="C52" s="25" t="s">
        <v>16</v>
      </c>
      <c r="D52" s="25" t="s">
        <v>16</v>
      </c>
      <c r="E52" s="25">
        <v>-19.600000000000001</v>
      </c>
      <c r="F52" s="25">
        <v>-4.5</v>
      </c>
      <c r="G52" s="25">
        <v>90.8</v>
      </c>
      <c r="H52" s="25" t="s">
        <v>889</v>
      </c>
      <c r="I52" s="25" t="s">
        <v>889</v>
      </c>
      <c r="J52" s="25">
        <v>66.7</v>
      </c>
      <c r="K52" s="103">
        <v>2008</v>
      </c>
      <c r="L52" s="25">
        <v>-221.3</v>
      </c>
      <c r="M52" s="25" t="s">
        <v>45</v>
      </c>
      <c r="N52" s="25">
        <v>-221.3</v>
      </c>
      <c r="O52" s="25">
        <v>-748</v>
      </c>
      <c r="P52" s="25">
        <v>-4.3</v>
      </c>
      <c r="Q52" s="25" t="s">
        <v>41</v>
      </c>
      <c r="R52" s="25">
        <v>-4.3</v>
      </c>
      <c r="S52" s="25" t="s">
        <v>447</v>
      </c>
      <c r="T52" s="25">
        <v>34.200000000000003</v>
      </c>
      <c r="U52" s="25">
        <v>-939.4</v>
      </c>
      <c r="V52" s="25">
        <v>-872.7</v>
      </c>
    </row>
    <row r="53" spans="1:22" ht="15.75" thickBot="1" x14ac:dyDescent="0.3">
      <c r="A53" s="103">
        <v>2009</v>
      </c>
      <c r="B53" s="25" t="s">
        <v>16</v>
      </c>
      <c r="C53" s="25" t="s">
        <v>16</v>
      </c>
      <c r="D53" s="25" t="s">
        <v>16</v>
      </c>
      <c r="E53" s="25">
        <v>-7.3</v>
      </c>
      <c r="F53" s="25">
        <v>-9.9</v>
      </c>
      <c r="G53" s="25">
        <v>89.7</v>
      </c>
      <c r="H53" s="25" t="s">
        <v>889</v>
      </c>
      <c r="I53" s="25" t="s">
        <v>889</v>
      </c>
      <c r="J53" s="25">
        <v>72.5</v>
      </c>
      <c r="K53" s="103">
        <v>2009</v>
      </c>
      <c r="L53" s="25">
        <v>-141.6</v>
      </c>
      <c r="M53" s="25" t="s">
        <v>45</v>
      </c>
      <c r="N53" s="25">
        <v>-141.6</v>
      </c>
      <c r="O53" s="25">
        <v>-873.1</v>
      </c>
      <c r="P53" s="25">
        <v>-2.2000000000000002</v>
      </c>
      <c r="Q53" s="25" t="s">
        <v>41</v>
      </c>
      <c r="R53" s="25">
        <v>-2.2000000000000002</v>
      </c>
      <c r="S53" s="25" t="s">
        <v>447</v>
      </c>
      <c r="T53" s="25">
        <v>31.6</v>
      </c>
      <c r="U53" s="25">
        <v>-985.3</v>
      </c>
      <c r="V53" s="25">
        <v>-912.6</v>
      </c>
    </row>
    <row r="54" spans="1:22" ht="15.75" thickBot="1" x14ac:dyDescent="0.3">
      <c r="A54" s="103">
        <v>2010</v>
      </c>
      <c r="B54" s="25" t="s">
        <v>16</v>
      </c>
      <c r="C54" s="25" t="s">
        <v>16</v>
      </c>
      <c r="D54" s="25" t="s">
        <v>16</v>
      </c>
      <c r="E54" s="25">
        <v>4.7</v>
      </c>
      <c r="F54" s="25">
        <v>-7.7</v>
      </c>
      <c r="G54" s="25">
        <v>100.7</v>
      </c>
      <c r="H54" s="25" t="s">
        <v>889</v>
      </c>
      <c r="I54" s="25" t="s">
        <v>889</v>
      </c>
      <c r="J54" s="25">
        <v>97.7</v>
      </c>
      <c r="K54" s="103">
        <v>2010</v>
      </c>
      <c r="L54" s="25">
        <v>-145.1</v>
      </c>
      <c r="M54" s="25" t="s">
        <v>45</v>
      </c>
      <c r="N54" s="25">
        <v>-145.1</v>
      </c>
      <c r="O54" s="25">
        <v>-853.4</v>
      </c>
      <c r="P54" s="25">
        <v>-4.8</v>
      </c>
      <c r="Q54" s="25" t="s">
        <v>41</v>
      </c>
      <c r="R54" s="25">
        <v>-4.8</v>
      </c>
      <c r="S54" s="25" t="s">
        <v>447</v>
      </c>
      <c r="T54" s="25">
        <v>30.7</v>
      </c>
      <c r="U54" s="25">
        <v>-972.6</v>
      </c>
      <c r="V54" s="25">
        <v>-874.9</v>
      </c>
    </row>
    <row r="55" spans="1:22" ht="15.75" thickBot="1" x14ac:dyDescent="0.3">
      <c r="A55" s="103">
        <v>2011</v>
      </c>
      <c r="B55" s="25">
        <v>23.2</v>
      </c>
      <c r="C55" s="25">
        <v>-0.2</v>
      </c>
      <c r="D55" s="25">
        <v>18.3</v>
      </c>
      <c r="E55" s="25">
        <v>41.3</v>
      </c>
      <c r="F55" s="25">
        <v>-8.5</v>
      </c>
      <c r="G55" s="25">
        <v>68.2</v>
      </c>
      <c r="H55" s="25">
        <v>14.2</v>
      </c>
      <c r="I55" s="25">
        <v>0</v>
      </c>
      <c r="J55" s="25">
        <v>115.2</v>
      </c>
      <c r="K55" s="103">
        <v>2011</v>
      </c>
      <c r="L55" s="25">
        <v>-164</v>
      </c>
      <c r="M55" s="25">
        <v>2.2999999999999998</v>
      </c>
      <c r="N55" s="25">
        <v>-161.69999999999999</v>
      </c>
      <c r="O55" s="25">
        <v>-813.5</v>
      </c>
      <c r="P55" s="25">
        <v>4.4000000000000004</v>
      </c>
      <c r="Q55" s="25">
        <v>-7.2</v>
      </c>
      <c r="R55" s="25">
        <v>-2.8</v>
      </c>
      <c r="S55" s="25">
        <v>12</v>
      </c>
      <c r="T55" s="25">
        <v>1.1000000000000001</v>
      </c>
      <c r="U55" s="25">
        <v>-964.9</v>
      </c>
      <c r="V55" s="25">
        <v>-849.6</v>
      </c>
    </row>
    <row r="56" spans="1:22" ht="15.75" thickBot="1" x14ac:dyDescent="0.3">
      <c r="A56" s="103">
        <v>2012</v>
      </c>
      <c r="B56" s="54">
        <v>20.9</v>
      </c>
      <c r="C56" s="54">
        <v>0.1</v>
      </c>
      <c r="D56" s="54">
        <v>11.2</v>
      </c>
      <c r="E56" s="54">
        <v>32.200000000000003</v>
      </c>
      <c r="F56" s="54">
        <v>-9</v>
      </c>
      <c r="G56" s="54">
        <v>72.099999999999994</v>
      </c>
      <c r="H56" s="54">
        <v>16</v>
      </c>
      <c r="I56" s="54">
        <v>0</v>
      </c>
      <c r="J56" s="54">
        <v>111.2</v>
      </c>
      <c r="K56" s="103">
        <v>2012</v>
      </c>
      <c r="L56" s="54">
        <v>-125.1</v>
      </c>
      <c r="M56" s="54">
        <v>2.4</v>
      </c>
      <c r="N56" s="54">
        <v>-122.7</v>
      </c>
      <c r="O56" s="54">
        <v>-749.4</v>
      </c>
      <c r="P56" s="54">
        <v>4.4000000000000004</v>
      </c>
      <c r="Q56" s="54">
        <v>-7</v>
      </c>
      <c r="R56" s="54">
        <v>-2.6</v>
      </c>
      <c r="S56" s="54">
        <v>10.4</v>
      </c>
      <c r="T56" s="54">
        <v>7</v>
      </c>
      <c r="U56" s="54">
        <v>-857.2</v>
      </c>
      <c r="V56" s="54">
        <v>-746</v>
      </c>
    </row>
    <row r="57" spans="1:22" ht="15.75" thickBot="1" x14ac:dyDescent="0.3">
      <c r="A57" s="413" t="s">
        <v>860</v>
      </c>
      <c r="B57" s="414"/>
      <c r="C57" s="414"/>
      <c r="D57" s="414"/>
      <c r="E57" s="414"/>
      <c r="F57" s="414"/>
      <c r="G57" s="414"/>
      <c r="H57" s="414"/>
      <c r="I57" s="414"/>
      <c r="J57" s="415"/>
      <c r="K57" s="413" t="s">
        <v>860</v>
      </c>
      <c r="L57" s="414"/>
      <c r="M57" s="414"/>
      <c r="N57" s="414"/>
      <c r="O57" s="414"/>
      <c r="P57" s="414"/>
      <c r="Q57" s="414"/>
      <c r="R57" s="414"/>
      <c r="S57" s="414"/>
      <c r="T57" s="414"/>
      <c r="U57" s="414"/>
      <c r="V57" s="415"/>
    </row>
    <row r="58" spans="1:22" ht="15.75" thickBot="1" x14ac:dyDescent="0.3">
      <c r="A58" s="103">
        <v>2007</v>
      </c>
      <c r="B58" s="25" t="s">
        <v>16</v>
      </c>
      <c r="C58" s="25" t="s">
        <v>16</v>
      </c>
      <c r="D58" s="25" t="s">
        <v>16</v>
      </c>
      <c r="E58" s="67">
        <v>1645.6</v>
      </c>
      <c r="F58" s="25">
        <v>0</v>
      </c>
      <c r="G58" s="67">
        <v>2254.6999999999998</v>
      </c>
      <c r="H58" s="25" t="s">
        <v>889</v>
      </c>
      <c r="I58" s="25" t="s">
        <v>889</v>
      </c>
      <c r="J58" s="67">
        <v>3900.3</v>
      </c>
      <c r="K58" s="103">
        <v>2007</v>
      </c>
      <c r="L58" s="25">
        <v>242.5</v>
      </c>
      <c r="M58" s="25" t="s">
        <v>45</v>
      </c>
      <c r="N58" s="25">
        <v>242.5</v>
      </c>
      <c r="O58" s="25">
        <v>53.4</v>
      </c>
      <c r="P58" s="25">
        <v>71.7</v>
      </c>
      <c r="Q58" s="25" t="s">
        <v>41</v>
      </c>
      <c r="R58" s="25">
        <v>71.7</v>
      </c>
      <c r="S58" s="25" t="s">
        <v>447</v>
      </c>
      <c r="T58" s="25">
        <v>134.5</v>
      </c>
      <c r="U58" s="25">
        <v>502.1</v>
      </c>
      <c r="V58" s="67">
        <v>4402.3999999999996</v>
      </c>
    </row>
    <row r="59" spans="1:22" ht="15.75" thickBot="1" x14ac:dyDescent="0.3">
      <c r="A59" s="103">
        <v>2008</v>
      </c>
      <c r="B59" s="25" t="s">
        <v>16</v>
      </c>
      <c r="C59" s="25" t="s">
        <v>16</v>
      </c>
      <c r="D59" s="25" t="s">
        <v>16</v>
      </c>
      <c r="E59" s="67">
        <v>1701</v>
      </c>
      <c r="F59" s="25">
        <v>0</v>
      </c>
      <c r="G59" s="67">
        <v>2521.6999999999998</v>
      </c>
      <c r="H59" s="25" t="s">
        <v>889</v>
      </c>
      <c r="I59" s="25" t="s">
        <v>889</v>
      </c>
      <c r="J59" s="67">
        <v>4222.7</v>
      </c>
      <c r="K59" s="103">
        <v>2008</v>
      </c>
      <c r="L59" s="25">
        <v>478.4</v>
      </c>
      <c r="M59" s="25" t="s">
        <v>45</v>
      </c>
      <c r="N59" s="25">
        <v>478.4</v>
      </c>
      <c r="O59" s="25">
        <v>57.5</v>
      </c>
      <c r="P59" s="25">
        <v>79</v>
      </c>
      <c r="Q59" s="25" t="s">
        <v>41</v>
      </c>
      <c r="R59" s="25">
        <v>79</v>
      </c>
      <c r="S59" s="25" t="s">
        <v>447</v>
      </c>
      <c r="T59" s="25">
        <v>145.80000000000001</v>
      </c>
      <c r="U59" s="25">
        <v>760.7</v>
      </c>
      <c r="V59" s="67">
        <v>4983.3999999999996</v>
      </c>
    </row>
    <row r="60" spans="1:22" ht="15.75" thickBot="1" x14ac:dyDescent="0.3">
      <c r="A60" s="103">
        <v>2009</v>
      </c>
      <c r="B60" s="25" t="s">
        <v>16</v>
      </c>
      <c r="C60" s="25" t="s">
        <v>16</v>
      </c>
      <c r="D60" s="25" t="s">
        <v>16</v>
      </c>
      <c r="E60" s="67">
        <v>1741.3</v>
      </c>
      <c r="F60" s="25">
        <v>0</v>
      </c>
      <c r="G60" s="67">
        <v>2577.9</v>
      </c>
      <c r="H60" s="25" t="s">
        <v>889</v>
      </c>
      <c r="I60" s="25" t="s">
        <v>889</v>
      </c>
      <c r="J60" s="67">
        <v>4319.2</v>
      </c>
      <c r="K60" s="103">
        <v>2009</v>
      </c>
      <c r="L60" s="25">
        <v>547.5</v>
      </c>
      <c r="M60" s="25" t="s">
        <v>45</v>
      </c>
      <c r="N60" s="25">
        <v>547.5</v>
      </c>
      <c r="O60" s="25">
        <v>61.2</v>
      </c>
      <c r="P60" s="25">
        <v>111.4</v>
      </c>
      <c r="Q60" s="25" t="s">
        <v>41</v>
      </c>
      <c r="R60" s="25">
        <v>111.4</v>
      </c>
      <c r="S60" s="25" t="s">
        <v>447</v>
      </c>
      <c r="T60" s="25">
        <v>185.1</v>
      </c>
      <c r="U60" s="25">
        <v>905.2</v>
      </c>
      <c r="V60" s="67">
        <v>5224.5</v>
      </c>
    </row>
    <row r="61" spans="1:22" ht="15.75" thickBot="1" x14ac:dyDescent="0.3">
      <c r="A61" s="103">
        <v>2010</v>
      </c>
      <c r="B61" s="25" t="s">
        <v>16</v>
      </c>
      <c r="C61" s="25" t="s">
        <v>16</v>
      </c>
      <c r="D61" s="25" t="s">
        <v>16</v>
      </c>
      <c r="E61" s="67">
        <v>1714.7</v>
      </c>
      <c r="F61" s="25">
        <v>0</v>
      </c>
      <c r="G61" s="67">
        <v>2554.9</v>
      </c>
      <c r="H61" s="25" t="s">
        <v>889</v>
      </c>
      <c r="I61" s="25" t="s">
        <v>889</v>
      </c>
      <c r="J61" s="67">
        <v>4269.6000000000004</v>
      </c>
      <c r="K61" s="103">
        <v>2010</v>
      </c>
      <c r="L61" s="25">
        <v>579</v>
      </c>
      <c r="M61" s="25" t="s">
        <v>45</v>
      </c>
      <c r="N61" s="25">
        <v>579</v>
      </c>
      <c r="O61" s="25">
        <v>57.3</v>
      </c>
      <c r="P61" s="25">
        <v>131.4</v>
      </c>
      <c r="Q61" s="25" t="s">
        <v>41</v>
      </c>
      <c r="R61" s="25">
        <v>131.4</v>
      </c>
      <c r="S61" s="25" t="s">
        <v>447</v>
      </c>
      <c r="T61" s="25">
        <v>181.1</v>
      </c>
      <c r="U61" s="25">
        <v>948.8</v>
      </c>
      <c r="V61" s="67">
        <v>5218.3999999999996</v>
      </c>
    </row>
    <row r="62" spans="1:22" ht="15.75" thickBot="1" x14ac:dyDescent="0.3">
      <c r="A62" s="103">
        <v>2011</v>
      </c>
      <c r="B62" s="67">
        <v>1623.6</v>
      </c>
      <c r="C62" s="25">
        <v>1.1000000000000001</v>
      </c>
      <c r="D62" s="25">
        <v>113.5</v>
      </c>
      <c r="E62" s="67">
        <v>1738.2</v>
      </c>
      <c r="F62" s="25">
        <v>0</v>
      </c>
      <c r="G62" s="67">
        <v>2383.5</v>
      </c>
      <c r="H62" s="25">
        <v>60.1</v>
      </c>
      <c r="I62" s="25">
        <v>55.2</v>
      </c>
      <c r="J62" s="67">
        <v>4237</v>
      </c>
      <c r="K62" s="103">
        <v>2011</v>
      </c>
      <c r="L62" s="25">
        <v>588.9</v>
      </c>
      <c r="M62" s="25">
        <v>35</v>
      </c>
      <c r="N62" s="25">
        <v>623.9</v>
      </c>
      <c r="O62" s="25">
        <v>54.7</v>
      </c>
      <c r="P62" s="25">
        <v>87.3</v>
      </c>
      <c r="Q62" s="25">
        <v>16.399999999999999</v>
      </c>
      <c r="R62" s="25">
        <v>103.7</v>
      </c>
      <c r="S62" s="25">
        <v>53.3</v>
      </c>
      <c r="T62" s="25">
        <v>10.3</v>
      </c>
      <c r="U62" s="25">
        <v>845.9</v>
      </c>
      <c r="V62" s="67">
        <v>5083</v>
      </c>
    </row>
    <row r="63" spans="1:22" ht="15.75" thickBot="1" x14ac:dyDescent="0.3">
      <c r="A63" s="103">
        <v>2012</v>
      </c>
      <c r="B63" s="65">
        <v>1902.6</v>
      </c>
      <c r="C63" s="54">
        <v>0</v>
      </c>
      <c r="D63" s="54">
        <v>136.5</v>
      </c>
      <c r="E63" s="65">
        <v>2039.1</v>
      </c>
      <c r="F63" s="54">
        <v>0</v>
      </c>
      <c r="G63" s="65">
        <v>2474.3000000000002</v>
      </c>
      <c r="H63" s="54">
        <v>66.599999999999994</v>
      </c>
      <c r="I63" s="54">
        <v>44.9</v>
      </c>
      <c r="J63" s="65">
        <v>4624.8</v>
      </c>
      <c r="K63" s="103">
        <v>2012</v>
      </c>
      <c r="L63" s="54">
        <v>613.70000000000005</v>
      </c>
      <c r="M63" s="54">
        <v>36.200000000000003</v>
      </c>
      <c r="N63" s="54">
        <v>649.9</v>
      </c>
      <c r="O63" s="54">
        <v>55.5</v>
      </c>
      <c r="P63" s="54">
        <v>67.099999999999994</v>
      </c>
      <c r="Q63" s="54">
        <v>17.899999999999999</v>
      </c>
      <c r="R63" s="54">
        <v>84.9</v>
      </c>
      <c r="S63" s="54">
        <v>51.9</v>
      </c>
      <c r="T63" s="54">
        <v>26.8</v>
      </c>
      <c r="U63" s="54">
        <v>869</v>
      </c>
      <c r="V63" s="65">
        <v>5493.9</v>
      </c>
    </row>
    <row r="64" spans="1:22" ht="15.75" thickBot="1" x14ac:dyDescent="0.3">
      <c r="A64" s="410" t="s">
        <v>890</v>
      </c>
      <c r="B64" s="411"/>
      <c r="C64" s="411"/>
      <c r="D64" s="411"/>
      <c r="E64" s="411"/>
      <c r="F64" s="411"/>
      <c r="G64" s="411"/>
      <c r="H64" s="411"/>
      <c r="I64" s="411"/>
      <c r="J64" s="412"/>
      <c r="K64" s="410" t="s">
        <v>890</v>
      </c>
      <c r="L64" s="411"/>
      <c r="M64" s="411"/>
      <c r="N64" s="411"/>
      <c r="O64" s="411"/>
      <c r="P64" s="411"/>
      <c r="Q64" s="411"/>
      <c r="R64" s="411"/>
      <c r="S64" s="411"/>
      <c r="T64" s="411"/>
      <c r="U64" s="411"/>
      <c r="V64" s="412"/>
    </row>
    <row r="65" spans="1:22" ht="15.75" thickBot="1" x14ac:dyDescent="0.3">
      <c r="A65" s="103">
        <v>2007</v>
      </c>
      <c r="B65" s="25" t="s">
        <v>16</v>
      </c>
      <c r="C65" s="25" t="s">
        <v>16</v>
      </c>
      <c r="D65" s="25" t="s">
        <v>16</v>
      </c>
      <c r="E65" s="67">
        <v>17307.5</v>
      </c>
      <c r="F65" s="25">
        <v>198.7</v>
      </c>
      <c r="G65" s="67">
        <v>4420.8</v>
      </c>
      <c r="H65" s="25" t="s">
        <v>889</v>
      </c>
      <c r="I65" s="25" t="s">
        <v>889</v>
      </c>
      <c r="J65" s="67">
        <v>21927</v>
      </c>
      <c r="K65" s="103">
        <v>2007</v>
      </c>
      <c r="L65" s="67">
        <v>4014.7</v>
      </c>
      <c r="M65" s="25" t="s">
        <v>45</v>
      </c>
      <c r="N65" s="67">
        <v>4014.7</v>
      </c>
      <c r="O65" s="67">
        <v>5888.3</v>
      </c>
      <c r="P65" s="67">
        <v>1169.5</v>
      </c>
      <c r="Q65" s="25" t="s">
        <v>41</v>
      </c>
      <c r="R65" s="67">
        <v>1169.5</v>
      </c>
      <c r="S65" s="25" t="s">
        <v>447</v>
      </c>
      <c r="T65" s="25">
        <v>877.8</v>
      </c>
      <c r="U65" s="67">
        <v>11950.3</v>
      </c>
      <c r="V65" s="67">
        <v>33877.300000000003</v>
      </c>
    </row>
    <row r="66" spans="1:22" ht="15.75" thickBot="1" x14ac:dyDescent="0.3">
      <c r="A66" s="103">
        <v>2008</v>
      </c>
      <c r="B66" s="25" t="s">
        <v>16</v>
      </c>
      <c r="C66" s="25" t="s">
        <v>16</v>
      </c>
      <c r="D66" s="25" t="s">
        <v>16</v>
      </c>
      <c r="E66" s="67">
        <v>18637.2</v>
      </c>
      <c r="F66" s="25">
        <v>214.3</v>
      </c>
      <c r="G66" s="67">
        <v>4843.2</v>
      </c>
      <c r="H66" s="25" t="s">
        <v>889</v>
      </c>
      <c r="I66" s="25" t="s">
        <v>889</v>
      </c>
      <c r="J66" s="67">
        <v>23694.7</v>
      </c>
      <c r="K66" s="103">
        <v>2008</v>
      </c>
      <c r="L66" s="67">
        <v>4315.8</v>
      </c>
      <c r="M66" s="25" t="s">
        <v>45</v>
      </c>
      <c r="N66" s="67">
        <v>4315.8</v>
      </c>
      <c r="O66" s="67">
        <v>6128.5</v>
      </c>
      <c r="P66" s="67">
        <v>1268.3</v>
      </c>
      <c r="Q66" s="25" t="s">
        <v>41</v>
      </c>
      <c r="R66" s="67">
        <v>1268.3</v>
      </c>
      <c r="S66" s="25" t="s">
        <v>447</v>
      </c>
      <c r="T66" s="25">
        <v>990.7</v>
      </c>
      <c r="U66" s="67">
        <v>12703.3</v>
      </c>
      <c r="V66" s="67">
        <v>36397.9</v>
      </c>
    </row>
    <row r="67" spans="1:22" ht="15.75" thickBot="1" x14ac:dyDescent="0.3">
      <c r="A67" s="103">
        <v>2009</v>
      </c>
      <c r="B67" s="25" t="s">
        <v>16</v>
      </c>
      <c r="C67" s="25" t="s">
        <v>16</v>
      </c>
      <c r="D67" s="25" t="s">
        <v>16</v>
      </c>
      <c r="E67" s="67">
        <v>18704</v>
      </c>
      <c r="F67" s="25">
        <v>232.5</v>
      </c>
      <c r="G67" s="67">
        <v>4966.5</v>
      </c>
      <c r="H67" s="25" t="s">
        <v>889</v>
      </c>
      <c r="I67" s="25" t="s">
        <v>889</v>
      </c>
      <c r="J67" s="67">
        <v>23903</v>
      </c>
      <c r="K67" s="103">
        <v>2009</v>
      </c>
      <c r="L67" s="67">
        <v>4625.7</v>
      </c>
      <c r="M67" s="25" t="s">
        <v>45</v>
      </c>
      <c r="N67" s="67">
        <v>4625.7</v>
      </c>
      <c r="O67" s="67">
        <v>6310.5</v>
      </c>
      <c r="P67" s="67">
        <v>1409.9</v>
      </c>
      <c r="Q67" s="25" t="s">
        <v>41</v>
      </c>
      <c r="R67" s="67">
        <v>1409.9</v>
      </c>
      <c r="S67" s="25" t="s">
        <v>447</v>
      </c>
      <c r="T67" s="25">
        <v>995.8</v>
      </c>
      <c r="U67" s="67">
        <v>13341.9</v>
      </c>
      <c r="V67" s="67">
        <v>37245</v>
      </c>
    </row>
    <row r="68" spans="1:22" ht="15.75" thickBot="1" x14ac:dyDescent="0.3">
      <c r="A68" s="103">
        <v>2010</v>
      </c>
      <c r="B68" s="25" t="s">
        <v>16</v>
      </c>
      <c r="C68" s="25" t="s">
        <v>16</v>
      </c>
      <c r="D68" s="25" t="s">
        <v>16</v>
      </c>
      <c r="E68" s="67">
        <v>18831.400000000001</v>
      </c>
      <c r="F68" s="25">
        <v>242.4</v>
      </c>
      <c r="G68" s="67">
        <v>5187.2</v>
      </c>
      <c r="H68" s="25" t="s">
        <v>889</v>
      </c>
      <c r="I68" s="25" t="s">
        <v>889</v>
      </c>
      <c r="J68" s="67">
        <v>24261</v>
      </c>
      <c r="K68" s="103">
        <v>2010</v>
      </c>
      <c r="L68" s="67">
        <v>4639.7</v>
      </c>
      <c r="M68" s="25" t="s">
        <v>45</v>
      </c>
      <c r="N68" s="67">
        <v>4639.7</v>
      </c>
      <c r="O68" s="67">
        <v>6369.7</v>
      </c>
      <c r="P68" s="67">
        <v>1503.8</v>
      </c>
      <c r="Q68" s="25" t="s">
        <v>41</v>
      </c>
      <c r="R68" s="67">
        <v>1503.8</v>
      </c>
      <c r="S68" s="25" t="s">
        <v>447</v>
      </c>
      <c r="T68" s="25">
        <v>980.5</v>
      </c>
      <c r="U68" s="67">
        <v>13493.7</v>
      </c>
      <c r="V68" s="67">
        <v>37754.9</v>
      </c>
    </row>
    <row r="69" spans="1:22" ht="15.75" thickBot="1" x14ac:dyDescent="0.3">
      <c r="A69" s="103">
        <v>2011</v>
      </c>
      <c r="B69" s="67">
        <v>19026.5</v>
      </c>
      <c r="C69" s="25">
        <v>21</v>
      </c>
      <c r="D69" s="25">
        <v>310</v>
      </c>
      <c r="E69" s="67">
        <v>19357.599999999999</v>
      </c>
      <c r="F69" s="25">
        <v>232.6</v>
      </c>
      <c r="G69" s="67">
        <v>4753.5</v>
      </c>
      <c r="H69" s="25">
        <v>164</v>
      </c>
      <c r="I69" s="25">
        <v>56.3</v>
      </c>
      <c r="J69" s="67">
        <v>24037.8</v>
      </c>
      <c r="K69" s="103">
        <v>2011</v>
      </c>
      <c r="L69" s="67">
        <v>4755.7</v>
      </c>
      <c r="M69" s="25">
        <v>57.6</v>
      </c>
      <c r="N69" s="67">
        <v>4813.3</v>
      </c>
      <c r="O69" s="67">
        <v>6669.1</v>
      </c>
      <c r="P69" s="67">
        <v>1404.5</v>
      </c>
      <c r="Q69" s="25">
        <v>108.5</v>
      </c>
      <c r="R69" s="67">
        <v>1513</v>
      </c>
      <c r="S69" s="25">
        <v>588</v>
      </c>
      <c r="T69" s="25">
        <v>214.6</v>
      </c>
      <c r="U69" s="67">
        <v>13798</v>
      </c>
      <c r="V69" s="67">
        <v>38362.1</v>
      </c>
    </row>
    <row r="70" spans="1:22" ht="15.75" thickBot="1" x14ac:dyDescent="0.3">
      <c r="A70" s="103">
        <v>2012</v>
      </c>
      <c r="B70" s="65">
        <v>19404.7</v>
      </c>
      <c r="C70" s="54">
        <v>36.4</v>
      </c>
      <c r="D70" s="54">
        <v>426.5</v>
      </c>
      <c r="E70" s="65">
        <v>19867.599999999999</v>
      </c>
      <c r="F70" s="54">
        <v>233.8</v>
      </c>
      <c r="G70" s="65">
        <v>4922.8</v>
      </c>
      <c r="H70" s="54">
        <v>183.2</v>
      </c>
      <c r="I70" s="54">
        <v>46</v>
      </c>
      <c r="J70" s="65">
        <v>25253.4</v>
      </c>
      <c r="K70" s="103">
        <v>2012</v>
      </c>
      <c r="L70" s="65">
        <v>4981.2</v>
      </c>
      <c r="M70" s="54">
        <v>62.9</v>
      </c>
      <c r="N70" s="65">
        <v>5044.1000000000004</v>
      </c>
      <c r="O70" s="65">
        <v>6981.6</v>
      </c>
      <c r="P70" s="65">
        <v>1490.5</v>
      </c>
      <c r="Q70" s="54">
        <v>134.19999999999999</v>
      </c>
      <c r="R70" s="65">
        <v>1624.7</v>
      </c>
      <c r="S70" s="54">
        <v>608.79999999999995</v>
      </c>
      <c r="T70" s="54">
        <v>188.3</v>
      </c>
      <c r="U70" s="65">
        <v>14447.5</v>
      </c>
      <c r="V70" s="65">
        <v>39700.9</v>
      </c>
    </row>
    <row r="71" spans="1:22" x14ac:dyDescent="0.25">
      <c r="A71" s="17" t="s">
        <v>20</v>
      </c>
    </row>
    <row r="72" spans="1:22" x14ac:dyDescent="0.25">
      <c r="A72" s="17" t="s">
        <v>21</v>
      </c>
    </row>
    <row r="73" spans="1:22" x14ac:dyDescent="0.25">
      <c r="A73" s="17" t="s">
        <v>22</v>
      </c>
    </row>
    <row r="74" spans="1:22" x14ac:dyDescent="0.25">
      <c r="A74" s="17" t="s">
        <v>891</v>
      </c>
    </row>
    <row r="75" spans="1:22" x14ac:dyDescent="0.25">
      <c r="A75" s="17" t="s">
        <v>892</v>
      </c>
    </row>
    <row r="76" spans="1:22" x14ac:dyDescent="0.25">
      <c r="A76" s="17" t="s">
        <v>898</v>
      </c>
    </row>
    <row r="77" spans="1:22" x14ac:dyDescent="0.25">
      <c r="A77" s="17" t="s">
        <v>899</v>
      </c>
    </row>
    <row r="78" spans="1:22" x14ac:dyDescent="0.25">
      <c r="A78" s="17" t="s">
        <v>48</v>
      </c>
    </row>
    <row r="79" spans="1:22" x14ac:dyDescent="0.25">
      <c r="A79" s="17" t="s">
        <v>49</v>
      </c>
    </row>
    <row r="80" spans="1:22" x14ac:dyDescent="0.25">
      <c r="A80" s="17" t="s">
        <v>900</v>
      </c>
    </row>
    <row r="81" spans="1:1" x14ac:dyDescent="0.25">
      <c r="A81" s="17" t="s">
        <v>24</v>
      </c>
    </row>
  </sheetData>
  <mergeCells count="44">
    <mergeCell ref="K57:V57"/>
    <mergeCell ref="K64:V64"/>
    <mergeCell ref="K15:V15"/>
    <mergeCell ref="K22:V22"/>
    <mergeCell ref="K29:V29"/>
    <mergeCell ref="K36:V36"/>
    <mergeCell ref="K43:V43"/>
    <mergeCell ref="K50:V50"/>
    <mergeCell ref="A57:J57"/>
    <mergeCell ref="A64:J64"/>
    <mergeCell ref="K1:V1"/>
    <mergeCell ref="K2:V2"/>
    <mergeCell ref="K3:V3"/>
    <mergeCell ref="K4:V4"/>
    <mergeCell ref="K5:V5"/>
    <mergeCell ref="K6:K7"/>
    <mergeCell ref="L6:N6"/>
    <mergeCell ref="O6:O7"/>
    <mergeCell ref="A15:J15"/>
    <mergeCell ref="A22:J22"/>
    <mergeCell ref="A29:J29"/>
    <mergeCell ref="A36:J36"/>
    <mergeCell ref="A43:J43"/>
    <mergeCell ref="P6:R6"/>
    <mergeCell ref="A1:J1"/>
    <mergeCell ref="A2:J2"/>
    <mergeCell ref="A3:J3"/>
    <mergeCell ref="A4:J4"/>
    <mergeCell ref="A5:J5"/>
    <mergeCell ref="X4:X6"/>
    <mergeCell ref="A50:J50"/>
    <mergeCell ref="I6:I7"/>
    <mergeCell ref="J6:J7"/>
    <mergeCell ref="A8:J8"/>
    <mergeCell ref="A6:A7"/>
    <mergeCell ref="B6:E6"/>
    <mergeCell ref="F6:F7"/>
    <mergeCell ref="G6:G7"/>
    <mergeCell ref="H6:H7"/>
    <mergeCell ref="K8:V8"/>
    <mergeCell ref="S6:S7"/>
    <mergeCell ref="T6:T7"/>
    <mergeCell ref="U6:U7"/>
    <mergeCell ref="V6:V7"/>
  </mergeCells>
  <hyperlinks>
    <hyperlink ref="X4:X6" location="TOC!A1" display="Back to Table of Contents"/>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E1" sqref="E1:F1048576"/>
    </sheetView>
  </sheetViews>
  <sheetFormatPr defaultRowHeight="15" x14ac:dyDescent="0.25"/>
  <sheetData>
    <row r="1" spans="1:6" x14ac:dyDescent="0.25">
      <c r="A1" s="428" t="s">
        <v>903</v>
      </c>
      <c r="B1" s="428"/>
      <c r="C1" s="428"/>
      <c r="D1" s="428"/>
    </row>
    <row r="2" spans="1:6" ht="15.75" thickBot="1" x14ac:dyDescent="0.3">
      <c r="A2" s="292" t="s">
        <v>1</v>
      </c>
      <c r="B2" s="292"/>
      <c r="C2" s="292"/>
      <c r="D2" s="292"/>
    </row>
    <row r="3" spans="1:6" ht="33.75" customHeight="1" thickBot="1" x14ac:dyDescent="0.3">
      <c r="A3" s="334" t="s">
        <v>904</v>
      </c>
      <c r="B3" s="335"/>
      <c r="C3" s="335"/>
      <c r="D3" s="336"/>
    </row>
    <row r="4" spans="1:6" ht="23.25" thickBot="1" x14ac:dyDescent="0.3">
      <c r="A4" s="103" t="s">
        <v>3</v>
      </c>
      <c r="B4" s="107" t="s">
        <v>905</v>
      </c>
      <c r="C4" s="107" t="s">
        <v>906</v>
      </c>
      <c r="D4" s="107" t="s">
        <v>907</v>
      </c>
      <c r="F4" s="217" t="s">
        <v>2199</v>
      </c>
    </row>
    <row r="5" spans="1:6" ht="15.75" thickBot="1" x14ac:dyDescent="0.3">
      <c r="A5" s="103">
        <v>1992</v>
      </c>
      <c r="B5" s="49">
        <v>5435.7</v>
      </c>
      <c r="C5" s="49">
        <v>16781.400000000001</v>
      </c>
      <c r="D5" s="49">
        <v>22217.1</v>
      </c>
      <c r="F5" s="218"/>
    </row>
    <row r="6" spans="1:6" ht="15.75" thickBot="1" x14ac:dyDescent="0.3">
      <c r="A6" s="103">
        <v>1993</v>
      </c>
      <c r="B6" s="49">
        <v>5839.6</v>
      </c>
      <c r="C6" s="49">
        <v>17349.900000000001</v>
      </c>
      <c r="D6" s="49">
        <v>23189.5</v>
      </c>
      <c r="F6" s="219"/>
    </row>
    <row r="7" spans="1:6" ht="15.75" thickBot="1" x14ac:dyDescent="0.3">
      <c r="A7" s="103">
        <v>1994</v>
      </c>
      <c r="B7" s="49">
        <v>5832.7</v>
      </c>
      <c r="C7" s="49">
        <v>17919.900000000001</v>
      </c>
      <c r="D7" s="49">
        <v>23752.6</v>
      </c>
    </row>
    <row r="8" spans="1:6" ht="15.75" thickBot="1" x14ac:dyDescent="0.3">
      <c r="A8" s="103">
        <v>1995</v>
      </c>
      <c r="B8" s="67">
        <v>7230.3</v>
      </c>
      <c r="C8" s="67">
        <v>17848.7</v>
      </c>
      <c r="D8" s="49">
        <v>25079</v>
      </c>
    </row>
    <row r="9" spans="1:6" ht="15.75" thickBot="1" x14ac:dyDescent="0.3">
      <c r="A9" s="103">
        <v>1996</v>
      </c>
      <c r="B9" s="67">
        <v>7083.8</v>
      </c>
      <c r="C9" s="67">
        <v>18340.7</v>
      </c>
      <c r="D9" s="49">
        <v>25424.5</v>
      </c>
    </row>
    <row r="10" spans="1:6" ht="15.75" thickBot="1" x14ac:dyDescent="0.3">
      <c r="A10" s="103">
        <v>1997</v>
      </c>
      <c r="B10" s="67">
        <v>7849.5</v>
      </c>
      <c r="C10" s="67">
        <v>18936.099999999999</v>
      </c>
      <c r="D10" s="49">
        <v>26785.599999999999</v>
      </c>
    </row>
    <row r="11" spans="1:6" ht="15.75" thickBot="1" x14ac:dyDescent="0.3">
      <c r="A11" s="103">
        <v>1998</v>
      </c>
      <c r="B11" s="67">
        <v>7892.8</v>
      </c>
      <c r="C11" s="67">
        <v>19738.5</v>
      </c>
      <c r="D11" s="49">
        <v>27631.3</v>
      </c>
    </row>
    <row r="12" spans="1:6" ht="15.75" thickBot="1" x14ac:dyDescent="0.3">
      <c r="A12" s="103">
        <v>1999</v>
      </c>
      <c r="B12" s="67">
        <v>8974.7000000000007</v>
      </c>
      <c r="C12" s="67">
        <v>20512.099999999999</v>
      </c>
      <c r="D12" s="49">
        <v>29486.799999999999</v>
      </c>
    </row>
    <row r="13" spans="1:6" ht="15.75" thickBot="1" x14ac:dyDescent="0.3">
      <c r="A13" s="103">
        <v>2000</v>
      </c>
      <c r="B13" s="67">
        <v>9587</v>
      </c>
      <c r="C13" s="67">
        <v>22645.5</v>
      </c>
      <c r="D13" s="49">
        <v>32232.5</v>
      </c>
    </row>
    <row r="14" spans="1:6" ht="15.75" thickBot="1" x14ac:dyDescent="0.3">
      <c r="A14" s="103">
        <v>2001</v>
      </c>
      <c r="B14" s="67">
        <v>11418.7</v>
      </c>
      <c r="C14" s="67">
        <v>23516.9</v>
      </c>
      <c r="D14" s="49">
        <v>34935.599999999999</v>
      </c>
    </row>
    <row r="15" spans="1:6" ht="15.75" thickBot="1" x14ac:dyDescent="0.3">
      <c r="A15" s="103">
        <v>2002</v>
      </c>
      <c r="B15" s="67">
        <v>12847.6</v>
      </c>
      <c r="C15" s="67">
        <v>24834</v>
      </c>
      <c r="D15" s="49">
        <v>37681.599999999999</v>
      </c>
    </row>
    <row r="16" spans="1:6" ht="15.75" thickBot="1" x14ac:dyDescent="0.3">
      <c r="A16" s="103">
        <v>2003</v>
      </c>
      <c r="B16" s="67">
        <v>13240.6</v>
      </c>
      <c r="C16" s="67">
        <v>26851.599999999999</v>
      </c>
      <c r="D16" s="49">
        <v>40092.199999999997</v>
      </c>
    </row>
    <row r="17" spans="1:4" ht="15.75" thickBot="1" x14ac:dyDescent="0.3">
      <c r="A17" s="103">
        <v>2004</v>
      </c>
      <c r="B17" s="67">
        <v>13246</v>
      </c>
      <c r="C17" s="67">
        <v>28505.8</v>
      </c>
      <c r="D17" s="49">
        <v>41751.800000000003</v>
      </c>
    </row>
    <row r="18" spans="1:4" ht="15.75" thickBot="1" x14ac:dyDescent="0.3">
      <c r="A18" s="103">
        <v>2005</v>
      </c>
      <c r="B18" s="67">
        <v>12383.4</v>
      </c>
      <c r="C18" s="67">
        <v>30294.9</v>
      </c>
      <c r="D18" s="49">
        <v>42678.3</v>
      </c>
    </row>
    <row r="19" spans="1:4" ht="15.75" thickBot="1" x14ac:dyDescent="0.3">
      <c r="A19" s="103">
        <v>2006</v>
      </c>
      <c r="B19" s="67">
        <v>13340.4</v>
      </c>
      <c r="C19" s="67">
        <v>32037.200000000001</v>
      </c>
      <c r="D19" s="49">
        <v>45377.599999999999</v>
      </c>
    </row>
    <row r="20" spans="1:4" ht="15.75" thickBot="1" x14ac:dyDescent="0.3">
      <c r="A20" s="103">
        <v>2007</v>
      </c>
      <c r="B20" s="67">
        <v>14528.3</v>
      </c>
      <c r="C20" s="67">
        <v>33877.300000000003</v>
      </c>
      <c r="D20" s="49">
        <v>48405.599999999999</v>
      </c>
    </row>
    <row r="21" spans="1:4" ht="15.75" thickBot="1" x14ac:dyDescent="0.3">
      <c r="A21" s="103">
        <v>2008</v>
      </c>
      <c r="B21" s="67">
        <v>17764.8</v>
      </c>
      <c r="C21" s="67">
        <v>36397.9</v>
      </c>
      <c r="D21" s="49">
        <v>54162.7</v>
      </c>
    </row>
    <row r="22" spans="1:4" ht="15.75" thickBot="1" x14ac:dyDescent="0.3">
      <c r="A22" s="103">
        <v>2009</v>
      </c>
      <c r="B22" s="67">
        <v>17919.2</v>
      </c>
      <c r="C22" s="67">
        <v>37245</v>
      </c>
      <c r="D22" s="49">
        <v>55164.2</v>
      </c>
    </row>
    <row r="23" spans="1:4" ht="15.75" thickBot="1" x14ac:dyDescent="0.3">
      <c r="A23" s="103">
        <v>2010</v>
      </c>
      <c r="B23" s="67">
        <v>17824.400000000001</v>
      </c>
      <c r="C23" s="67">
        <v>37754.9</v>
      </c>
      <c r="D23" s="49">
        <v>55579.3</v>
      </c>
    </row>
    <row r="24" spans="1:4" ht="15.75" thickBot="1" x14ac:dyDescent="0.3">
      <c r="A24" s="103">
        <v>2011</v>
      </c>
      <c r="B24" s="65">
        <v>17057.099999999999</v>
      </c>
      <c r="C24" s="67">
        <v>38362.1</v>
      </c>
      <c r="D24" s="49">
        <v>55419.199999999997</v>
      </c>
    </row>
    <row r="25" spans="1:4" ht="15.75" thickBot="1" x14ac:dyDescent="0.3">
      <c r="A25" s="103">
        <v>2012</v>
      </c>
      <c r="B25" s="67">
        <v>18167.8</v>
      </c>
      <c r="C25" s="65">
        <v>39700.9</v>
      </c>
      <c r="D25" s="49">
        <v>57868.7</v>
      </c>
    </row>
    <row r="26" spans="1:4" x14ac:dyDescent="0.25">
      <c r="A26" s="17" t="s">
        <v>308</v>
      </c>
    </row>
  </sheetData>
  <mergeCells count="4">
    <mergeCell ref="A1:D1"/>
    <mergeCell ref="A2:D2"/>
    <mergeCell ref="A3:D3"/>
    <mergeCell ref="F4:F6"/>
  </mergeCells>
  <hyperlinks>
    <hyperlink ref="F4:F6" location="TOC!A1" display="Back to Table of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topLeftCell="A31" workbookViewId="0">
      <selection activeCell="W31" sqref="W1:X1048576"/>
    </sheetView>
  </sheetViews>
  <sheetFormatPr defaultRowHeight="15" x14ac:dyDescent="0.25"/>
  <sheetData>
    <row r="1" spans="1:24" x14ac:dyDescent="0.25">
      <c r="A1" s="229" t="s">
        <v>56</v>
      </c>
      <c r="B1" s="229"/>
      <c r="C1" s="229"/>
      <c r="D1" s="229"/>
      <c r="E1" s="229"/>
      <c r="F1" s="229"/>
      <c r="G1" s="229"/>
      <c r="H1" s="229"/>
      <c r="I1" s="229"/>
      <c r="J1" s="229"/>
      <c r="K1" s="229" t="s">
        <v>56</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22.5" customHeight="1" thickBot="1" x14ac:dyDescent="0.3">
      <c r="A3" s="243" t="s">
        <v>72</v>
      </c>
      <c r="B3" s="227"/>
      <c r="C3" s="227"/>
      <c r="D3" s="227"/>
      <c r="E3" s="227"/>
      <c r="F3" s="227"/>
      <c r="G3" s="227"/>
      <c r="H3" s="227"/>
      <c r="I3" s="227"/>
      <c r="J3" s="244"/>
      <c r="K3" s="272" t="s">
        <v>77</v>
      </c>
      <c r="L3" s="273"/>
      <c r="M3" s="273"/>
      <c r="N3" s="273"/>
      <c r="O3" s="273"/>
      <c r="P3" s="273"/>
      <c r="Q3" s="273"/>
      <c r="R3" s="273"/>
      <c r="S3" s="273"/>
      <c r="T3" s="273"/>
      <c r="U3" s="273"/>
      <c r="V3" s="274"/>
    </row>
    <row r="4" spans="1:24" ht="15.75" thickBot="1" x14ac:dyDescent="0.3">
      <c r="A4" s="238" t="s">
        <v>3</v>
      </c>
      <c r="B4" s="269" t="s">
        <v>4</v>
      </c>
      <c r="C4" s="270"/>
      <c r="D4" s="270"/>
      <c r="E4" s="271"/>
      <c r="F4" s="245" t="s">
        <v>5</v>
      </c>
      <c r="G4" s="245" t="s">
        <v>6</v>
      </c>
      <c r="H4" s="245" t="s">
        <v>7</v>
      </c>
      <c r="I4" s="245" t="s">
        <v>8</v>
      </c>
      <c r="J4" s="262" t="s">
        <v>58</v>
      </c>
      <c r="K4" s="275" t="s">
        <v>3</v>
      </c>
      <c r="L4" s="240" t="s">
        <v>26</v>
      </c>
      <c r="M4" s="241"/>
      <c r="N4" s="242"/>
      <c r="O4" s="238" t="s">
        <v>27</v>
      </c>
      <c r="P4" s="240" t="s">
        <v>28</v>
      </c>
      <c r="Q4" s="241"/>
      <c r="R4" s="242"/>
      <c r="S4" s="245" t="s">
        <v>29</v>
      </c>
      <c r="T4" s="245" t="s">
        <v>30</v>
      </c>
      <c r="U4" s="245" t="s">
        <v>63</v>
      </c>
      <c r="V4" s="262" t="s">
        <v>76</v>
      </c>
      <c r="X4" s="217" t="s">
        <v>2199</v>
      </c>
    </row>
    <row r="5" spans="1:24" ht="24.75" customHeight="1" x14ac:dyDescent="0.25">
      <c r="A5" s="268"/>
      <c r="B5" s="245" t="s">
        <v>10</v>
      </c>
      <c r="C5" s="238" t="s">
        <v>11</v>
      </c>
      <c r="D5" s="18" t="s">
        <v>12</v>
      </c>
      <c r="E5" s="245" t="s">
        <v>14</v>
      </c>
      <c r="F5" s="246"/>
      <c r="G5" s="246"/>
      <c r="H5" s="246"/>
      <c r="I5" s="246"/>
      <c r="J5" s="263"/>
      <c r="K5" s="276"/>
      <c r="L5" s="238" t="s">
        <v>33</v>
      </c>
      <c r="M5" s="19" t="s">
        <v>34</v>
      </c>
      <c r="N5" s="238" t="s">
        <v>36</v>
      </c>
      <c r="O5" s="268"/>
      <c r="P5" s="238" t="s">
        <v>37</v>
      </c>
      <c r="Q5" s="238" t="s">
        <v>38</v>
      </c>
      <c r="R5" s="238" t="s">
        <v>39</v>
      </c>
      <c r="S5" s="246"/>
      <c r="T5" s="246"/>
      <c r="U5" s="246"/>
      <c r="V5" s="263"/>
      <c r="X5" s="218"/>
    </row>
    <row r="6" spans="1:24" ht="18" customHeight="1" thickBot="1" x14ac:dyDescent="0.3">
      <c r="A6" s="239"/>
      <c r="B6" s="247"/>
      <c r="C6" s="239"/>
      <c r="D6" s="35" t="s">
        <v>13</v>
      </c>
      <c r="E6" s="247"/>
      <c r="F6" s="247"/>
      <c r="G6" s="247"/>
      <c r="H6" s="247"/>
      <c r="I6" s="247"/>
      <c r="J6" s="264"/>
      <c r="K6" s="277"/>
      <c r="L6" s="239"/>
      <c r="M6" s="35" t="s">
        <v>35</v>
      </c>
      <c r="N6" s="239"/>
      <c r="O6" s="239"/>
      <c r="P6" s="239"/>
      <c r="Q6" s="239"/>
      <c r="R6" s="239"/>
      <c r="S6" s="247"/>
      <c r="T6" s="247"/>
      <c r="U6" s="247"/>
      <c r="V6" s="264"/>
      <c r="X6" s="219"/>
    </row>
    <row r="7" spans="1:24" ht="15.75" thickBot="1" x14ac:dyDescent="0.3">
      <c r="A7" s="13">
        <v>1977</v>
      </c>
      <c r="B7" s="24" t="s">
        <v>16</v>
      </c>
      <c r="C7" s="15" t="s">
        <v>15</v>
      </c>
      <c r="D7" s="15" t="s">
        <v>16</v>
      </c>
      <c r="E7" s="15">
        <v>4</v>
      </c>
      <c r="F7" s="24">
        <v>3.2</v>
      </c>
      <c r="G7" s="24" t="s">
        <v>15</v>
      </c>
      <c r="H7" s="24" t="s">
        <v>15</v>
      </c>
      <c r="I7" s="15" t="s">
        <v>15</v>
      </c>
      <c r="J7" s="24">
        <v>4</v>
      </c>
      <c r="K7" s="37">
        <v>1977</v>
      </c>
      <c r="L7" s="24" t="s">
        <v>15</v>
      </c>
      <c r="M7" s="15" t="s">
        <v>15</v>
      </c>
      <c r="N7" s="15" t="s">
        <v>15</v>
      </c>
      <c r="O7" s="38">
        <v>4.5</v>
      </c>
      <c r="P7" s="15">
        <v>3.8</v>
      </c>
      <c r="Q7" s="24" t="s">
        <v>41</v>
      </c>
      <c r="R7" s="25">
        <v>3.8</v>
      </c>
      <c r="S7" s="39" t="s">
        <v>15</v>
      </c>
      <c r="T7" s="39" t="s">
        <v>15</v>
      </c>
      <c r="U7" s="38">
        <v>4</v>
      </c>
      <c r="V7" s="39">
        <v>4</v>
      </c>
    </row>
    <row r="8" spans="1:24" ht="15.75" thickBot="1" x14ac:dyDescent="0.3">
      <c r="A8" s="36">
        <v>1978</v>
      </c>
      <c r="B8" s="24" t="s">
        <v>16</v>
      </c>
      <c r="C8" s="7" t="s">
        <v>15</v>
      </c>
      <c r="D8" s="7" t="s">
        <v>16</v>
      </c>
      <c r="E8" s="7">
        <v>4</v>
      </c>
      <c r="F8" s="24">
        <v>3.3</v>
      </c>
      <c r="G8" s="24" t="s">
        <v>15</v>
      </c>
      <c r="H8" s="24" t="s">
        <v>15</v>
      </c>
      <c r="I8" s="7" t="s">
        <v>15</v>
      </c>
      <c r="J8" s="24">
        <v>4</v>
      </c>
      <c r="K8" s="36">
        <v>1978</v>
      </c>
      <c r="L8" s="24" t="s">
        <v>15</v>
      </c>
      <c r="M8" s="7" t="s">
        <v>15</v>
      </c>
      <c r="N8" s="7" t="s">
        <v>15</v>
      </c>
      <c r="O8" s="7">
        <v>4.5</v>
      </c>
      <c r="P8" s="7">
        <v>3.8</v>
      </c>
      <c r="Q8" s="24" t="s">
        <v>41</v>
      </c>
      <c r="R8" s="25">
        <v>3.8</v>
      </c>
      <c r="S8" s="24" t="s">
        <v>15</v>
      </c>
      <c r="T8" s="24" t="s">
        <v>15</v>
      </c>
      <c r="U8" s="7">
        <v>4</v>
      </c>
      <c r="V8" s="24">
        <v>4</v>
      </c>
    </row>
    <row r="9" spans="1:24" ht="15.75" thickBot="1" x14ac:dyDescent="0.3">
      <c r="A9" s="36">
        <v>1979</v>
      </c>
      <c r="B9" s="24" t="s">
        <v>16</v>
      </c>
      <c r="C9" s="7" t="s">
        <v>15</v>
      </c>
      <c r="D9" s="7" t="s">
        <v>16</v>
      </c>
      <c r="E9" s="7">
        <v>3.9</v>
      </c>
      <c r="F9" s="24">
        <v>2.7</v>
      </c>
      <c r="G9" s="24" t="s">
        <v>15</v>
      </c>
      <c r="H9" s="24" t="s">
        <v>15</v>
      </c>
      <c r="I9" s="7" t="s">
        <v>15</v>
      </c>
      <c r="J9" s="24">
        <v>3.8</v>
      </c>
      <c r="K9" s="36">
        <v>1979</v>
      </c>
      <c r="L9" s="24" t="s">
        <v>15</v>
      </c>
      <c r="M9" s="7" t="s">
        <v>15</v>
      </c>
      <c r="N9" s="7" t="s">
        <v>15</v>
      </c>
      <c r="O9" s="7">
        <v>4.5</v>
      </c>
      <c r="P9" s="7">
        <v>3.8</v>
      </c>
      <c r="Q9" s="24" t="s">
        <v>41</v>
      </c>
      <c r="R9" s="25">
        <v>3.8</v>
      </c>
      <c r="S9" s="24" t="s">
        <v>15</v>
      </c>
      <c r="T9" s="24" t="s">
        <v>15</v>
      </c>
      <c r="U9" s="7">
        <v>4</v>
      </c>
      <c r="V9" s="24">
        <v>3.9</v>
      </c>
    </row>
    <row r="10" spans="1:24" ht="15.75" thickBot="1" x14ac:dyDescent="0.3">
      <c r="A10" s="36">
        <v>1980</v>
      </c>
      <c r="B10" s="24" t="s">
        <v>16</v>
      </c>
      <c r="C10" s="24" t="s">
        <v>15</v>
      </c>
      <c r="D10" s="7" t="s">
        <v>16</v>
      </c>
      <c r="E10" s="7">
        <v>3.7</v>
      </c>
      <c r="F10" s="24">
        <v>1.5</v>
      </c>
      <c r="G10" s="24" t="s">
        <v>15</v>
      </c>
      <c r="H10" s="24" t="s">
        <v>15</v>
      </c>
      <c r="I10" s="24" t="s">
        <v>15</v>
      </c>
      <c r="J10" s="24">
        <v>3.7</v>
      </c>
      <c r="K10" s="36">
        <v>1980</v>
      </c>
      <c r="L10" s="24">
        <v>23.3</v>
      </c>
      <c r="M10" s="24" t="s">
        <v>15</v>
      </c>
      <c r="N10" s="25">
        <v>23.3</v>
      </c>
      <c r="O10" s="7">
        <v>5</v>
      </c>
      <c r="P10" s="7">
        <v>2.9</v>
      </c>
      <c r="Q10" s="24" t="s">
        <v>41</v>
      </c>
      <c r="R10" s="25">
        <v>2.9</v>
      </c>
      <c r="S10" s="24" t="s">
        <v>15</v>
      </c>
      <c r="T10" s="24">
        <v>5.8</v>
      </c>
      <c r="U10" s="24">
        <v>6.9</v>
      </c>
      <c r="V10" s="24">
        <v>4.7</v>
      </c>
    </row>
    <row r="11" spans="1:24" ht="15.75" thickBot="1" x14ac:dyDescent="0.3">
      <c r="A11" s="36">
        <v>1981</v>
      </c>
      <c r="B11" s="24" t="s">
        <v>16</v>
      </c>
      <c r="C11" s="24" t="s">
        <v>15</v>
      </c>
      <c r="D11" s="7" t="s">
        <v>16</v>
      </c>
      <c r="E11" s="7">
        <v>3.8</v>
      </c>
      <c r="F11" s="24">
        <v>1.8</v>
      </c>
      <c r="G11" s="24" t="s">
        <v>15</v>
      </c>
      <c r="H11" s="24" t="s">
        <v>15</v>
      </c>
      <c r="I11" s="24" t="s">
        <v>15</v>
      </c>
      <c r="J11" s="24">
        <v>3.7</v>
      </c>
      <c r="K11" s="36">
        <v>1981</v>
      </c>
      <c r="L11" s="24">
        <v>23.3</v>
      </c>
      <c r="M11" s="24" t="s">
        <v>15</v>
      </c>
      <c r="N11" s="25">
        <v>23.3</v>
      </c>
      <c r="O11" s="7">
        <v>4.9000000000000004</v>
      </c>
      <c r="P11" s="7">
        <v>2.8</v>
      </c>
      <c r="Q11" s="24" t="s">
        <v>41</v>
      </c>
      <c r="R11" s="25">
        <v>2.8</v>
      </c>
      <c r="S11" s="24" t="s">
        <v>15</v>
      </c>
      <c r="T11" s="24">
        <v>5.8</v>
      </c>
      <c r="U11" s="24">
        <v>6.7</v>
      </c>
      <c r="V11" s="24">
        <v>4.5999999999999996</v>
      </c>
    </row>
    <row r="12" spans="1:24" ht="15.75" thickBot="1" x14ac:dyDescent="0.3">
      <c r="A12" s="36">
        <v>1982</v>
      </c>
      <c r="B12" s="24" t="s">
        <v>16</v>
      </c>
      <c r="C12" s="24" t="s">
        <v>15</v>
      </c>
      <c r="D12" s="7" t="s">
        <v>16</v>
      </c>
      <c r="E12" s="7">
        <v>3.8</v>
      </c>
      <c r="F12" s="24">
        <v>2</v>
      </c>
      <c r="G12" s="24" t="s">
        <v>15</v>
      </c>
      <c r="H12" s="24" t="s">
        <v>15</v>
      </c>
      <c r="I12" s="24" t="s">
        <v>15</v>
      </c>
      <c r="J12" s="24">
        <v>3.7</v>
      </c>
      <c r="K12" s="36">
        <v>1982</v>
      </c>
      <c r="L12" s="24">
        <v>23.3</v>
      </c>
      <c r="M12" s="24" t="s">
        <v>15</v>
      </c>
      <c r="N12" s="25">
        <v>23.3</v>
      </c>
      <c r="O12" s="7">
        <v>4.8</v>
      </c>
      <c r="P12" s="7">
        <v>2.8</v>
      </c>
      <c r="Q12" s="24" t="s">
        <v>41</v>
      </c>
      <c r="R12" s="25">
        <v>2.8</v>
      </c>
      <c r="S12" s="24" t="s">
        <v>15</v>
      </c>
      <c r="T12" s="24">
        <v>5.8</v>
      </c>
      <c r="U12" s="24">
        <v>6.5</v>
      </c>
      <c r="V12" s="24">
        <v>4.5999999999999996</v>
      </c>
    </row>
    <row r="13" spans="1:24" ht="15.75" thickBot="1" x14ac:dyDescent="0.3">
      <c r="A13" s="36">
        <v>1983</v>
      </c>
      <c r="B13" s="24" t="s">
        <v>16</v>
      </c>
      <c r="C13" s="24" t="s">
        <v>15</v>
      </c>
      <c r="D13" s="7" t="s">
        <v>16</v>
      </c>
      <c r="E13" s="7">
        <v>3.7</v>
      </c>
      <c r="F13" s="24">
        <v>2</v>
      </c>
      <c r="G13" s="24" t="s">
        <v>15</v>
      </c>
      <c r="H13" s="24" t="s">
        <v>15</v>
      </c>
      <c r="I13" s="24" t="s">
        <v>15</v>
      </c>
      <c r="J13" s="24">
        <v>3.6</v>
      </c>
      <c r="K13" s="36">
        <v>1983</v>
      </c>
      <c r="L13" s="24">
        <v>23.3</v>
      </c>
      <c r="M13" s="24" t="s">
        <v>15</v>
      </c>
      <c r="N13" s="25">
        <v>23.3</v>
      </c>
      <c r="O13" s="7">
        <v>4.8</v>
      </c>
      <c r="P13" s="7">
        <v>2.9</v>
      </c>
      <c r="Q13" s="24" t="s">
        <v>41</v>
      </c>
      <c r="R13" s="25">
        <v>2.9</v>
      </c>
      <c r="S13" s="24" t="s">
        <v>15</v>
      </c>
      <c r="T13" s="24">
        <v>7.1</v>
      </c>
      <c r="U13" s="24">
        <v>6.6</v>
      </c>
      <c r="V13" s="24">
        <v>4.5999999999999996</v>
      </c>
    </row>
    <row r="14" spans="1:24" ht="15.75" thickBot="1" x14ac:dyDescent="0.3">
      <c r="A14" s="36">
        <v>1984</v>
      </c>
      <c r="B14" s="24" t="s">
        <v>16</v>
      </c>
      <c r="C14" s="24" t="s">
        <v>15</v>
      </c>
      <c r="D14" s="24" t="s">
        <v>16</v>
      </c>
      <c r="E14" s="25">
        <v>3.7</v>
      </c>
      <c r="F14" s="24">
        <v>2.2000000000000002</v>
      </c>
      <c r="G14" s="24">
        <v>5.6</v>
      </c>
      <c r="H14" s="24" t="s">
        <v>15</v>
      </c>
      <c r="I14" s="24" t="s">
        <v>15</v>
      </c>
      <c r="J14" s="24">
        <v>3.6</v>
      </c>
      <c r="K14" s="36">
        <v>1984</v>
      </c>
      <c r="L14" s="24">
        <v>23.2</v>
      </c>
      <c r="M14" s="24" t="s">
        <v>15</v>
      </c>
      <c r="N14" s="25">
        <v>23.2</v>
      </c>
      <c r="O14" s="24">
        <v>4.5</v>
      </c>
      <c r="P14" s="25">
        <v>3.1</v>
      </c>
      <c r="Q14" s="24" t="s">
        <v>41</v>
      </c>
      <c r="R14" s="25">
        <v>3.1</v>
      </c>
      <c r="S14" s="24" t="s">
        <v>15</v>
      </c>
      <c r="T14" s="24">
        <v>6.3</v>
      </c>
      <c r="U14" s="24">
        <v>6.4</v>
      </c>
      <c r="V14" s="24">
        <v>4.5</v>
      </c>
    </row>
    <row r="15" spans="1:24" ht="15.75" thickBot="1" x14ac:dyDescent="0.3">
      <c r="A15" s="36">
        <v>1985</v>
      </c>
      <c r="B15" s="24" t="s">
        <v>16</v>
      </c>
      <c r="C15" s="24" t="s">
        <v>15</v>
      </c>
      <c r="D15" s="24" t="s">
        <v>16</v>
      </c>
      <c r="E15" s="25">
        <v>3.7</v>
      </c>
      <c r="F15" s="24">
        <v>2.2000000000000002</v>
      </c>
      <c r="G15" s="24">
        <v>6.2</v>
      </c>
      <c r="H15" s="24" t="s">
        <v>15</v>
      </c>
      <c r="I15" s="24" t="s">
        <v>15</v>
      </c>
      <c r="J15" s="24">
        <v>3.7</v>
      </c>
      <c r="K15" s="36">
        <v>1985</v>
      </c>
      <c r="L15" s="24">
        <v>23.8</v>
      </c>
      <c r="M15" s="24" t="s">
        <v>15</v>
      </c>
      <c r="N15" s="25">
        <v>23.8</v>
      </c>
      <c r="O15" s="24">
        <v>4.5999999999999996</v>
      </c>
      <c r="P15" s="25">
        <v>2.7</v>
      </c>
      <c r="Q15" s="24" t="s">
        <v>41</v>
      </c>
      <c r="R15" s="25">
        <v>2.7</v>
      </c>
      <c r="S15" s="24" t="s">
        <v>15</v>
      </c>
      <c r="T15" s="24">
        <v>7</v>
      </c>
      <c r="U15" s="24">
        <v>6.4</v>
      </c>
      <c r="V15" s="24">
        <v>4.5999999999999996</v>
      </c>
    </row>
    <row r="16" spans="1:24" ht="15.75" thickBot="1" x14ac:dyDescent="0.3">
      <c r="A16" s="36">
        <v>1986</v>
      </c>
      <c r="B16" s="24" t="s">
        <v>16</v>
      </c>
      <c r="C16" s="24" t="s">
        <v>15</v>
      </c>
      <c r="D16" s="24" t="s">
        <v>16</v>
      </c>
      <c r="E16" s="25">
        <v>3.7</v>
      </c>
      <c r="F16" s="24">
        <v>2.2000000000000002</v>
      </c>
      <c r="G16" s="24">
        <v>6.4</v>
      </c>
      <c r="H16" s="24" t="s">
        <v>15</v>
      </c>
      <c r="I16" s="24" t="s">
        <v>15</v>
      </c>
      <c r="J16" s="24">
        <v>3.7</v>
      </c>
      <c r="K16" s="36">
        <v>1986</v>
      </c>
      <c r="L16" s="24">
        <v>22</v>
      </c>
      <c r="M16" s="24" t="s">
        <v>15</v>
      </c>
      <c r="N16" s="25">
        <v>22</v>
      </c>
      <c r="O16" s="24">
        <v>4.5999999999999996</v>
      </c>
      <c r="P16" s="25">
        <v>2.8</v>
      </c>
      <c r="Q16" s="24" t="s">
        <v>41</v>
      </c>
      <c r="R16" s="25">
        <v>2.8</v>
      </c>
      <c r="S16" s="24" t="s">
        <v>15</v>
      </c>
      <c r="T16" s="24">
        <v>7</v>
      </c>
      <c r="U16" s="24">
        <v>6.4</v>
      </c>
      <c r="V16" s="24">
        <v>4.5999999999999996</v>
      </c>
    </row>
    <row r="17" spans="1:22" ht="15.75" thickBot="1" x14ac:dyDescent="0.3">
      <c r="A17" s="36">
        <v>1987</v>
      </c>
      <c r="B17" s="24" t="s">
        <v>16</v>
      </c>
      <c r="C17" s="24" t="s">
        <v>15</v>
      </c>
      <c r="D17" s="24" t="s">
        <v>16</v>
      </c>
      <c r="E17" s="25">
        <v>3.7</v>
      </c>
      <c r="F17" s="24">
        <v>1.6</v>
      </c>
      <c r="G17" s="24">
        <v>5.8</v>
      </c>
      <c r="H17" s="24" t="s">
        <v>15</v>
      </c>
      <c r="I17" s="24" t="s">
        <v>15</v>
      </c>
      <c r="J17" s="24">
        <v>3.7</v>
      </c>
      <c r="K17" s="36">
        <v>1987</v>
      </c>
      <c r="L17" s="24">
        <v>21.9</v>
      </c>
      <c r="M17" s="24" t="s">
        <v>15</v>
      </c>
      <c r="N17" s="25">
        <v>21.9</v>
      </c>
      <c r="O17" s="24">
        <v>4.7</v>
      </c>
      <c r="P17" s="25">
        <v>3</v>
      </c>
      <c r="Q17" s="24" t="s">
        <v>41</v>
      </c>
      <c r="R17" s="25">
        <v>3</v>
      </c>
      <c r="S17" s="24" t="s">
        <v>15</v>
      </c>
      <c r="T17" s="24">
        <v>5.0999999999999996</v>
      </c>
      <c r="U17" s="24">
        <v>6.4</v>
      </c>
      <c r="V17" s="24">
        <v>4.5999999999999996</v>
      </c>
    </row>
    <row r="18" spans="1:22" ht="15.75" thickBot="1" x14ac:dyDescent="0.3">
      <c r="A18" s="36">
        <v>1988</v>
      </c>
      <c r="B18" s="24" t="s">
        <v>16</v>
      </c>
      <c r="C18" s="24" t="s">
        <v>15</v>
      </c>
      <c r="D18" s="24" t="s">
        <v>16</v>
      </c>
      <c r="E18" s="25">
        <v>3.7</v>
      </c>
      <c r="F18" s="24">
        <v>1.6</v>
      </c>
      <c r="G18" s="24">
        <v>6</v>
      </c>
      <c r="H18" s="24" t="s">
        <v>15</v>
      </c>
      <c r="I18" s="24" t="s">
        <v>15</v>
      </c>
      <c r="J18" s="24">
        <v>3.7</v>
      </c>
      <c r="K18" s="36">
        <v>1988</v>
      </c>
      <c r="L18" s="24">
        <v>21.4</v>
      </c>
      <c r="M18" s="24" t="s">
        <v>15</v>
      </c>
      <c r="N18" s="25">
        <v>21.4</v>
      </c>
      <c r="O18" s="24">
        <v>4.9000000000000004</v>
      </c>
      <c r="P18" s="25">
        <v>3.1</v>
      </c>
      <c r="Q18" s="24" t="s">
        <v>41</v>
      </c>
      <c r="R18" s="25">
        <v>3.1</v>
      </c>
      <c r="S18" s="24" t="s">
        <v>15</v>
      </c>
      <c r="T18" s="24">
        <v>5.4</v>
      </c>
      <c r="U18" s="24">
        <v>6.7</v>
      </c>
      <c r="V18" s="24">
        <v>4.7</v>
      </c>
    </row>
    <row r="19" spans="1:22" ht="15.75" thickBot="1" x14ac:dyDescent="0.3">
      <c r="A19" s="36">
        <v>1989</v>
      </c>
      <c r="B19" s="24" t="s">
        <v>16</v>
      </c>
      <c r="C19" s="24" t="s">
        <v>15</v>
      </c>
      <c r="D19" s="24" t="s">
        <v>16</v>
      </c>
      <c r="E19" s="25">
        <v>3.7</v>
      </c>
      <c r="F19" s="24">
        <v>1.5</v>
      </c>
      <c r="G19" s="24">
        <v>6.1</v>
      </c>
      <c r="H19" s="24" t="s">
        <v>15</v>
      </c>
      <c r="I19" s="24" t="s">
        <v>15</v>
      </c>
      <c r="J19" s="24">
        <v>3.7</v>
      </c>
      <c r="K19" s="36">
        <v>1989</v>
      </c>
      <c r="L19" s="24">
        <v>21.9</v>
      </c>
      <c r="M19" s="24" t="s">
        <v>15</v>
      </c>
      <c r="N19" s="25">
        <v>21.9</v>
      </c>
      <c r="O19" s="24">
        <v>4.7</v>
      </c>
      <c r="P19" s="25">
        <v>3.1</v>
      </c>
      <c r="Q19" s="24" t="s">
        <v>41</v>
      </c>
      <c r="R19" s="25">
        <v>3.1</v>
      </c>
      <c r="S19" s="24" t="s">
        <v>15</v>
      </c>
      <c r="T19" s="24">
        <v>5.9</v>
      </c>
      <c r="U19" s="24">
        <v>6.5</v>
      </c>
      <c r="V19" s="24">
        <v>4.7</v>
      </c>
    </row>
    <row r="20" spans="1:22" ht="15.75" thickBot="1" x14ac:dyDescent="0.3">
      <c r="A20" s="36">
        <v>1990</v>
      </c>
      <c r="B20" s="24" t="s">
        <v>16</v>
      </c>
      <c r="C20" s="24" t="s">
        <v>15</v>
      </c>
      <c r="D20" s="24" t="s">
        <v>16</v>
      </c>
      <c r="E20" s="25">
        <v>3.7</v>
      </c>
      <c r="F20" s="24">
        <v>1.5</v>
      </c>
      <c r="G20" s="24">
        <v>6.3</v>
      </c>
      <c r="H20" s="24" t="s">
        <v>15</v>
      </c>
      <c r="I20" s="24" t="s">
        <v>15</v>
      </c>
      <c r="J20" s="24">
        <v>3.7</v>
      </c>
      <c r="K20" s="36">
        <v>1990</v>
      </c>
      <c r="L20" s="24">
        <v>21.6</v>
      </c>
      <c r="M20" s="24" t="s">
        <v>15</v>
      </c>
      <c r="N20" s="25">
        <v>21.6</v>
      </c>
      <c r="O20" s="24">
        <v>4.9000000000000004</v>
      </c>
      <c r="P20" s="25">
        <v>3.3</v>
      </c>
      <c r="Q20" s="24" t="s">
        <v>41</v>
      </c>
      <c r="R20" s="25">
        <v>3.3</v>
      </c>
      <c r="S20" s="24" t="s">
        <v>15</v>
      </c>
      <c r="T20" s="24">
        <v>5.2</v>
      </c>
      <c r="U20" s="24">
        <v>6.7</v>
      </c>
      <c r="V20" s="24">
        <v>4.7</v>
      </c>
    </row>
    <row r="21" spans="1:22" ht="15.75" thickBot="1" x14ac:dyDescent="0.3">
      <c r="A21" s="36">
        <v>1991</v>
      </c>
      <c r="B21" s="24" t="s">
        <v>16</v>
      </c>
      <c r="C21" s="24" t="s">
        <v>15</v>
      </c>
      <c r="D21" s="24" t="s">
        <v>16</v>
      </c>
      <c r="E21" s="25">
        <v>3.8</v>
      </c>
      <c r="F21" s="24">
        <v>1.6</v>
      </c>
      <c r="G21" s="24">
        <v>6.4</v>
      </c>
      <c r="H21" s="24" t="s">
        <v>15</v>
      </c>
      <c r="I21" s="24" t="s">
        <v>15</v>
      </c>
      <c r="J21" s="24">
        <v>3.7</v>
      </c>
      <c r="K21" s="36">
        <v>1991</v>
      </c>
      <c r="L21" s="24">
        <v>23.1</v>
      </c>
      <c r="M21" s="24" t="s">
        <v>15</v>
      </c>
      <c r="N21" s="25">
        <v>23.1</v>
      </c>
      <c r="O21" s="24">
        <v>4.8</v>
      </c>
      <c r="P21" s="25">
        <v>3.6</v>
      </c>
      <c r="Q21" s="24" t="s">
        <v>41</v>
      </c>
      <c r="R21" s="25">
        <v>3.6</v>
      </c>
      <c r="S21" s="24" t="s">
        <v>15</v>
      </c>
      <c r="T21" s="24">
        <v>5.3</v>
      </c>
      <c r="U21" s="24">
        <v>6.9</v>
      </c>
      <c r="V21" s="24">
        <v>4.7</v>
      </c>
    </row>
    <row r="22" spans="1:22" ht="15.75" thickBot="1" x14ac:dyDescent="0.3">
      <c r="A22" s="36">
        <v>1992</v>
      </c>
      <c r="B22" s="24" t="s">
        <v>16</v>
      </c>
      <c r="C22" s="24" t="s">
        <v>15</v>
      </c>
      <c r="D22" s="24" t="s">
        <v>16</v>
      </c>
      <c r="E22" s="25">
        <v>3.7</v>
      </c>
      <c r="F22" s="24">
        <v>1.6</v>
      </c>
      <c r="G22" s="24">
        <v>6.9</v>
      </c>
      <c r="H22" s="24" t="s">
        <v>15</v>
      </c>
      <c r="I22" s="24" t="s">
        <v>15</v>
      </c>
      <c r="J22" s="24">
        <v>3.7</v>
      </c>
      <c r="K22" s="36">
        <v>1992</v>
      </c>
      <c r="L22" s="24">
        <v>23.3</v>
      </c>
      <c r="M22" s="24" t="s">
        <v>15</v>
      </c>
      <c r="N22" s="25">
        <v>23.3</v>
      </c>
      <c r="O22" s="24">
        <v>4.9000000000000004</v>
      </c>
      <c r="P22" s="25">
        <v>3.7</v>
      </c>
      <c r="Q22" s="24" t="s">
        <v>41</v>
      </c>
      <c r="R22" s="25">
        <v>3.7</v>
      </c>
      <c r="S22" s="24" t="s">
        <v>15</v>
      </c>
      <c r="T22" s="24">
        <v>5.9</v>
      </c>
      <c r="U22" s="24">
        <v>6.9</v>
      </c>
      <c r="V22" s="24">
        <v>4.7</v>
      </c>
    </row>
    <row r="23" spans="1:22" ht="15.75" thickBot="1" x14ac:dyDescent="0.3">
      <c r="A23" s="36">
        <v>1993</v>
      </c>
      <c r="B23" s="24" t="s">
        <v>16</v>
      </c>
      <c r="C23" s="24" t="s">
        <v>15</v>
      </c>
      <c r="D23" s="24" t="s">
        <v>16</v>
      </c>
      <c r="E23" s="25">
        <v>3.8</v>
      </c>
      <c r="F23" s="24">
        <v>1.6</v>
      </c>
      <c r="G23" s="24">
        <v>6.9</v>
      </c>
      <c r="H23" s="24" t="s">
        <v>15</v>
      </c>
      <c r="I23" s="24" t="s">
        <v>15</v>
      </c>
      <c r="J23" s="24">
        <v>3.8</v>
      </c>
      <c r="K23" s="36">
        <v>1993</v>
      </c>
      <c r="L23" s="24">
        <v>21.6</v>
      </c>
      <c r="M23" s="24" t="s">
        <v>15</v>
      </c>
      <c r="N23" s="25">
        <v>21.6</v>
      </c>
      <c r="O23" s="24">
        <v>5</v>
      </c>
      <c r="P23" s="25">
        <v>3.8</v>
      </c>
      <c r="Q23" s="24" t="s">
        <v>41</v>
      </c>
      <c r="R23" s="25">
        <v>3.8</v>
      </c>
      <c r="S23" s="24" t="s">
        <v>15</v>
      </c>
      <c r="T23" s="24">
        <v>6.6</v>
      </c>
      <c r="U23" s="24">
        <v>7</v>
      </c>
      <c r="V23" s="24">
        <v>4.8</v>
      </c>
    </row>
    <row r="24" spans="1:22" ht="15.75" thickBot="1" x14ac:dyDescent="0.3">
      <c r="A24" s="36">
        <v>1994</v>
      </c>
      <c r="B24" s="24" t="s">
        <v>16</v>
      </c>
      <c r="C24" s="24" t="s">
        <v>15</v>
      </c>
      <c r="D24" s="24" t="s">
        <v>16</v>
      </c>
      <c r="E24" s="25">
        <v>3.9</v>
      </c>
      <c r="F24" s="24">
        <v>1.6</v>
      </c>
      <c r="G24" s="24">
        <v>6.6</v>
      </c>
      <c r="H24" s="24" t="s">
        <v>15</v>
      </c>
      <c r="I24" s="24" t="s">
        <v>15</v>
      </c>
      <c r="J24" s="24">
        <v>3.9</v>
      </c>
      <c r="K24" s="36">
        <v>1994</v>
      </c>
      <c r="L24" s="24">
        <v>23.6</v>
      </c>
      <c r="M24" s="24" t="s">
        <v>15</v>
      </c>
      <c r="N24" s="25">
        <v>23.6</v>
      </c>
      <c r="O24" s="24">
        <v>4.9000000000000004</v>
      </c>
      <c r="P24" s="25">
        <v>2.9</v>
      </c>
      <c r="Q24" s="24" t="s">
        <v>41</v>
      </c>
      <c r="R24" s="25">
        <v>2.9</v>
      </c>
      <c r="S24" s="24" t="s">
        <v>15</v>
      </c>
      <c r="T24" s="24">
        <v>6.2</v>
      </c>
      <c r="U24" s="24">
        <v>7</v>
      </c>
      <c r="V24" s="24">
        <v>5</v>
      </c>
    </row>
    <row r="25" spans="1:22" ht="15.75" thickBot="1" x14ac:dyDescent="0.3">
      <c r="A25" s="36">
        <v>1995</v>
      </c>
      <c r="B25" s="24" t="s">
        <v>16</v>
      </c>
      <c r="C25" s="24" t="s">
        <v>15</v>
      </c>
      <c r="D25" s="24" t="s">
        <v>16</v>
      </c>
      <c r="E25" s="25">
        <v>3.9</v>
      </c>
      <c r="F25" s="24">
        <v>1.6</v>
      </c>
      <c r="G25" s="24">
        <v>6.9</v>
      </c>
      <c r="H25" s="24">
        <v>35.6</v>
      </c>
      <c r="I25" s="24" t="s">
        <v>15</v>
      </c>
      <c r="J25" s="24">
        <v>3.9</v>
      </c>
      <c r="K25" s="36">
        <v>1995</v>
      </c>
      <c r="L25" s="24">
        <v>24</v>
      </c>
      <c r="M25" s="24" t="s">
        <v>15</v>
      </c>
      <c r="N25" s="25">
        <v>24</v>
      </c>
      <c r="O25" s="24">
        <v>5.2</v>
      </c>
      <c r="P25" s="25">
        <v>3.4</v>
      </c>
      <c r="Q25" s="24" t="s">
        <v>41</v>
      </c>
      <c r="R25" s="25">
        <v>3.4</v>
      </c>
      <c r="S25" s="24">
        <v>5.5</v>
      </c>
      <c r="T25" s="24">
        <v>0.9</v>
      </c>
      <c r="U25" s="24">
        <v>7.4</v>
      </c>
      <c r="V25" s="24">
        <v>5.0999999999999996</v>
      </c>
    </row>
    <row r="26" spans="1:22" ht="15.75" thickBot="1" x14ac:dyDescent="0.3">
      <c r="A26" s="36">
        <v>1996</v>
      </c>
      <c r="B26" s="24" t="s">
        <v>16</v>
      </c>
      <c r="C26" s="24" t="s">
        <v>15</v>
      </c>
      <c r="D26" s="24" t="s">
        <v>16</v>
      </c>
      <c r="E26" s="25">
        <v>3.9</v>
      </c>
      <c r="F26" s="24">
        <v>1.6</v>
      </c>
      <c r="G26" s="24">
        <v>7.1</v>
      </c>
      <c r="H26" s="24">
        <v>33.6</v>
      </c>
      <c r="I26" s="24" t="s">
        <v>15</v>
      </c>
      <c r="J26" s="24">
        <v>4</v>
      </c>
      <c r="K26" s="36">
        <v>1996</v>
      </c>
      <c r="L26" s="24">
        <v>23.7</v>
      </c>
      <c r="M26" s="24" t="s">
        <v>15</v>
      </c>
      <c r="N26" s="25">
        <v>23.7</v>
      </c>
      <c r="O26" s="24">
        <v>5.3</v>
      </c>
      <c r="P26" s="25">
        <v>3.7</v>
      </c>
      <c r="Q26" s="24" t="s">
        <v>41</v>
      </c>
      <c r="R26" s="25">
        <v>3.7</v>
      </c>
      <c r="S26" s="24">
        <v>5.8</v>
      </c>
      <c r="T26" s="24">
        <v>0.9</v>
      </c>
      <c r="U26" s="24">
        <v>7.4</v>
      </c>
      <c r="V26" s="24">
        <v>5.2</v>
      </c>
    </row>
    <row r="27" spans="1:22" ht="15.75" thickBot="1" x14ac:dyDescent="0.3">
      <c r="A27" s="36">
        <v>1997</v>
      </c>
      <c r="B27" s="24" t="s">
        <v>16</v>
      </c>
      <c r="C27" s="24" t="s">
        <v>15</v>
      </c>
      <c r="D27" s="24" t="s">
        <v>16</v>
      </c>
      <c r="E27" s="25">
        <v>3.9</v>
      </c>
      <c r="F27" s="24">
        <v>1.6</v>
      </c>
      <c r="G27" s="24">
        <v>7.6</v>
      </c>
      <c r="H27" s="24">
        <v>32.1</v>
      </c>
      <c r="I27" s="24" t="s">
        <v>15</v>
      </c>
      <c r="J27" s="24">
        <v>4</v>
      </c>
      <c r="K27" s="36">
        <v>1997</v>
      </c>
      <c r="L27" s="24">
        <v>22.5</v>
      </c>
      <c r="M27" s="24" t="s">
        <v>15</v>
      </c>
      <c r="N27" s="25">
        <v>22.5</v>
      </c>
      <c r="O27" s="24">
        <v>5</v>
      </c>
      <c r="P27" s="25">
        <v>4</v>
      </c>
      <c r="Q27" s="24" t="s">
        <v>41</v>
      </c>
      <c r="R27" s="25">
        <v>4</v>
      </c>
      <c r="S27" s="24">
        <v>6.5</v>
      </c>
      <c r="T27" s="24">
        <v>1</v>
      </c>
      <c r="U27" s="24">
        <v>6.9</v>
      </c>
      <c r="V27" s="24">
        <v>5.0999999999999996</v>
      </c>
    </row>
    <row r="28" spans="1:22" ht="15.75" thickBot="1" x14ac:dyDescent="0.3">
      <c r="A28" s="36">
        <v>1998</v>
      </c>
      <c r="B28" s="24" t="s">
        <v>16</v>
      </c>
      <c r="C28" s="24" t="s">
        <v>15</v>
      </c>
      <c r="D28" s="24" t="s">
        <v>16</v>
      </c>
      <c r="E28" s="25">
        <v>3.8</v>
      </c>
      <c r="F28" s="24">
        <v>1.6</v>
      </c>
      <c r="G28" s="24">
        <v>7.7</v>
      </c>
      <c r="H28" s="24">
        <v>36.799999999999997</v>
      </c>
      <c r="I28" s="24" t="s">
        <v>15</v>
      </c>
      <c r="J28" s="24">
        <v>3.9</v>
      </c>
      <c r="K28" s="36">
        <v>1998</v>
      </c>
      <c r="L28" s="24">
        <v>22.8</v>
      </c>
      <c r="M28" s="24" t="s">
        <v>15</v>
      </c>
      <c r="N28" s="25">
        <v>22.8</v>
      </c>
      <c r="O28" s="24">
        <v>5.0999999999999996</v>
      </c>
      <c r="P28" s="25">
        <v>4.0999999999999996</v>
      </c>
      <c r="Q28" s="24" t="s">
        <v>41</v>
      </c>
      <c r="R28" s="25">
        <v>4.0999999999999996</v>
      </c>
      <c r="S28" s="24">
        <v>6.6</v>
      </c>
      <c r="T28" s="24">
        <v>0.8</v>
      </c>
      <c r="U28" s="24">
        <v>7.2</v>
      </c>
      <c r="V28" s="24">
        <v>5</v>
      </c>
    </row>
    <row r="29" spans="1:22" ht="15.75" thickBot="1" x14ac:dyDescent="0.3">
      <c r="A29" s="36">
        <v>1999</v>
      </c>
      <c r="B29" s="24" t="s">
        <v>16</v>
      </c>
      <c r="C29" s="24" t="s">
        <v>15</v>
      </c>
      <c r="D29" s="24" t="s">
        <v>16</v>
      </c>
      <c r="E29" s="25">
        <v>3.8</v>
      </c>
      <c r="F29" s="24">
        <v>1.6</v>
      </c>
      <c r="G29" s="24">
        <v>8.1</v>
      </c>
      <c r="H29" s="24">
        <v>34.200000000000003</v>
      </c>
      <c r="I29" s="24" t="s">
        <v>15</v>
      </c>
      <c r="J29" s="24">
        <v>3.9</v>
      </c>
      <c r="K29" s="36">
        <v>1999</v>
      </c>
      <c r="L29" s="24">
        <v>22.1</v>
      </c>
      <c r="M29" s="24" t="s">
        <v>15</v>
      </c>
      <c r="N29" s="25">
        <v>22.1</v>
      </c>
      <c r="O29" s="24">
        <v>5.0999999999999996</v>
      </c>
      <c r="P29" s="25">
        <v>4.0999999999999996</v>
      </c>
      <c r="Q29" s="24" t="s">
        <v>41</v>
      </c>
      <c r="R29" s="25">
        <v>4.0999999999999996</v>
      </c>
      <c r="S29" s="24">
        <v>5.8</v>
      </c>
      <c r="T29" s="24">
        <v>1</v>
      </c>
      <c r="U29" s="24">
        <v>7.1</v>
      </c>
      <c r="V29" s="24">
        <v>5</v>
      </c>
    </row>
    <row r="30" spans="1:22" ht="15.75" thickBot="1" x14ac:dyDescent="0.3">
      <c r="A30" s="36">
        <v>2000</v>
      </c>
      <c r="B30" s="24" t="s">
        <v>16</v>
      </c>
      <c r="C30" s="24" t="s">
        <v>16</v>
      </c>
      <c r="D30" s="24" t="s">
        <v>16</v>
      </c>
      <c r="E30" s="25">
        <v>3.7</v>
      </c>
      <c r="F30" s="24">
        <v>1.6</v>
      </c>
      <c r="G30" s="24">
        <v>8</v>
      </c>
      <c r="H30" s="24">
        <v>33.5</v>
      </c>
      <c r="I30" s="24" t="s">
        <v>15</v>
      </c>
      <c r="J30" s="24">
        <v>3.8</v>
      </c>
      <c r="K30" s="36">
        <v>2000</v>
      </c>
      <c r="L30" s="24">
        <v>22.8</v>
      </c>
      <c r="M30" s="24" t="s">
        <v>15</v>
      </c>
      <c r="N30" s="25">
        <v>22.8</v>
      </c>
      <c r="O30" s="24">
        <v>5.3</v>
      </c>
      <c r="P30" s="25">
        <v>4.2</v>
      </c>
      <c r="Q30" s="24" t="s">
        <v>41</v>
      </c>
      <c r="R30" s="25">
        <v>4.2</v>
      </c>
      <c r="S30" s="24">
        <v>6.2</v>
      </c>
      <c r="T30" s="24">
        <v>1</v>
      </c>
      <c r="U30" s="24">
        <v>7.2</v>
      </c>
      <c r="V30" s="24">
        <v>5.0999999999999996</v>
      </c>
    </row>
    <row r="31" spans="1:22" ht="15.75" thickBot="1" x14ac:dyDescent="0.3">
      <c r="A31" s="36">
        <v>2001</v>
      </c>
      <c r="B31" s="24" t="s">
        <v>16</v>
      </c>
      <c r="C31" s="24" t="s">
        <v>16</v>
      </c>
      <c r="D31" s="24" t="s">
        <v>16</v>
      </c>
      <c r="E31" s="25">
        <v>3.8</v>
      </c>
      <c r="F31" s="24">
        <v>1.6</v>
      </c>
      <c r="G31" s="24">
        <v>8.1</v>
      </c>
      <c r="H31" s="24">
        <v>32.700000000000003</v>
      </c>
      <c r="I31" s="24" t="s">
        <v>15</v>
      </c>
      <c r="J31" s="24">
        <v>3.9</v>
      </c>
      <c r="K31" s="36">
        <v>2001</v>
      </c>
      <c r="L31" s="24">
        <v>22.8</v>
      </c>
      <c r="M31" s="24" t="s">
        <v>15</v>
      </c>
      <c r="N31" s="25">
        <v>22.8</v>
      </c>
      <c r="O31" s="24">
        <v>5.2</v>
      </c>
      <c r="P31" s="25">
        <v>4.3</v>
      </c>
      <c r="Q31" s="24" t="s">
        <v>41</v>
      </c>
      <c r="R31" s="25">
        <v>4.3</v>
      </c>
      <c r="S31" s="24">
        <v>6</v>
      </c>
      <c r="T31" s="24">
        <v>1</v>
      </c>
      <c r="U31" s="24">
        <v>7.2</v>
      </c>
      <c r="V31" s="24">
        <v>5.0999999999999996</v>
      </c>
    </row>
    <row r="32" spans="1:22" ht="15.75" thickBot="1" x14ac:dyDescent="0.3">
      <c r="A32" s="36">
        <v>2002</v>
      </c>
      <c r="B32" s="24" t="s">
        <v>16</v>
      </c>
      <c r="C32" s="24" t="s">
        <v>16</v>
      </c>
      <c r="D32" s="24" t="s">
        <v>16</v>
      </c>
      <c r="E32" s="25">
        <v>3.7</v>
      </c>
      <c r="F32" s="24">
        <v>1.6</v>
      </c>
      <c r="G32" s="24">
        <v>8.3000000000000007</v>
      </c>
      <c r="H32" s="24">
        <v>37.200000000000003</v>
      </c>
      <c r="I32" s="24" t="s">
        <v>15</v>
      </c>
      <c r="J32" s="24">
        <v>3.8</v>
      </c>
      <c r="K32" s="36">
        <v>2002</v>
      </c>
      <c r="L32" s="24">
        <v>23</v>
      </c>
      <c r="M32" s="24" t="s">
        <v>15</v>
      </c>
      <c r="N32" s="25">
        <v>23</v>
      </c>
      <c r="O32" s="24">
        <v>5.0999999999999996</v>
      </c>
      <c r="P32" s="25">
        <v>4.2</v>
      </c>
      <c r="Q32" s="24" t="s">
        <v>41</v>
      </c>
      <c r="R32" s="25">
        <v>4.2</v>
      </c>
      <c r="S32" s="24">
        <v>5.8</v>
      </c>
      <c r="T32" s="24">
        <v>1</v>
      </c>
      <c r="U32" s="24">
        <v>7.1</v>
      </c>
      <c r="V32" s="24">
        <v>5</v>
      </c>
    </row>
    <row r="33" spans="1:22" ht="15.75" thickBot="1" x14ac:dyDescent="0.3">
      <c r="A33" s="36">
        <v>2003</v>
      </c>
      <c r="B33" s="24" t="s">
        <v>16</v>
      </c>
      <c r="C33" s="24" t="s">
        <v>16</v>
      </c>
      <c r="D33" s="24" t="s">
        <v>16</v>
      </c>
      <c r="E33" s="25">
        <v>3.7</v>
      </c>
      <c r="F33" s="24">
        <v>1.6</v>
      </c>
      <c r="G33" s="24">
        <v>8.4</v>
      </c>
      <c r="H33" s="24">
        <v>33.799999999999997</v>
      </c>
      <c r="I33" s="24" t="s">
        <v>15</v>
      </c>
      <c r="J33" s="24">
        <v>3.9</v>
      </c>
      <c r="K33" s="36">
        <v>2003</v>
      </c>
      <c r="L33" s="24">
        <v>23.3</v>
      </c>
      <c r="M33" s="24" t="s">
        <v>15</v>
      </c>
      <c r="N33" s="25">
        <v>23.3</v>
      </c>
      <c r="O33" s="24">
        <v>5.0999999999999996</v>
      </c>
      <c r="P33" s="25">
        <v>4.4000000000000004</v>
      </c>
      <c r="Q33" s="24" t="s">
        <v>41</v>
      </c>
      <c r="R33" s="25">
        <v>4.4000000000000004</v>
      </c>
      <c r="S33" s="24">
        <v>6</v>
      </c>
      <c r="T33" s="24">
        <v>1.1000000000000001</v>
      </c>
      <c r="U33" s="24">
        <v>7.1</v>
      </c>
      <c r="V33" s="24">
        <v>5.0999999999999996</v>
      </c>
    </row>
    <row r="34" spans="1:22" ht="15.75" thickBot="1" x14ac:dyDescent="0.3">
      <c r="A34" s="36">
        <v>2004</v>
      </c>
      <c r="B34" s="24" t="s">
        <v>16</v>
      </c>
      <c r="C34" s="24" t="s">
        <v>16</v>
      </c>
      <c r="D34" s="24" t="s">
        <v>16</v>
      </c>
      <c r="E34" s="25">
        <v>3.7</v>
      </c>
      <c r="F34" s="24">
        <v>1.6</v>
      </c>
      <c r="G34" s="24">
        <v>8.4</v>
      </c>
      <c r="H34" s="24">
        <v>30.4</v>
      </c>
      <c r="I34" s="24" t="s">
        <v>15</v>
      </c>
      <c r="J34" s="24">
        <v>3.9</v>
      </c>
      <c r="K34" s="36">
        <v>2004</v>
      </c>
      <c r="L34" s="24">
        <v>23.5</v>
      </c>
      <c r="M34" s="24" t="s">
        <v>45</v>
      </c>
      <c r="N34" s="25">
        <v>23.5</v>
      </c>
      <c r="O34" s="24">
        <v>5.2</v>
      </c>
      <c r="P34" s="25">
        <v>4.5</v>
      </c>
      <c r="Q34" s="24" t="s">
        <v>41</v>
      </c>
      <c r="R34" s="25">
        <v>4.5</v>
      </c>
      <c r="S34" s="24">
        <v>6</v>
      </c>
      <c r="T34" s="24">
        <v>1</v>
      </c>
      <c r="U34" s="24">
        <v>7.2</v>
      </c>
      <c r="V34" s="24">
        <v>5.0999999999999996</v>
      </c>
    </row>
    <row r="35" spans="1:22" ht="15.75" thickBot="1" x14ac:dyDescent="0.3">
      <c r="A35" s="13">
        <v>2005</v>
      </c>
      <c r="B35" s="24" t="s">
        <v>16</v>
      </c>
      <c r="C35" s="24" t="s">
        <v>16</v>
      </c>
      <c r="D35" s="24" t="s">
        <v>16</v>
      </c>
      <c r="E35" s="25">
        <v>3.7</v>
      </c>
      <c r="F35" s="24">
        <v>1.6</v>
      </c>
      <c r="G35" s="24">
        <v>8.5</v>
      </c>
      <c r="H35" s="24">
        <v>33.6</v>
      </c>
      <c r="I35" s="24" t="s">
        <v>15</v>
      </c>
      <c r="J35" s="24">
        <v>3.9</v>
      </c>
      <c r="K35" s="13">
        <v>2005</v>
      </c>
      <c r="L35" s="24">
        <v>22.4</v>
      </c>
      <c r="M35" s="24" t="s">
        <v>45</v>
      </c>
      <c r="N35" s="25">
        <v>22.4</v>
      </c>
      <c r="O35" s="24">
        <v>5.0999999999999996</v>
      </c>
      <c r="P35" s="25">
        <v>4.5</v>
      </c>
      <c r="Q35" s="24" t="s">
        <v>41</v>
      </c>
      <c r="R35" s="25">
        <v>4.5</v>
      </c>
      <c r="S35" s="24">
        <v>6</v>
      </c>
      <c r="T35" s="24">
        <v>1</v>
      </c>
      <c r="U35" s="24">
        <v>7</v>
      </c>
      <c r="V35" s="24">
        <v>5.0999999999999996</v>
      </c>
    </row>
    <row r="36" spans="1:22" ht="15.75" thickBot="1" x14ac:dyDescent="0.3">
      <c r="A36" s="13">
        <v>2006</v>
      </c>
      <c r="B36" s="24" t="s">
        <v>16</v>
      </c>
      <c r="C36" s="24" t="s">
        <v>16</v>
      </c>
      <c r="D36" s="24" t="s">
        <v>16</v>
      </c>
      <c r="E36" s="25">
        <v>3.9</v>
      </c>
      <c r="F36" s="24">
        <v>1.6</v>
      </c>
      <c r="G36" s="24">
        <v>8.6</v>
      </c>
      <c r="H36" s="24">
        <v>33.9</v>
      </c>
      <c r="I36" s="24" t="s">
        <v>15</v>
      </c>
      <c r="J36" s="24">
        <v>4</v>
      </c>
      <c r="K36" s="13">
        <v>2006</v>
      </c>
      <c r="L36" s="24">
        <v>23.5</v>
      </c>
      <c r="M36" s="24" t="s">
        <v>45</v>
      </c>
      <c r="N36" s="25">
        <v>23.5</v>
      </c>
      <c r="O36" s="24">
        <v>5</v>
      </c>
      <c r="P36" s="25">
        <v>4.5999999999999996</v>
      </c>
      <c r="Q36" s="24" t="s">
        <v>41</v>
      </c>
      <c r="R36" s="25">
        <v>4.5999999999999996</v>
      </c>
      <c r="S36" s="24">
        <v>6.3</v>
      </c>
      <c r="T36" s="24">
        <v>0.8</v>
      </c>
      <c r="U36" s="24">
        <v>7.1</v>
      </c>
      <c r="V36" s="24">
        <v>5.2</v>
      </c>
    </row>
    <row r="37" spans="1:22" ht="15.75" thickBot="1" x14ac:dyDescent="0.3">
      <c r="A37" s="13">
        <v>2007</v>
      </c>
      <c r="B37" s="24" t="s">
        <v>16</v>
      </c>
      <c r="C37" s="24" t="s">
        <v>16</v>
      </c>
      <c r="D37" s="24" t="s">
        <v>16</v>
      </c>
      <c r="E37" s="25" t="s">
        <v>73</v>
      </c>
      <c r="F37" s="24">
        <v>1.6</v>
      </c>
      <c r="G37" s="24" t="s">
        <v>74</v>
      </c>
      <c r="H37" s="24" t="s">
        <v>75</v>
      </c>
      <c r="I37" s="24">
        <v>5.3</v>
      </c>
      <c r="J37" s="24">
        <v>4.0999999999999996</v>
      </c>
      <c r="K37" s="13">
        <v>2007</v>
      </c>
      <c r="L37" s="24">
        <v>24.3</v>
      </c>
      <c r="M37" s="24" t="s">
        <v>45</v>
      </c>
      <c r="N37" s="25">
        <v>24.3</v>
      </c>
      <c r="O37" s="24">
        <v>4.7</v>
      </c>
      <c r="P37" s="25">
        <v>4.5999999999999996</v>
      </c>
      <c r="Q37" s="24" t="s">
        <v>41</v>
      </c>
      <c r="R37" s="25">
        <v>4.5999999999999996</v>
      </c>
      <c r="S37" s="24">
        <v>5.6</v>
      </c>
      <c r="T37" s="24">
        <v>0.9</v>
      </c>
      <c r="U37" s="24">
        <v>6.6</v>
      </c>
      <c r="V37" s="24">
        <v>5.2</v>
      </c>
    </row>
    <row r="38" spans="1:22" ht="15.75" thickBot="1" x14ac:dyDescent="0.3">
      <c r="A38" s="13">
        <v>2008</v>
      </c>
      <c r="B38" s="24" t="s">
        <v>16</v>
      </c>
      <c r="C38" s="24" t="s">
        <v>16</v>
      </c>
      <c r="D38" s="24" t="s">
        <v>16</v>
      </c>
      <c r="E38" s="25">
        <v>3.9</v>
      </c>
      <c r="F38" s="24">
        <v>1.6</v>
      </c>
      <c r="G38" s="24">
        <v>7.4</v>
      </c>
      <c r="H38" s="24">
        <v>32.799999999999997</v>
      </c>
      <c r="I38" s="24">
        <v>4.8</v>
      </c>
      <c r="J38" s="24">
        <v>4.2</v>
      </c>
      <c r="K38" s="13">
        <v>2008</v>
      </c>
      <c r="L38" s="24">
        <v>23.4</v>
      </c>
      <c r="M38" s="24" t="s">
        <v>45</v>
      </c>
      <c r="N38" s="25">
        <v>23.4</v>
      </c>
      <c r="O38" s="24">
        <v>4.7</v>
      </c>
      <c r="P38" s="25">
        <v>4.5999999999999996</v>
      </c>
      <c r="Q38" s="24" t="s">
        <v>41</v>
      </c>
      <c r="R38" s="25">
        <v>4.5999999999999996</v>
      </c>
      <c r="S38" s="24">
        <v>6.3</v>
      </c>
      <c r="T38" s="24">
        <v>1</v>
      </c>
      <c r="U38" s="24">
        <v>6.6</v>
      </c>
      <c r="V38" s="24">
        <v>5.2</v>
      </c>
    </row>
    <row r="39" spans="1:22" ht="15.75" thickBot="1" x14ac:dyDescent="0.3">
      <c r="A39" s="13">
        <v>2009</v>
      </c>
      <c r="B39" s="24" t="s">
        <v>16</v>
      </c>
      <c r="C39" s="24" t="s">
        <v>16</v>
      </c>
      <c r="D39" s="24" t="s">
        <v>16</v>
      </c>
      <c r="E39" s="25">
        <v>3.9</v>
      </c>
      <c r="F39" s="24">
        <v>1.6</v>
      </c>
      <c r="G39" s="24">
        <v>7.8</v>
      </c>
      <c r="H39" s="24">
        <v>33.4</v>
      </c>
      <c r="I39" s="24">
        <v>4.4000000000000004</v>
      </c>
      <c r="J39" s="24">
        <v>4.2</v>
      </c>
      <c r="K39" s="13">
        <v>2009</v>
      </c>
      <c r="L39" s="24">
        <v>24</v>
      </c>
      <c r="M39" s="24" t="s">
        <v>45</v>
      </c>
      <c r="N39" s="25">
        <v>24</v>
      </c>
      <c r="O39" s="24">
        <v>4.8</v>
      </c>
      <c r="P39" s="25">
        <v>4.7</v>
      </c>
      <c r="Q39" s="24" t="s">
        <v>41</v>
      </c>
      <c r="R39" s="25">
        <v>4.7</v>
      </c>
      <c r="S39" s="24">
        <v>6</v>
      </c>
      <c r="T39" s="24">
        <v>1</v>
      </c>
      <c r="U39" s="24">
        <v>6.8</v>
      </c>
      <c r="V39" s="24">
        <v>5.3</v>
      </c>
    </row>
    <row r="40" spans="1:22" ht="15.75" thickBot="1" x14ac:dyDescent="0.3">
      <c r="A40" s="13">
        <v>2010</v>
      </c>
      <c r="B40" s="24" t="s">
        <v>16</v>
      </c>
      <c r="C40" s="24" t="s">
        <v>16</v>
      </c>
      <c r="D40" s="24" t="s">
        <v>16</v>
      </c>
      <c r="E40" s="25">
        <v>4</v>
      </c>
      <c r="F40" s="24">
        <v>1.6</v>
      </c>
      <c r="G40" s="24">
        <v>7.9</v>
      </c>
      <c r="H40" s="24">
        <v>34.6</v>
      </c>
      <c r="I40" s="24">
        <v>4</v>
      </c>
      <c r="J40" s="24">
        <v>4.3</v>
      </c>
      <c r="K40" s="13">
        <v>2010</v>
      </c>
      <c r="L40" s="24">
        <v>23.4</v>
      </c>
      <c r="M40" s="24" t="s">
        <v>45</v>
      </c>
      <c r="N40" s="25">
        <v>23.4</v>
      </c>
      <c r="O40" s="24">
        <v>4.5999999999999996</v>
      </c>
      <c r="P40" s="25">
        <v>4.8</v>
      </c>
      <c r="Q40" s="24" t="s">
        <v>41</v>
      </c>
      <c r="R40" s="25">
        <v>4.8</v>
      </c>
      <c r="S40" s="24">
        <v>6.3</v>
      </c>
      <c r="T40" s="24">
        <v>1.2</v>
      </c>
      <c r="U40" s="24">
        <v>6.5</v>
      </c>
      <c r="V40" s="24">
        <v>5.3</v>
      </c>
    </row>
    <row r="41" spans="1:22" ht="15.75" thickBot="1" x14ac:dyDescent="0.3">
      <c r="A41" s="13">
        <v>2011</v>
      </c>
      <c r="B41" s="24">
        <v>3.9</v>
      </c>
      <c r="C41" s="24">
        <v>3.8</v>
      </c>
      <c r="D41" s="24">
        <v>26.6</v>
      </c>
      <c r="E41" s="25">
        <v>4.0999999999999996</v>
      </c>
      <c r="F41" s="24">
        <v>1.6</v>
      </c>
      <c r="G41" s="24">
        <v>8.3000000000000007</v>
      </c>
      <c r="H41" s="24">
        <v>34.6</v>
      </c>
      <c r="I41" s="24">
        <v>4.4000000000000004</v>
      </c>
      <c r="J41" s="24">
        <v>4.4000000000000004</v>
      </c>
      <c r="K41" s="13">
        <v>2011</v>
      </c>
      <c r="L41" s="24">
        <v>24.5</v>
      </c>
      <c r="M41" s="24">
        <v>12.1</v>
      </c>
      <c r="N41" s="25">
        <v>24.5</v>
      </c>
      <c r="O41" s="24">
        <v>4.7</v>
      </c>
      <c r="P41" s="25">
        <v>5.0999999999999996</v>
      </c>
      <c r="Q41" s="24">
        <v>2.2000000000000002</v>
      </c>
      <c r="R41" s="25">
        <v>4.9000000000000004</v>
      </c>
      <c r="S41" s="24">
        <v>5.2</v>
      </c>
      <c r="T41" s="24">
        <v>1.1000000000000001</v>
      </c>
      <c r="U41" s="24">
        <v>6.7</v>
      </c>
      <c r="V41" s="24">
        <v>5.4</v>
      </c>
    </row>
    <row r="42" spans="1:22" ht="15.75" thickBot="1" x14ac:dyDescent="0.3">
      <c r="A42" s="13">
        <v>2012</v>
      </c>
      <c r="B42" s="24">
        <v>3.9</v>
      </c>
      <c r="C42" s="24">
        <v>4.3</v>
      </c>
      <c r="D42" s="24">
        <v>25.7</v>
      </c>
      <c r="E42" s="25">
        <v>4.0999999999999996</v>
      </c>
      <c r="F42" s="24">
        <v>1.6</v>
      </c>
      <c r="G42" s="24">
        <v>8.3000000000000007</v>
      </c>
      <c r="H42" s="24">
        <v>35.1</v>
      </c>
      <c r="I42" s="24">
        <v>4.4000000000000004</v>
      </c>
      <c r="J42" s="24">
        <v>4.4000000000000004</v>
      </c>
      <c r="K42" s="13">
        <v>2012</v>
      </c>
      <c r="L42" s="24">
        <v>23.7</v>
      </c>
      <c r="M42" s="24">
        <v>12.3</v>
      </c>
      <c r="N42" s="25">
        <v>23.6</v>
      </c>
      <c r="O42" s="24">
        <v>4.7</v>
      </c>
      <c r="P42" s="25">
        <v>5.2</v>
      </c>
      <c r="Q42" s="24">
        <v>2</v>
      </c>
      <c r="R42" s="25">
        <v>4.9000000000000004</v>
      </c>
      <c r="S42" s="24">
        <v>5.5</v>
      </c>
      <c r="T42" s="24">
        <v>1.2</v>
      </c>
      <c r="U42" s="24">
        <v>6.5</v>
      </c>
      <c r="V42" s="24">
        <v>5.4</v>
      </c>
    </row>
    <row r="43" spans="1:22" x14ac:dyDescent="0.25">
      <c r="A43" s="17" t="s">
        <v>20</v>
      </c>
    </row>
    <row r="44" spans="1:22" x14ac:dyDescent="0.25">
      <c r="A44" s="17" t="s">
        <v>21</v>
      </c>
    </row>
    <row r="45" spans="1:22" x14ac:dyDescent="0.25">
      <c r="A45" s="17" t="s">
        <v>22</v>
      </c>
    </row>
    <row r="46" spans="1:22" x14ac:dyDescent="0.25">
      <c r="A46" s="17" t="s">
        <v>23</v>
      </c>
    </row>
    <row r="47" spans="1:22" x14ac:dyDescent="0.25">
      <c r="A47" s="17" t="s">
        <v>46</v>
      </c>
    </row>
    <row r="48" spans="1:22" x14ac:dyDescent="0.25">
      <c r="A48" s="17" t="s">
        <v>47</v>
      </c>
    </row>
    <row r="49" spans="1:1" x14ac:dyDescent="0.25">
      <c r="A49" s="17" t="s">
        <v>48</v>
      </c>
    </row>
    <row r="50" spans="1:1" x14ac:dyDescent="0.25">
      <c r="A50" s="17" t="s">
        <v>49</v>
      </c>
    </row>
    <row r="51" spans="1:1" x14ac:dyDescent="0.25">
      <c r="A51" s="17" t="s">
        <v>24</v>
      </c>
    </row>
  </sheetData>
  <mergeCells count="30">
    <mergeCell ref="K3:V3"/>
    <mergeCell ref="K4:K6"/>
    <mergeCell ref="L4:N4"/>
    <mergeCell ref="O4:O6"/>
    <mergeCell ref="L5:L6"/>
    <mergeCell ref="N5:N6"/>
    <mergeCell ref="P5:P6"/>
    <mergeCell ref="Q5:Q6"/>
    <mergeCell ref="R5:R6"/>
    <mergeCell ref="P4:R4"/>
    <mergeCell ref="S4:S6"/>
    <mergeCell ref="T4:T6"/>
    <mergeCell ref="U4:U6"/>
    <mergeCell ref="V4:V6"/>
    <mergeCell ref="X4:X6"/>
    <mergeCell ref="A1:J1"/>
    <mergeCell ref="A2:J2"/>
    <mergeCell ref="A3:J3"/>
    <mergeCell ref="A4:A6"/>
    <mergeCell ref="B4:E4"/>
    <mergeCell ref="F4:F6"/>
    <mergeCell ref="G4:G6"/>
    <mergeCell ref="H4:H6"/>
    <mergeCell ref="I4:I6"/>
    <mergeCell ref="J4:J6"/>
    <mergeCell ref="B5:B6"/>
    <mergeCell ref="C5:C6"/>
    <mergeCell ref="E5:E6"/>
    <mergeCell ref="K1:V1"/>
    <mergeCell ref="K2:V2"/>
  </mergeCells>
  <hyperlinks>
    <hyperlink ref="X4:X6" location="TOC!A1" display="Back to Table of Contents"/>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0"/>
  <sheetViews>
    <sheetView topLeftCell="A37" workbookViewId="0">
      <selection activeCell="W37" sqref="W1:X1048576"/>
    </sheetView>
  </sheetViews>
  <sheetFormatPr defaultRowHeight="15" x14ac:dyDescent="0.25"/>
  <sheetData>
    <row r="1" spans="1:24" x14ac:dyDescent="0.25">
      <c r="A1" s="432" t="s">
        <v>903</v>
      </c>
      <c r="B1" s="432"/>
      <c r="C1" s="432"/>
      <c r="D1" s="432"/>
      <c r="E1" s="432"/>
      <c r="F1" s="432"/>
      <c r="G1" s="432"/>
      <c r="H1" s="432"/>
      <c r="I1" s="432"/>
      <c r="J1" s="432"/>
      <c r="K1" s="432" t="s">
        <v>903</v>
      </c>
      <c r="L1" s="432"/>
      <c r="M1" s="432"/>
      <c r="N1" s="432"/>
      <c r="O1" s="432"/>
      <c r="P1" s="432"/>
      <c r="Q1" s="432"/>
      <c r="R1" s="432"/>
      <c r="S1" s="432"/>
      <c r="T1" s="432"/>
      <c r="U1" s="432"/>
      <c r="V1" s="432"/>
    </row>
    <row r="2" spans="1:24" ht="15.75" thickBot="1" x14ac:dyDescent="0.3">
      <c r="A2" s="230" t="s">
        <v>1</v>
      </c>
      <c r="B2" s="230"/>
      <c r="C2" s="230"/>
      <c r="D2" s="230"/>
      <c r="E2" s="230"/>
      <c r="F2" s="230"/>
      <c r="G2" s="230"/>
      <c r="H2" s="230"/>
      <c r="I2" s="230"/>
      <c r="J2" s="230"/>
      <c r="K2" s="436" t="s">
        <v>1</v>
      </c>
      <c r="L2" s="230"/>
      <c r="M2" s="230"/>
      <c r="N2" s="230"/>
      <c r="O2" s="230"/>
      <c r="P2" s="230"/>
      <c r="Q2" s="230"/>
      <c r="R2" s="230"/>
      <c r="S2" s="230"/>
      <c r="T2" s="230"/>
      <c r="U2" s="230"/>
      <c r="V2" s="230"/>
    </row>
    <row r="3" spans="1:24" ht="15.75" thickBot="1" x14ac:dyDescent="0.3">
      <c r="A3" s="272" t="s">
        <v>908</v>
      </c>
      <c r="B3" s="273"/>
      <c r="C3" s="273"/>
      <c r="D3" s="273"/>
      <c r="E3" s="273"/>
      <c r="F3" s="273"/>
      <c r="G3" s="273"/>
      <c r="H3" s="273"/>
      <c r="I3" s="273"/>
      <c r="J3" s="285"/>
      <c r="K3" s="284" t="s">
        <v>908</v>
      </c>
      <c r="L3" s="273"/>
      <c r="M3" s="273"/>
      <c r="N3" s="273"/>
      <c r="O3" s="273"/>
      <c r="P3" s="273"/>
      <c r="Q3" s="273"/>
      <c r="R3" s="273"/>
      <c r="S3" s="273"/>
      <c r="T3" s="273"/>
      <c r="U3" s="273"/>
      <c r="V3" s="285"/>
    </row>
    <row r="4" spans="1:24" ht="15.75" thickBot="1" x14ac:dyDescent="0.3">
      <c r="A4" s="278" t="s">
        <v>909</v>
      </c>
      <c r="B4" s="279"/>
      <c r="C4" s="279"/>
      <c r="D4" s="279"/>
      <c r="E4" s="279"/>
      <c r="F4" s="279"/>
      <c r="G4" s="279"/>
      <c r="H4" s="279"/>
      <c r="I4" s="279"/>
      <c r="J4" s="287"/>
      <c r="K4" s="286" t="s">
        <v>915</v>
      </c>
      <c r="L4" s="279"/>
      <c r="M4" s="279"/>
      <c r="N4" s="279"/>
      <c r="O4" s="279"/>
      <c r="P4" s="279"/>
      <c r="Q4" s="279"/>
      <c r="R4" s="279"/>
      <c r="S4" s="279"/>
      <c r="T4" s="279"/>
      <c r="U4" s="279"/>
      <c r="V4" s="287"/>
      <c r="X4" s="217" t="s">
        <v>2199</v>
      </c>
    </row>
    <row r="5" spans="1:24" ht="25.5" customHeight="1" thickBot="1" x14ac:dyDescent="0.3">
      <c r="A5" s="234" t="s">
        <v>3</v>
      </c>
      <c r="B5" s="220" t="s">
        <v>4</v>
      </c>
      <c r="C5" s="221"/>
      <c r="D5" s="221"/>
      <c r="E5" s="222"/>
      <c r="F5" s="234" t="s">
        <v>5</v>
      </c>
      <c r="G5" s="234" t="s">
        <v>791</v>
      </c>
      <c r="H5" s="234" t="s">
        <v>7</v>
      </c>
      <c r="I5" s="234" t="s">
        <v>8</v>
      </c>
      <c r="J5" s="234" t="s">
        <v>792</v>
      </c>
      <c r="K5" s="234" t="s">
        <v>3</v>
      </c>
      <c r="L5" s="220" t="s">
        <v>26</v>
      </c>
      <c r="M5" s="221"/>
      <c r="N5" s="222"/>
      <c r="O5" s="223" t="s">
        <v>27</v>
      </c>
      <c r="P5" s="240" t="s">
        <v>28</v>
      </c>
      <c r="Q5" s="241"/>
      <c r="R5" s="242"/>
      <c r="S5" s="231" t="s">
        <v>29</v>
      </c>
      <c r="T5" s="234" t="s">
        <v>804</v>
      </c>
      <c r="U5" s="234" t="s">
        <v>805</v>
      </c>
      <c r="V5" s="251" t="s">
        <v>82</v>
      </c>
      <c r="X5" s="218"/>
    </row>
    <row r="6" spans="1:24" ht="15.75" thickBot="1" x14ac:dyDescent="0.3">
      <c r="A6" s="235"/>
      <c r="B6" s="237" t="s">
        <v>10</v>
      </c>
      <c r="C6" s="237" t="s">
        <v>11</v>
      </c>
      <c r="D6" s="1" t="s">
        <v>12</v>
      </c>
      <c r="E6" s="237" t="s">
        <v>14</v>
      </c>
      <c r="F6" s="235"/>
      <c r="G6" s="235"/>
      <c r="H6" s="235"/>
      <c r="I6" s="235"/>
      <c r="J6" s="235"/>
      <c r="K6" s="235"/>
      <c r="L6" s="237" t="s">
        <v>33</v>
      </c>
      <c r="M6" s="1" t="s">
        <v>34</v>
      </c>
      <c r="N6" s="237" t="s">
        <v>36</v>
      </c>
      <c r="O6" s="224"/>
      <c r="P6" s="238" t="s">
        <v>37</v>
      </c>
      <c r="Q6" s="238" t="s">
        <v>38</v>
      </c>
      <c r="R6" s="238" t="s">
        <v>39</v>
      </c>
      <c r="S6" s="232"/>
      <c r="T6" s="235"/>
      <c r="U6" s="235"/>
      <c r="V6" s="252"/>
      <c r="X6" s="219"/>
    </row>
    <row r="7" spans="1:24" ht="18" customHeight="1" thickBot="1" x14ac:dyDescent="0.3">
      <c r="A7" s="236"/>
      <c r="B7" s="236"/>
      <c r="C7" s="236"/>
      <c r="D7" s="2" t="s">
        <v>13</v>
      </c>
      <c r="E7" s="236"/>
      <c r="F7" s="236"/>
      <c r="G7" s="236"/>
      <c r="H7" s="236"/>
      <c r="I7" s="236"/>
      <c r="J7" s="236"/>
      <c r="K7" s="236"/>
      <c r="L7" s="236"/>
      <c r="M7" s="2" t="s">
        <v>35</v>
      </c>
      <c r="N7" s="236"/>
      <c r="O7" s="225"/>
      <c r="P7" s="239"/>
      <c r="Q7" s="239"/>
      <c r="R7" s="239"/>
      <c r="S7" s="233"/>
      <c r="T7" s="236"/>
      <c r="U7" s="236"/>
      <c r="V7" s="253"/>
    </row>
    <row r="8" spans="1:24" ht="15.75" thickBot="1" x14ac:dyDescent="0.3">
      <c r="A8" s="433" t="s">
        <v>793</v>
      </c>
      <c r="B8" s="434"/>
      <c r="C8" s="434"/>
      <c r="D8" s="434"/>
      <c r="E8" s="434"/>
      <c r="F8" s="434"/>
      <c r="G8" s="434"/>
      <c r="H8" s="434"/>
      <c r="I8" s="434"/>
      <c r="J8" s="435"/>
      <c r="K8" s="437" t="s">
        <v>793</v>
      </c>
      <c r="L8" s="438"/>
      <c r="M8" s="438"/>
      <c r="N8" s="438"/>
      <c r="O8" s="438"/>
      <c r="P8" s="438"/>
      <c r="Q8" s="438"/>
      <c r="R8" s="438"/>
      <c r="S8" s="438"/>
      <c r="T8" s="438"/>
      <c r="U8" s="438"/>
      <c r="V8" s="439"/>
    </row>
    <row r="9" spans="1:24" ht="15.75" thickBot="1" x14ac:dyDescent="0.3">
      <c r="A9" s="97">
        <v>1992</v>
      </c>
      <c r="B9" s="4" t="s">
        <v>223</v>
      </c>
      <c r="C9" s="4" t="s">
        <v>15</v>
      </c>
      <c r="D9" s="4" t="s">
        <v>223</v>
      </c>
      <c r="E9" s="45">
        <v>11183.1</v>
      </c>
      <c r="F9" s="7">
        <v>159.19999999999999</v>
      </c>
      <c r="G9" s="7">
        <v>734.9</v>
      </c>
      <c r="H9" s="7" t="s">
        <v>15</v>
      </c>
      <c r="I9" s="7" t="s">
        <v>15</v>
      </c>
      <c r="J9" s="45">
        <v>12077.2</v>
      </c>
      <c r="K9" s="97">
        <v>1992</v>
      </c>
      <c r="L9" s="45">
        <v>3323.1</v>
      </c>
      <c r="M9" s="4" t="s">
        <v>15</v>
      </c>
      <c r="N9" s="45">
        <v>3323.1</v>
      </c>
      <c r="O9" s="45">
        <v>5609.2</v>
      </c>
      <c r="P9" s="7">
        <v>803.8</v>
      </c>
      <c r="Q9" s="4" t="s">
        <v>41</v>
      </c>
      <c r="R9" s="7">
        <v>803.8</v>
      </c>
      <c r="S9" s="7" t="s">
        <v>15</v>
      </c>
      <c r="T9" s="7">
        <v>403.8</v>
      </c>
      <c r="U9" s="45">
        <v>10139.9</v>
      </c>
      <c r="V9" s="45">
        <v>22217.1</v>
      </c>
    </row>
    <row r="10" spans="1:24" ht="15.75" thickBot="1" x14ac:dyDescent="0.3">
      <c r="A10" s="97">
        <v>1993</v>
      </c>
      <c r="B10" s="4" t="s">
        <v>223</v>
      </c>
      <c r="C10" s="4" t="s">
        <v>15</v>
      </c>
      <c r="D10" s="4" t="s">
        <v>223</v>
      </c>
      <c r="E10" s="45">
        <v>11676.9</v>
      </c>
      <c r="F10" s="7">
        <v>150.69999999999999</v>
      </c>
      <c r="G10" s="7">
        <v>884.8</v>
      </c>
      <c r="H10" s="7" t="s">
        <v>15</v>
      </c>
      <c r="I10" s="7" t="s">
        <v>15</v>
      </c>
      <c r="J10" s="45">
        <v>12712.4</v>
      </c>
      <c r="K10" s="97">
        <v>1993</v>
      </c>
      <c r="L10" s="45">
        <v>3733.5</v>
      </c>
      <c r="M10" s="4" t="s">
        <v>15</v>
      </c>
      <c r="N10" s="45">
        <v>3733.5</v>
      </c>
      <c r="O10" s="45">
        <v>5570.1</v>
      </c>
      <c r="P10" s="7">
        <v>804.2</v>
      </c>
      <c r="Q10" s="4" t="s">
        <v>41</v>
      </c>
      <c r="R10" s="7">
        <v>804.2</v>
      </c>
      <c r="S10" s="7" t="s">
        <v>15</v>
      </c>
      <c r="T10" s="7">
        <v>369.3</v>
      </c>
      <c r="U10" s="45">
        <v>10477.1</v>
      </c>
      <c r="V10" s="45">
        <v>23189.5</v>
      </c>
    </row>
    <row r="11" spans="1:24" ht="15.75" thickBot="1" x14ac:dyDescent="0.3">
      <c r="A11" s="97">
        <v>1994</v>
      </c>
      <c r="B11" s="4" t="s">
        <v>223</v>
      </c>
      <c r="C11" s="4" t="s">
        <v>15</v>
      </c>
      <c r="D11" s="4" t="s">
        <v>223</v>
      </c>
      <c r="E11" s="45">
        <v>11614.4</v>
      </c>
      <c r="F11" s="7">
        <v>190.3</v>
      </c>
      <c r="G11" s="45">
        <v>1042</v>
      </c>
      <c r="H11" s="7" t="s">
        <v>15</v>
      </c>
      <c r="I11" s="7" t="s">
        <v>15</v>
      </c>
      <c r="J11" s="45">
        <v>12846.7</v>
      </c>
      <c r="K11" s="97">
        <v>1994</v>
      </c>
      <c r="L11" s="45">
        <v>3664.2</v>
      </c>
      <c r="M11" s="4" t="s">
        <v>15</v>
      </c>
      <c r="N11" s="45">
        <v>3664.2</v>
      </c>
      <c r="O11" s="45">
        <v>5856.3</v>
      </c>
      <c r="P11" s="7">
        <v>956.9</v>
      </c>
      <c r="Q11" s="4" t="s">
        <v>41</v>
      </c>
      <c r="R11" s="7">
        <v>956.9</v>
      </c>
      <c r="S11" s="7" t="s">
        <v>15</v>
      </c>
      <c r="T11" s="7">
        <v>428.5</v>
      </c>
      <c r="U11" s="45">
        <v>10905.9</v>
      </c>
      <c r="V11" s="45">
        <v>23752.6</v>
      </c>
    </row>
    <row r="12" spans="1:24" ht="15.75" thickBot="1" x14ac:dyDescent="0.3">
      <c r="A12" s="97">
        <v>1995</v>
      </c>
      <c r="B12" s="4" t="s">
        <v>223</v>
      </c>
      <c r="C12" s="4" t="s">
        <v>15</v>
      </c>
      <c r="D12" s="4" t="s">
        <v>223</v>
      </c>
      <c r="E12" s="45">
        <v>12371.3</v>
      </c>
      <c r="F12" s="7">
        <v>154.4</v>
      </c>
      <c r="G12" s="45">
        <v>1086.5999999999999</v>
      </c>
      <c r="H12" s="7">
        <v>19.600000000000001</v>
      </c>
      <c r="I12" s="7" t="s">
        <v>15</v>
      </c>
      <c r="J12" s="45">
        <v>13631.9</v>
      </c>
      <c r="K12" s="97">
        <v>1995</v>
      </c>
      <c r="L12" s="45">
        <v>3900.4</v>
      </c>
      <c r="M12" s="4" t="s">
        <v>15</v>
      </c>
      <c r="N12" s="45">
        <v>3900.4</v>
      </c>
      <c r="O12" s="45">
        <v>6083.4</v>
      </c>
      <c r="P12" s="45">
        <v>1064.5</v>
      </c>
      <c r="Q12" s="4" t="s">
        <v>41</v>
      </c>
      <c r="R12" s="45">
        <v>1064.5</v>
      </c>
      <c r="S12" s="7">
        <v>293.3</v>
      </c>
      <c r="T12" s="7">
        <v>105.5</v>
      </c>
      <c r="U12" s="45">
        <v>11447.1</v>
      </c>
      <c r="V12" s="45">
        <v>25079</v>
      </c>
    </row>
    <row r="13" spans="1:24" ht="15.75" thickBot="1" x14ac:dyDescent="0.3">
      <c r="A13" s="97">
        <v>1996</v>
      </c>
      <c r="B13" s="4" t="s">
        <v>223</v>
      </c>
      <c r="C13" s="4" t="s">
        <v>15</v>
      </c>
      <c r="D13" s="4" t="s">
        <v>223</v>
      </c>
      <c r="E13" s="45">
        <v>12610.5</v>
      </c>
      <c r="F13" s="7">
        <v>153.80000000000001</v>
      </c>
      <c r="G13" s="45">
        <v>1291.8</v>
      </c>
      <c r="H13" s="7">
        <v>27.4</v>
      </c>
      <c r="I13" s="7" t="s">
        <v>15</v>
      </c>
      <c r="J13" s="45">
        <v>14083.5</v>
      </c>
      <c r="K13" s="97">
        <v>1996</v>
      </c>
      <c r="L13" s="45">
        <v>3984.2</v>
      </c>
      <c r="M13" s="4" t="s">
        <v>15</v>
      </c>
      <c r="N13" s="45">
        <v>3984.2</v>
      </c>
      <c r="O13" s="45">
        <v>5629.9</v>
      </c>
      <c r="P13" s="45">
        <v>1291.5</v>
      </c>
      <c r="Q13" s="4" t="s">
        <v>41</v>
      </c>
      <c r="R13" s="45">
        <v>1291.5</v>
      </c>
      <c r="S13" s="7">
        <v>334</v>
      </c>
      <c r="T13" s="7">
        <v>101.4</v>
      </c>
      <c r="U13" s="45">
        <v>11341</v>
      </c>
      <c r="V13" s="45">
        <v>25424.5</v>
      </c>
    </row>
    <row r="14" spans="1:24" ht="15.75" thickBot="1" x14ac:dyDescent="0.3">
      <c r="A14" s="97">
        <v>1997</v>
      </c>
      <c r="B14" s="4" t="s">
        <v>223</v>
      </c>
      <c r="C14" s="4" t="s">
        <v>15</v>
      </c>
      <c r="D14" s="4" t="s">
        <v>223</v>
      </c>
      <c r="E14" s="45">
        <v>13367.5</v>
      </c>
      <c r="F14" s="7">
        <v>194.3</v>
      </c>
      <c r="G14" s="45">
        <v>1403</v>
      </c>
      <c r="H14" s="7">
        <v>37.200000000000003</v>
      </c>
      <c r="I14" s="7" t="s">
        <v>15</v>
      </c>
      <c r="J14" s="45">
        <v>15002</v>
      </c>
      <c r="K14" s="97">
        <v>1997</v>
      </c>
      <c r="L14" s="45">
        <v>4095.6</v>
      </c>
      <c r="M14" s="4" t="s">
        <v>15</v>
      </c>
      <c r="N14" s="45">
        <v>4095.6</v>
      </c>
      <c r="O14" s="45">
        <v>5819.8</v>
      </c>
      <c r="P14" s="45">
        <v>1349</v>
      </c>
      <c r="Q14" s="4" t="s">
        <v>41</v>
      </c>
      <c r="R14" s="45">
        <v>1349</v>
      </c>
      <c r="S14" s="7">
        <v>412.4</v>
      </c>
      <c r="T14" s="7">
        <v>106.8</v>
      </c>
      <c r="U14" s="45">
        <v>11783.6</v>
      </c>
      <c r="V14" s="45">
        <v>26785.599999999999</v>
      </c>
    </row>
    <row r="15" spans="1:24" ht="15.75" thickBot="1" x14ac:dyDescent="0.3">
      <c r="A15" s="97">
        <v>1998</v>
      </c>
      <c r="B15" s="4" t="s">
        <v>223</v>
      </c>
      <c r="C15" s="4" t="s">
        <v>15</v>
      </c>
      <c r="D15" s="4" t="s">
        <v>223</v>
      </c>
      <c r="E15" s="45">
        <v>14233.8</v>
      </c>
      <c r="F15" s="7">
        <v>213.5</v>
      </c>
      <c r="G15" s="45">
        <v>1536.9</v>
      </c>
      <c r="H15" s="7">
        <v>41.6</v>
      </c>
      <c r="I15" s="7" t="s">
        <v>15</v>
      </c>
      <c r="J15" s="45">
        <v>16025.8</v>
      </c>
      <c r="K15" s="97">
        <v>1998</v>
      </c>
      <c r="L15" s="45">
        <v>3762.8</v>
      </c>
      <c r="M15" s="4" t="s">
        <v>15</v>
      </c>
      <c r="N15" s="45">
        <v>3762.8</v>
      </c>
      <c r="O15" s="45">
        <v>5880.4</v>
      </c>
      <c r="P15" s="45">
        <v>1467.4</v>
      </c>
      <c r="Q15" s="4" t="s">
        <v>41</v>
      </c>
      <c r="R15" s="45">
        <v>1467.4</v>
      </c>
      <c r="S15" s="7">
        <v>386.3</v>
      </c>
      <c r="T15" s="7">
        <v>108.6</v>
      </c>
      <c r="U15" s="45">
        <v>11605.5</v>
      </c>
      <c r="V15" s="45">
        <v>27631.3</v>
      </c>
    </row>
    <row r="16" spans="1:24" ht="15.75" thickBot="1" x14ac:dyDescent="0.3">
      <c r="A16" s="97">
        <v>1999</v>
      </c>
      <c r="B16" s="4" t="s">
        <v>223</v>
      </c>
      <c r="C16" s="4" t="s">
        <v>15</v>
      </c>
      <c r="D16" s="4" t="s">
        <v>223</v>
      </c>
      <c r="E16" s="45">
        <v>14962.8</v>
      </c>
      <c r="F16" s="7">
        <v>256.7</v>
      </c>
      <c r="G16" s="45">
        <v>1541.3</v>
      </c>
      <c r="H16" s="7">
        <v>48</v>
      </c>
      <c r="I16" s="7" t="s">
        <v>15</v>
      </c>
      <c r="J16" s="45">
        <v>16808.8</v>
      </c>
      <c r="K16" s="97">
        <v>1999</v>
      </c>
      <c r="L16" s="45">
        <v>4196.8999999999996</v>
      </c>
      <c r="M16" s="4" t="s">
        <v>15</v>
      </c>
      <c r="N16" s="45">
        <v>4196.8999999999996</v>
      </c>
      <c r="O16" s="45">
        <v>6400.1</v>
      </c>
      <c r="P16" s="45">
        <v>1550.4</v>
      </c>
      <c r="Q16" s="4" t="s">
        <v>41</v>
      </c>
      <c r="R16" s="45">
        <v>1550.4</v>
      </c>
      <c r="S16" s="7">
        <v>375</v>
      </c>
      <c r="T16" s="7">
        <v>155.30000000000001</v>
      </c>
      <c r="U16" s="45">
        <v>12677.7</v>
      </c>
      <c r="V16" s="45">
        <v>29486.799999999999</v>
      </c>
    </row>
    <row r="17" spans="1:22" ht="15.75" thickBot="1" x14ac:dyDescent="0.3">
      <c r="A17" s="97">
        <v>2000</v>
      </c>
      <c r="B17" s="4" t="s">
        <v>223</v>
      </c>
      <c r="C17" s="4" t="s">
        <v>223</v>
      </c>
      <c r="D17" s="4" t="s">
        <v>223</v>
      </c>
      <c r="E17" s="45">
        <v>16215</v>
      </c>
      <c r="F17" s="7">
        <v>326.5</v>
      </c>
      <c r="G17" s="45">
        <v>1939.1</v>
      </c>
      <c r="H17" s="7">
        <v>58.5</v>
      </c>
      <c r="I17" s="7" t="s">
        <v>15</v>
      </c>
      <c r="J17" s="45">
        <v>18539.099999999999</v>
      </c>
      <c r="K17" s="97">
        <v>2000</v>
      </c>
      <c r="L17" s="45">
        <v>4468.8</v>
      </c>
      <c r="M17" s="4" t="s">
        <v>15</v>
      </c>
      <c r="N17" s="45">
        <v>4468.8</v>
      </c>
      <c r="O17" s="45">
        <v>6783</v>
      </c>
      <c r="P17" s="45">
        <v>1851.2</v>
      </c>
      <c r="Q17" s="4" t="s">
        <v>41</v>
      </c>
      <c r="R17" s="45">
        <v>1851.2</v>
      </c>
      <c r="S17" s="7">
        <v>408.2</v>
      </c>
      <c r="T17" s="7">
        <v>182.1</v>
      </c>
      <c r="U17" s="45">
        <v>13693.3</v>
      </c>
      <c r="V17" s="45">
        <v>32232.5</v>
      </c>
    </row>
    <row r="18" spans="1:22" ht="15.75" thickBot="1" x14ac:dyDescent="0.3">
      <c r="A18" s="97">
        <v>2001</v>
      </c>
      <c r="B18" s="4" t="s">
        <v>223</v>
      </c>
      <c r="C18" s="4" t="s">
        <v>223</v>
      </c>
      <c r="D18" s="4" t="s">
        <v>223</v>
      </c>
      <c r="E18" s="45">
        <v>17073.099999999999</v>
      </c>
      <c r="F18" s="7">
        <v>330.2</v>
      </c>
      <c r="G18" s="45">
        <v>1908</v>
      </c>
      <c r="H18" s="7">
        <v>51</v>
      </c>
      <c r="I18" s="7" t="s">
        <v>15</v>
      </c>
      <c r="J18" s="45">
        <v>19362.3</v>
      </c>
      <c r="K18" s="97">
        <v>2001</v>
      </c>
      <c r="L18" s="45">
        <v>5152</v>
      </c>
      <c r="M18" s="4" t="s">
        <v>15</v>
      </c>
      <c r="N18" s="45">
        <v>5152</v>
      </c>
      <c r="O18" s="45">
        <v>7686.6</v>
      </c>
      <c r="P18" s="45">
        <v>2126.4</v>
      </c>
      <c r="Q18" s="4" t="s">
        <v>41</v>
      </c>
      <c r="R18" s="45">
        <v>2126.4</v>
      </c>
      <c r="S18" s="7">
        <v>431.8</v>
      </c>
      <c r="T18" s="7">
        <v>176.5</v>
      </c>
      <c r="U18" s="45">
        <v>15573.3</v>
      </c>
      <c r="V18" s="45">
        <v>34935.599999999999</v>
      </c>
    </row>
    <row r="19" spans="1:22" ht="15.75" thickBot="1" x14ac:dyDescent="0.3">
      <c r="A19" s="97">
        <v>2002</v>
      </c>
      <c r="B19" s="4" t="s">
        <v>223</v>
      </c>
      <c r="C19" s="4" t="s">
        <v>223</v>
      </c>
      <c r="D19" s="4" t="s">
        <v>223</v>
      </c>
      <c r="E19" s="45">
        <v>17578.8</v>
      </c>
      <c r="F19" s="7">
        <v>374.3</v>
      </c>
      <c r="G19" s="45">
        <v>2167.8000000000002</v>
      </c>
      <c r="H19" s="7">
        <v>56.5</v>
      </c>
      <c r="I19" s="7" t="s">
        <v>15</v>
      </c>
      <c r="J19" s="45">
        <v>20177.400000000001</v>
      </c>
      <c r="K19" s="97">
        <v>2002</v>
      </c>
      <c r="L19" s="45">
        <v>5381.2</v>
      </c>
      <c r="M19" s="4" t="s">
        <v>15</v>
      </c>
      <c r="N19" s="45">
        <v>5381.2</v>
      </c>
      <c r="O19" s="45">
        <v>8831.7000000000007</v>
      </c>
      <c r="P19" s="45">
        <v>2501.8000000000002</v>
      </c>
      <c r="Q19" s="4" t="s">
        <v>41</v>
      </c>
      <c r="R19" s="45">
        <v>2501.8000000000002</v>
      </c>
      <c r="S19" s="7">
        <v>591.9</v>
      </c>
      <c r="T19" s="7">
        <v>197.7</v>
      </c>
      <c r="U19" s="45">
        <v>17504.3</v>
      </c>
      <c r="V19" s="45">
        <v>37681.599999999999</v>
      </c>
    </row>
    <row r="20" spans="1:22" ht="15.75" thickBot="1" x14ac:dyDescent="0.3">
      <c r="A20" s="97">
        <v>2003</v>
      </c>
      <c r="B20" s="4" t="s">
        <v>223</v>
      </c>
      <c r="C20" s="4" t="s">
        <v>223</v>
      </c>
      <c r="D20" s="4" t="s">
        <v>223</v>
      </c>
      <c r="E20" s="45">
        <v>18482</v>
      </c>
      <c r="F20" s="7">
        <v>301.5</v>
      </c>
      <c r="G20" s="45">
        <v>2605.1999999999998</v>
      </c>
      <c r="H20" s="7">
        <v>80.599999999999994</v>
      </c>
      <c r="I20" s="7" t="s">
        <v>15</v>
      </c>
      <c r="J20" s="45">
        <v>21469.3</v>
      </c>
      <c r="K20" s="97">
        <v>2003</v>
      </c>
      <c r="L20" s="45">
        <v>5657.7</v>
      </c>
      <c r="M20" s="4" t="s">
        <v>15</v>
      </c>
      <c r="N20" s="45">
        <v>5657.7</v>
      </c>
      <c r="O20" s="45">
        <v>8883.2000000000007</v>
      </c>
      <c r="P20" s="45">
        <v>3140.3</v>
      </c>
      <c r="Q20" s="4" t="s">
        <v>41</v>
      </c>
      <c r="R20" s="45">
        <v>3140.3</v>
      </c>
      <c r="S20" s="7">
        <v>617.5</v>
      </c>
      <c r="T20" s="7">
        <v>324.2</v>
      </c>
      <c r="U20" s="45">
        <v>18622.900000000001</v>
      </c>
      <c r="V20" s="45">
        <v>40092.199999999997</v>
      </c>
    </row>
    <row r="21" spans="1:22" ht="15.75" thickBot="1" x14ac:dyDescent="0.3">
      <c r="A21" s="97">
        <v>2004</v>
      </c>
      <c r="B21" s="4" t="s">
        <v>223</v>
      </c>
      <c r="C21" s="4" t="s">
        <v>223</v>
      </c>
      <c r="D21" s="4" t="s">
        <v>223</v>
      </c>
      <c r="E21" s="45">
        <v>19768.8</v>
      </c>
      <c r="F21" s="7">
        <v>328</v>
      </c>
      <c r="G21" s="45">
        <v>2767.8</v>
      </c>
      <c r="H21" s="7">
        <v>78.5</v>
      </c>
      <c r="I21" s="7" t="s">
        <v>15</v>
      </c>
      <c r="J21" s="45">
        <v>22943.1</v>
      </c>
      <c r="K21" s="97">
        <v>2004</v>
      </c>
      <c r="L21" s="45">
        <v>6028.2</v>
      </c>
      <c r="M21" s="4" t="s">
        <v>45</v>
      </c>
      <c r="N21" s="45">
        <v>6028.2</v>
      </c>
      <c r="O21" s="45">
        <v>8529.9</v>
      </c>
      <c r="P21" s="45">
        <v>3328.7</v>
      </c>
      <c r="Q21" s="4" t="s">
        <v>41</v>
      </c>
      <c r="R21" s="45">
        <v>3328.7</v>
      </c>
      <c r="S21" s="7">
        <v>626.5</v>
      </c>
      <c r="T21" s="7">
        <v>295.2</v>
      </c>
      <c r="U21" s="45">
        <v>18808.5</v>
      </c>
      <c r="V21" s="45">
        <v>41751.800000000003</v>
      </c>
    </row>
    <row r="22" spans="1:22" ht="15.75" thickBot="1" x14ac:dyDescent="0.3">
      <c r="A22" s="99">
        <v>2005</v>
      </c>
      <c r="B22" s="9" t="s">
        <v>223</v>
      </c>
      <c r="C22" s="9" t="s">
        <v>223</v>
      </c>
      <c r="D22" s="9" t="s">
        <v>223</v>
      </c>
      <c r="E22" s="46">
        <v>20039.2</v>
      </c>
      <c r="F22" s="11">
        <v>279.5</v>
      </c>
      <c r="G22" s="46">
        <v>3077</v>
      </c>
      <c r="H22" s="11">
        <v>93.2</v>
      </c>
      <c r="I22" s="11" t="s">
        <v>15</v>
      </c>
      <c r="J22" s="46">
        <v>23488.9</v>
      </c>
      <c r="K22" s="99">
        <v>2005</v>
      </c>
      <c r="L22" s="46">
        <v>6151.5</v>
      </c>
      <c r="M22" s="9" t="s">
        <v>45</v>
      </c>
      <c r="N22" s="46">
        <v>6151.5</v>
      </c>
      <c r="O22" s="46">
        <v>8599.9</v>
      </c>
      <c r="P22" s="46">
        <v>3466.7</v>
      </c>
      <c r="Q22" s="9" t="s">
        <v>41</v>
      </c>
      <c r="R22" s="46">
        <v>3466.7</v>
      </c>
      <c r="S22" s="11">
        <v>690.1</v>
      </c>
      <c r="T22" s="11">
        <v>281.39999999999998</v>
      </c>
      <c r="U22" s="46">
        <v>19189.599999999999</v>
      </c>
      <c r="V22" s="46">
        <v>42678.3</v>
      </c>
    </row>
    <row r="23" spans="1:22" ht="15.75" thickBot="1" x14ac:dyDescent="0.3">
      <c r="A23" s="99">
        <v>2006</v>
      </c>
      <c r="B23" s="9" t="s">
        <v>223</v>
      </c>
      <c r="C23" s="9" t="s">
        <v>223</v>
      </c>
      <c r="D23" s="9" t="s">
        <v>223</v>
      </c>
      <c r="E23" s="46">
        <v>21504.1</v>
      </c>
      <c r="F23" s="11">
        <v>240.6</v>
      </c>
      <c r="G23" s="46">
        <v>3305.5</v>
      </c>
      <c r="H23" s="11">
        <v>115.8</v>
      </c>
      <c r="I23" s="11" t="s">
        <v>15</v>
      </c>
      <c r="J23" s="46">
        <v>25166</v>
      </c>
      <c r="K23" s="99">
        <v>2006</v>
      </c>
      <c r="L23" s="46">
        <v>6258.9</v>
      </c>
      <c r="M23" s="9" t="s">
        <v>45</v>
      </c>
      <c r="N23" s="46">
        <v>6258.9</v>
      </c>
      <c r="O23" s="46">
        <v>8979.9</v>
      </c>
      <c r="P23" s="46">
        <v>4069.7</v>
      </c>
      <c r="Q23" s="9" t="s">
        <v>41</v>
      </c>
      <c r="R23" s="46">
        <v>4069.7</v>
      </c>
      <c r="S23" s="11">
        <v>529.29999999999995</v>
      </c>
      <c r="T23" s="11">
        <v>373.7</v>
      </c>
      <c r="U23" s="46">
        <v>20211.5</v>
      </c>
      <c r="V23" s="46">
        <v>45377.599999999999</v>
      </c>
    </row>
    <row r="24" spans="1:22" ht="23.25" thickBot="1" x14ac:dyDescent="0.3">
      <c r="A24" s="99">
        <v>2007</v>
      </c>
      <c r="B24" s="9" t="s">
        <v>223</v>
      </c>
      <c r="C24" s="9" t="s">
        <v>223</v>
      </c>
      <c r="D24" s="9" t="s">
        <v>223</v>
      </c>
      <c r="E24" s="11" t="s">
        <v>910</v>
      </c>
      <c r="F24" s="11">
        <v>230.2</v>
      </c>
      <c r="G24" s="11" t="s">
        <v>911</v>
      </c>
      <c r="H24" s="11" t="s">
        <v>912</v>
      </c>
      <c r="I24" s="11">
        <v>28.9</v>
      </c>
      <c r="J24" s="46">
        <v>26180.1</v>
      </c>
      <c r="K24" s="99">
        <v>2007</v>
      </c>
      <c r="L24" s="46">
        <v>6461.1</v>
      </c>
      <c r="M24" s="9" t="s">
        <v>45</v>
      </c>
      <c r="N24" s="46">
        <v>6461.1</v>
      </c>
      <c r="O24" s="46">
        <v>10578.9</v>
      </c>
      <c r="P24" s="46">
        <v>4211.2</v>
      </c>
      <c r="Q24" s="9" t="s">
        <v>41</v>
      </c>
      <c r="R24" s="46">
        <v>4211.2</v>
      </c>
      <c r="S24" s="11">
        <v>630.6</v>
      </c>
      <c r="T24" s="11">
        <v>343.7</v>
      </c>
      <c r="U24" s="46">
        <v>22225.5</v>
      </c>
      <c r="V24" s="46">
        <v>48405.599999999999</v>
      </c>
    </row>
    <row r="25" spans="1:22" ht="15.75" thickBot="1" x14ac:dyDescent="0.3">
      <c r="A25" s="99">
        <v>2008</v>
      </c>
      <c r="B25" s="9" t="s">
        <v>223</v>
      </c>
      <c r="C25" s="9" t="s">
        <v>223</v>
      </c>
      <c r="D25" s="9" t="s">
        <v>223</v>
      </c>
      <c r="E25" s="46">
        <v>22722.2</v>
      </c>
      <c r="F25" s="11">
        <v>258.89999999999998</v>
      </c>
      <c r="G25" s="46">
        <v>5684</v>
      </c>
      <c r="H25" s="11">
        <v>196.6</v>
      </c>
      <c r="I25" s="11">
        <v>30.2</v>
      </c>
      <c r="J25" s="46">
        <v>28891.9</v>
      </c>
      <c r="K25" s="99">
        <v>2008</v>
      </c>
      <c r="L25" s="46">
        <v>7058.8</v>
      </c>
      <c r="M25" s="9" t="s">
        <v>45</v>
      </c>
      <c r="N25" s="46">
        <v>7058.8</v>
      </c>
      <c r="O25" s="46">
        <v>12281.3</v>
      </c>
      <c r="P25" s="46">
        <v>4928.3</v>
      </c>
      <c r="Q25" s="9" t="s">
        <v>41</v>
      </c>
      <c r="R25" s="46">
        <v>4928.3</v>
      </c>
      <c r="S25" s="11">
        <v>700.6</v>
      </c>
      <c r="T25" s="11">
        <v>301.89999999999998</v>
      </c>
      <c r="U25" s="46">
        <v>25270.9</v>
      </c>
      <c r="V25" s="46">
        <v>54162.7</v>
      </c>
    </row>
    <row r="26" spans="1:22" ht="15.75" thickBot="1" x14ac:dyDescent="0.3">
      <c r="A26" s="99">
        <v>2009</v>
      </c>
      <c r="B26" s="9" t="s">
        <v>223</v>
      </c>
      <c r="C26" s="9" t="s">
        <v>223</v>
      </c>
      <c r="D26" s="9" t="s">
        <v>223</v>
      </c>
      <c r="E26" s="46">
        <v>22842.5</v>
      </c>
      <c r="F26" s="11">
        <v>255.4</v>
      </c>
      <c r="G26" s="46">
        <v>5730</v>
      </c>
      <c r="H26" s="11">
        <v>198.1</v>
      </c>
      <c r="I26" s="11">
        <v>54</v>
      </c>
      <c r="J26" s="46">
        <v>29080</v>
      </c>
      <c r="K26" s="99">
        <v>2009</v>
      </c>
      <c r="L26" s="46">
        <v>7377.1</v>
      </c>
      <c r="M26" s="9" t="s">
        <v>45</v>
      </c>
      <c r="N26" s="46">
        <v>7377.1</v>
      </c>
      <c r="O26" s="46">
        <v>12538.2</v>
      </c>
      <c r="P26" s="46">
        <v>5056.8999999999996</v>
      </c>
      <c r="Q26" s="9" t="s">
        <v>41</v>
      </c>
      <c r="R26" s="46">
        <v>5056.8999999999996</v>
      </c>
      <c r="S26" s="11">
        <v>758.6</v>
      </c>
      <c r="T26" s="11">
        <v>353.3</v>
      </c>
      <c r="U26" s="46">
        <v>26084.1</v>
      </c>
      <c r="V26" s="46">
        <v>55164.2</v>
      </c>
    </row>
    <row r="27" spans="1:22" ht="15.75" thickBot="1" x14ac:dyDescent="0.3">
      <c r="A27" s="99">
        <v>2010</v>
      </c>
      <c r="B27" s="9" t="s">
        <v>223</v>
      </c>
      <c r="C27" s="9" t="s">
        <v>223</v>
      </c>
      <c r="D27" s="9" t="s">
        <v>223</v>
      </c>
      <c r="E27" s="46">
        <v>23344.799999999999</v>
      </c>
      <c r="F27" s="11">
        <v>247.7</v>
      </c>
      <c r="G27" s="46">
        <v>6189.6</v>
      </c>
      <c r="H27" s="11">
        <v>177.2</v>
      </c>
      <c r="I27" s="11">
        <v>58.8</v>
      </c>
      <c r="J27" s="46">
        <v>30018.1</v>
      </c>
      <c r="K27" s="99">
        <v>2010</v>
      </c>
      <c r="L27" s="46">
        <v>7714.5</v>
      </c>
      <c r="M27" s="9" t="s">
        <v>45</v>
      </c>
      <c r="N27" s="46">
        <v>7714.5</v>
      </c>
      <c r="O27" s="46">
        <v>12040.7</v>
      </c>
      <c r="P27" s="46">
        <v>4753.3999999999996</v>
      </c>
      <c r="Q27" s="9" t="s">
        <v>41</v>
      </c>
      <c r="R27" s="46">
        <v>4753.3999999999996</v>
      </c>
      <c r="S27" s="11">
        <v>821.3</v>
      </c>
      <c r="T27" s="11">
        <v>231</v>
      </c>
      <c r="U27" s="46">
        <v>25560.9</v>
      </c>
      <c r="V27" s="46">
        <v>55579.3</v>
      </c>
    </row>
    <row r="28" spans="1:22" ht="15.75" thickBot="1" x14ac:dyDescent="0.3">
      <c r="A28" s="99">
        <v>2011</v>
      </c>
      <c r="B28" s="46">
        <v>23452.1</v>
      </c>
      <c r="C28" s="11">
        <v>80.900000000000006</v>
      </c>
      <c r="D28" s="11">
        <v>509.9</v>
      </c>
      <c r="E28" s="46">
        <v>24043</v>
      </c>
      <c r="F28" s="11">
        <v>259.39999999999998</v>
      </c>
      <c r="G28" s="46">
        <v>5447.4</v>
      </c>
      <c r="H28" s="11">
        <v>216.1</v>
      </c>
      <c r="I28" s="11">
        <v>56.3</v>
      </c>
      <c r="J28" s="46">
        <v>30022.2</v>
      </c>
      <c r="K28" s="99">
        <v>2011</v>
      </c>
      <c r="L28" s="46">
        <v>7254.1</v>
      </c>
      <c r="M28" s="11">
        <v>69.400000000000006</v>
      </c>
      <c r="N28" s="46">
        <v>7323.6</v>
      </c>
      <c r="O28" s="46">
        <v>12143.4</v>
      </c>
      <c r="P28" s="46">
        <v>4631</v>
      </c>
      <c r="Q28" s="11">
        <v>144.9</v>
      </c>
      <c r="R28" s="46">
        <v>4776</v>
      </c>
      <c r="S28" s="11">
        <v>902.6</v>
      </c>
      <c r="T28" s="11">
        <v>251.6</v>
      </c>
      <c r="U28" s="46">
        <v>25397</v>
      </c>
      <c r="V28" s="46">
        <v>55419.199999999997</v>
      </c>
    </row>
    <row r="29" spans="1:22" ht="15.75" thickBot="1" x14ac:dyDescent="0.3">
      <c r="A29" s="99">
        <v>2012</v>
      </c>
      <c r="B29" s="47">
        <v>24002.5</v>
      </c>
      <c r="C29" s="9">
        <v>144.9</v>
      </c>
      <c r="D29" s="9">
        <v>677.4</v>
      </c>
      <c r="E29" s="47">
        <v>24824.799999999999</v>
      </c>
      <c r="F29" s="9">
        <v>255.7</v>
      </c>
      <c r="G29" s="47">
        <v>5501.3</v>
      </c>
      <c r="H29" s="9">
        <v>250.5</v>
      </c>
      <c r="I29" s="9">
        <v>46</v>
      </c>
      <c r="J29" s="47">
        <v>30878.3</v>
      </c>
      <c r="K29" s="99">
        <v>2012</v>
      </c>
      <c r="L29" s="47">
        <v>7930.4</v>
      </c>
      <c r="M29" s="9">
        <v>68.7</v>
      </c>
      <c r="N29" s="47">
        <v>7999</v>
      </c>
      <c r="O29" s="47">
        <v>12858.2</v>
      </c>
      <c r="P29" s="47">
        <v>4816.3</v>
      </c>
      <c r="Q29" s="9">
        <v>236.3</v>
      </c>
      <c r="R29" s="47">
        <v>5052.6000000000004</v>
      </c>
      <c r="S29" s="9">
        <v>847.7</v>
      </c>
      <c r="T29" s="9">
        <v>232.9</v>
      </c>
      <c r="U29" s="47">
        <v>26990.400000000001</v>
      </c>
      <c r="V29" s="47">
        <v>57868.7</v>
      </c>
    </row>
    <row r="30" spans="1:22" ht="15.75" thickBot="1" x14ac:dyDescent="0.3">
      <c r="A30" s="429" t="s">
        <v>797</v>
      </c>
      <c r="B30" s="430"/>
      <c r="C30" s="430"/>
      <c r="D30" s="430"/>
      <c r="E30" s="430"/>
      <c r="F30" s="430"/>
      <c r="G30" s="430"/>
      <c r="H30" s="430"/>
      <c r="I30" s="430"/>
      <c r="J30" s="431"/>
      <c r="K30" s="429" t="s">
        <v>797</v>
      </c>
      <c r="L30" s="430"/>
      <c r="M30" s="430"/>
      <c r="N30" s="430"/>
      <c r="O30" s="430"/>
      <c r="P30" s="430"/>
      <c r="Q30" s="430"/>
      <c r="R30" s="430"/>
      <c r="S30" s="430"/>
      <c r="T30" s="430"/>
      <c r="U30" s="430"/>
      <c r="V30" s="431"/>
    </row>
    <row r="31" spans="1:22" ht="15.75" thickBot="1" x14ac:dyDescent="0.3">
      <c r="A31" s="99">
        <v>1992</v>
      </c>
      <c r="B31" s="9" t="s">
        <v>223</v>
      </c>
      <c r="C31" s="9" t="s">
        <v>15</v>
      </c>
      <c r="D31" s="9" t="s">
        <v>223</v>
      </c>
      <c r="E31" s="159">
        <v>0.503</v>
      </c>
      <c r="F31" s="159">
        <v>7.0000000000000001E-3</v>
      </c>
      <c r="G31" s="159">
        <v>3.3000000000000002E-2</v>
      </c>
      <c r="H31" s="11" t="s">
        <v>15</v>
      </c>
      <c r="I31" s="11" t="s">
        <v>15</v>
      </c>
      <c r="J31" s="159">
        <v>0.54400000000000004</v>
      </c>
      <c r="K31" s="99">
        <v>1992</v>
      </c>
      <c r="L31" s="159">
        <v>0.15</v>
      </c>
      <c r="M31" s="9" t="s">
        <v>15</v>
      </c>
      <c r="N31" s="159">
        <v>0.15</v>
      </c>
      <c r="O31" s="159">
        <v>0.252</v>
      </c>
      <c r="P31" s="159">
        <v>3.5999999999999997E-2</v>
      </c>
      <c r="Q31" s="9" t="s">
        <v>41</v>
      </c>
      <c r="R31" s="159">
        <v>3.5999999999999997E-2</v>
      </c>
      <c r="S31" s="11" t="s">
        <v>15</v>
      </c>
      <c r="T31" s="159">
        <v>1.7999999999999999E-2</v>
      </c>
      <c r="U31" s="159">
        <v>0.45600000000000002</v>
      </c>
      <c r="V31" s="159">
        <v>1</v>
      </c>
    </row>
    <row r="32" spans="1:22" ht="15.75" thickBot="1" x14ac:dyDescent="0.3">
      <c r="A32" s="99">
        <v>1993</v>
      </c>
      <c r="B32" s="9" t="s">
        <v>223</v>
      </c>
      <c r="C32" s="9" t="s">
        <v>15</v>
      </c>
      <c r="D32" s="9" t="s">
        <v>223</v>
      </c>
      <c r="E32" s="159">
        <v>0.504</v>
      </c>
      <c r="F32" s="159">
        <v>6.0000000000000001E-3</v>
      </c>
      <c r="G32" s="159">
        <v>3.7999999999999999E-2</v>
      </c>
      <c r="H32" s="11" t="s">
        <v>15</v>
      </c>
      <c r="I32" s="11" t="s">
        <v>15</v>
      </c>
      <c r="J32" s="159">
        <v>0.54800000000000004</v>
      </c>
      <c r="K32" s="99">
        <v>1993</v>
      </c>
      <c r="L32" s="159">
        <v>0.161</v>
      </c>
      <c r="M32" s="9" t="s">
        <v>15</v>
      </c>
      <c r="N32" s="159">
        <v>0.161</v>
      </c>
      <c r="O32" s="159">
        <v>0.24</v>
      </c>
      <c r="P32" s="159">
        <v>3.5000000000000003E-2</v>
      </c>
      <c r="Q32" s="9" t="s">
        <v>41</v>
      </c>
      <c r="R32" s="159">
        <v>3.5000000000000003E-2</v>
      </c>
      <c r="S32" s="11" t="s">
        <v>15</v>
      </c>
      <c r="T32" s="159">
        <v>1.6E-2</v>
      </c>
      <c r="U32" s="159">
        <v>0.45200000000000001</v>
      </c>
      <c r="V32" s="159">
        <v>1</v>
      </c>
    </row>
    <row r="33" spans="1:22" ht="15.75" thickBot="1" x14ac:dyDescent="0.3">
      <c r="A33" s="99">
        <v>1994</v>
      </c>
      <c r="B33" s="9" t="s">
        <v>223</v>
      </c>
      <c r="C33" s="9" t="s">
        <v>15</v>
      </c>
      <c r="D33" s="9" t="s">
        <v>223</v>
      </c>
      <c r="E33" s="159">
        <v>0.48899999999999999</v>
      </c>
      <c r="F33" s="159">
        <v>8.0000000000000002E-3</v>
      </c>
      <c r="G33" s="159">
        <v>4.3999999999999997E-2</v>
      </c>
      <c r="H33" s="11" t="s">
        <v>15</v>
      </c>
      <c r="I33" s="11" t="s">
        <v>15</v>
      </c>
      <c r="J33" s="159">
        <v>0.54100000000000004</v>
      </c>
      <c r="K33" s="99">
        <v>1994</v>
      </c>
      <c r="L33" s="159">
        <v>0.154</v>
      </c>
      <c r="M33" s="9" t="s">
        <v>15</v>
      </c>
      <c r="N33" s="159">
        <v>0.154</v>
      </c>
      <c r="O33" s="159">
        <v>0.247</v>
      </c>
      <c r="P33" s="159">
        <v>0.04</v>
      </c>
      <c r="Q33" s="9" t="s">
        <v>41</v>
      </c>
      <c r="R33" s="159">
        <v>0.04</v>
      </c>
      <c r="S33" s="11" t="s">
        <v>15</v>
      </c>
      <c r="T33" s="159">
        <v>1.7999999999999999E-2</v>
      </c>
      <c r="U33" s="159">
        <v>0.45900000000000002</v>
      </c>
      <c r="V33" s="159">
        <v>1</v>
      </c>
    </row>
    <row r="34" spans="1:22" ht="15.75" thickBot="1" x14ac:dyDescent="0.3">
      <c r="A34" s="99">
        <v>1995</v>
      </c>
      <c r="B34" s="9" t="s">
        <v>223</v>
      </c>
      <c r="C34" s="9" t="s">
        <v>15</v>
      </c>
      <c r="D34" s="9" t="s">
        <v>223</v>
      </c>
      <c r="E34" s="159">
        <v>0.49299999999999999</v>
      </c>
      <c r="F34" s="159">
        <v>6.0000000000000001E-3</v>
      </c>
      <c r="G34" s="159">
        <v>4.2999999999999997E-2</v>
      </c>
      <c r="H34" s="159">
        <v>1E-3</v>
      </c>
      <c r="I34" s="11" t="s">
        <v>15</v>
      </c>
      <c r="J34" s="159">
        <v>0.54400000000000004</v>
      </c>
      <c r="K34" s="99">
        <v>1995</v>
      </c>
      <c r="L34" s="159">
        <v>0.156</v>
      </c>
      <c r="M34" s="9" t="s">
        <v>15</v>
      </c>
      <c r="N34" s="159">
        <v>0.156</v>
      </c>
      <c r="O34" s="159">
        <v>0.24299999999999999</v>
      </c>
      <c r="P34" s="159">
        <v>4.2000000000000003E-2</v>
      </c>
      <c r="Q34" s="9" t="s">
        <v>41</v>
      </c>
      <c r="R34" s="159">
        <v>4.2000000000000003E-2</v>
      </c>
      <c r="S34" s="159">
        <v>1.2E-2</v>
      </c>
      <c r="T34" s="159">
        <v>4.0000000000000001E-3</v>
      </c>
      <c r="U34" s="159">
        <v>0.45600000000000002</v>
      </c>
      <c r="V34" s="159">
        <v>1</v>
      </c>
    </row>
    <row r="35" spans="1:22" ht="15.75" thickBot="1" x14ac:dyDescent="0.3">
      <c r="A35" s="99">
        <v>1996</v>
      </c>
      <c r="B35" s="9" t="s">
        <v>223</v>
      </c>
      <c r="C35" s="9" t="s">
        <v>15</v>
      </c>
      <c r="D35" s="9" t="s">
        <v>223</v>
      </c>
      <c r="E35" s="159">
        <v>0.496</v>
      </c>
      <c r="F35" s="159">
        <v>6.0000000000000001E-3</v>
      </c>
      <c r="G35" s="159">
        <v>5.0999999999999997E-2</v>
      </c>
      <c r="H35" s="159">
        <v>1E-3</v>
      </c>
      <c r="I35" s="11" t="s">
        <v>15</v>
      </c>
      <c r="J35" s="159">
        <v>0.55400000000000005</v>
      </c>
      <c r="K35" s="99">
        <v>1996</v>
      </c>
      <c r="L35" s="159">
        <v>0.157</v>
      </c>
      <c r="M35" s="9" t="s">
        <v>15</v>
      </c>
      <c r="N35" s="159">
        <v>0.157</v>
      </c>
      <c r="O35" s="159">
        <v>0.221</v>
      </c>
      <c r="P35" s="159">
        <v>5.0999999999999997E-2</v>
      </c>
      <c r="Q35" s="9" t="s">
        <v>41</v>
      </c>
      <c r="R35" s="159">
        <v>5.0999999999999997E-2</v>
      </c>
      <c r="S35" s="159">
        <v>1.2999999999999999E-2</v>
      </c>
      <c r="T35" s="159">
        <v>4.0000000000000001E-3</v>
      </c>
      <c r="U35" s="159">
        <v>0.44600000000000001</v>
      </c>
      <c r="V35" s="159">
        <v>1</v>
      </c>
    </row>
    <row r="36" spans="1:22" ht="15.75" thickBot="1" x14ac:dyDescent="0.3">
      <c r="A36" s="99">
        <v>1997</v>
      </c>
      <c r="B36" s="9" t="s">
        <v>223</v>
      </c>
      <c r="C36" s="9" t="s">
        <v>15</v>
      </c>
      <c r="D36" s="9" t="s">
        <v>223</v>
      </c>
      <c r="E36" s="159">
        <v>0.499</v>
      </c>
      <c r="F36" s="159">
        <v>7.0000000000000001E-3</v>
      </c>
      <c r="G36" s="159">
        <v>5.1999999999999998E-2</v>
      </c>
      <c r="H36" s="159">
        <v>1E-3</v>
      </c>
      <c r="I36" s="11" t="s">
        <v>15</v>
      </c>
      <c r="J36" s="159">
        <v>0.56000000000000005</v>
      </c>
      <c r="K36" s="99">
        <v>1997</v>
      </c>
      <c r="L36" s="159">
        <v>0.153</v>
      </c>
      <c r="M36" s="9" t="s">
        <v>15</v>
      </c>
      <c r="N36" s="159">
        <v>0.153</v>
      </c>
      <c r="O36" s="159">
        <v>0.217</v>
      </c>
      <c r="P36" s="159">
        <v>0.05</v>
      </c>
      <c r="Q36" s="9" t="s">
        <v>41</v>
      </c>
      <c r="R36" s="159">
        <v>0.05</v>
      </c>
      <c r="S36" s="159">
        <v>1.4999999999999999E-2</v>
      </c>
      <c r="T36" s="159">
        <v>4.0000000000000001E-3</v>
      </c>
      <c r="U36" s="159">
        <v>0.44</v>
      </c>
      <c r="V36" s="159">
        <v>1</v>
      </c>
    </row>
    <row r="37" spans="1:22" ht="15.75" thickBot="1" x14ac:dyDescent="0.3">
      <c r="A37" s="99">
        <v>1998</v>
      </c>
      <c r="B37" s="9" t="s">
        <v>223</v>
      </c>
      <c r="C37" s="9" t="s">
        <v>15</v>
      </c>
      <c r="D37" s="9" t="s">
        <v>223</v>
      </c>
      <c r="E37" s="159">
        <v>0.51500000000000001</v>
      </c>
      <c r="F37" s="159">
        <v>8.0000000000000002E-3</v>
      </c>
      <c r="G37" s="159">
        <v>5.6000000000000001E-2</v>
      </c>
      <c r="H37" s="159">
        <v>2E-3</v>
      </c>
      <c r="I37" s="11" t="s">
        <v>15</v>
      </c>
      <c r="J37" s="159">
        <v>0.57999999999999996</v>
      </c>
      <c r="K37" s="99">
        <v>1998</v>
      </c>
      <c r="L37" s="159">
        <v>0.13600000000000001</v>
      </c>
      <c r="M37" s="9" t="s">
        <v>15</v>
      </c>
      <c r="N37" s="159">
        <v>0.13600000000000001</v>
      </c>
      <c r="O37" s="159">
        <v>0.21299999999999999</v>
      </c>
      <c r="P37" s="159">
        <v>5.2999999999999999E-2</v>
      </c>
      <c r="Q37" s="9" t="s">
        <v>41</v>
      </c>
      <c r="R37" s="159">
        <v>5.2999999999999999E-2</v>
      </c>
      <c r="S37" s="159">
        <v>1.4E-2</v>
      </c>
      <c r="T37" s="159">
        <v>4.0000000000000001E-3</v>
      </c>
      <c r="U37" s="159">
        <v>0.42</v>
      </c>
      <c r="V37" s="159">
        <v>1</v>
      </c>
    </row>
    <row r="38" spans="1:22" ht="15.75" thickBot="1" x14ac:dyDescent="0.3">
      <c r="A38" s="99">
        <v>1999</v>
      </c>
      <c r="B38" s="9" t="s">
        <v>223</v>
      </c>
      <c r="C38" s="9" t="s">
        <v>15</v>
      </c>
      <c r="D38" s="9" t="s">
        <v>223</v>
      </c>
      <c r="E38" s="159">
        <v>0.50700000000000001</v>
      </c>
      <c r="F38" s="159">
        <v>8.9999999999999993E-3</v>
      </c>
      <c r="G38" s="159">
        <v>5.1999999999999998E-2</v>
      </c>
      <c r="H38" s="159">
        <v>2E-3</v>
      </c>
      <c r="I38" s="11" t="s">
        <v>15</v>
      </c>
      <c r="J38" s="159">
        <v>0.56999999999999995</v>
      </c>
      <c r="K38" s="99">
        <v>1999</v>
      </c>
      <c r="L38" s="159">
        <v>0.14199999999999999</v>
      </c>
      <c r="M38" s="9" t="s">
        <v>15</v>
      </c>
      <c r="N38" s="159">
        <v>0.14199999999999999</v>
      </c>
      <c r="O38" s="159">
        <v>0.217</v>
      </c>
      <c r="P38" s="159">
        <v>5.2999999999999999E-2</v>
      </c>
      <c r="Q38" s="9" t="s">
        <v>41</v>
      </c>
      <c r="R38" s="159">
        <v>5.2999999999999999E-2</v>
      </c>
      <c r="S38" s="159">
        <v>1.2999999999999999E-2</v>
      </c>
      <c r="T38" s="159">
        <v>5.0000000000000001E-3</v>
      </c>
      <c r="U38" s="159">
        <v>0.43</v>
      </c>
      <c r="V38" s="159">
        <v>1</v>
      </c>
    </row>
    <row r="39" spans="1:22" ht="15.75" thickBot="1" x14ac:dyDescent="0.3">
      <c r="A39" s="99">
        <v>2000</v>
      </c>
      <c r="B39" s="9" t="s">
        <v>223</v>
      </c>
      <c r="C39" s="9" t="s">
        <v>223</v>
      </c>
      <c r="D39" s="9" t="s">
        <v>223</v>
      </c>
      <c r="E39" s="159">
        <v>0.503</v>
      </c>
      <c r="F39" s="159">
        <v>0.01</v>
      </c>
      <c r="G39" s="159">
        <v>0.06</v>
      </c>
      <c r="H39" s="159">
        <v>2E-3</v>
      </c>
      <c r="I39" s="11" t="s">
        <v>15</v>
      </c>
      <c r="J39" s="159">
        <v>0.57499999999999996</v>
      </c>
      <c r="K39" s="99">
        <v>2000</v>
      </c>
      <c r="L39" s="159">
        <v>0.13900000000000001</v>
      </c>
      <c r="M39" s="9" t="s">
        <v>15</v>
      </c>
      <c r="N39" s="159">
        <v>0.13900000000000001</v>
      </c>
      <c r="O39" s="159">
        <v>0.21</v>
      </c>
      <c r="P39" s="159">
        <v>5.7000000000000002E-2</v>
      </c>
      <c r="Q39" s="9" t="s">
        <v>41</v>
      </c>
      <c r="R39" s="159">
        <v>5.7000000000000002E-2</v>
      </c>
      <c r="S39" s="159">
        <v>1.2999999999999999E-2</v>
      </c>
      <c r="T39" s="159">
        <v>6.0000000000000001E-3</v>
      </c>
      <c r="U39" s="159">
        <v>0.42499999999999999</v>
      </c>
      <c r="V39" s="159">
        <v>1</v>
      </c>
    </row>
    <row r="40" spans="1:22" ht="15.75" thickBot="1" x14ac:dyDescent="0.3">
      <c r="A40" s="99">
        <v>2001</v>
      </c>
      <c r="B40" s="9" t="s">
        <v>223</v>
      </c>
      <c r="C40" s="9" t="s">
        <v>223</v>
      </c>
      <c r="D40" s="9" t="s">
        <v>223</v>
      </c>
      <c r="E40" s="159">
        <v>0.48899999999999999</v>
      </c>
      <c r="F40" s="159">
        <v>8.9999999999999993E-3</v>
      </c>
      <c r="G40" s="159">
        <v>5.5E-2</v>
      </c>
      <c r="H40" s="159">
        <v>1E-3</v>
      </c>
      <c r="I40" s="11" t="s">
        <v>15</v>
      </c>
      <c r="J40" s="159">
        <v>0.55400000000000005</v>
      </c>
      <c r="K40" s="99">
        <v>2001</v>
      </c>
      <c r="L40" s="159">
        <v>0.14699999999999999</v>
      </c>
      <c r="M40" s="9" t="s">
        <v>15</v>
      </c>
      <c r="N40" s="159">
        <v>0.14699999999999999</v>
      </c>
      <c r="O40" s="159">
        <v>0.22</v>
      </c>
      <c r="P40" s="159">
        <v>6.0999999999999999E-2</v>
      </c>
      <c r="Q40" s="9" t="s">
        <v>41</v>
      </c>
      <c r="R40" s="159">
        <v>6.0999999999999999E-2</v>
      </c>
      <c r="S40" s="159">
        <v>1.2E-2</v>
      </c>
      <c r="T40" s="159">
        <v>5.0000000000000001E-3</v>
      </c>
      <c r="U40" s="159">
        <v>0.44600000000000001</v>
      </c>
      <c r="V40" s="159">
        <v>1</v>
      </c>
    </row>
    <row r="41" spans="1:22" ht="15.75" thickBot="1" x14ac:dyDescent="0.3">
      <c r="A41" s="99">
        <v>2002</v>
      </c>
      <c r="B41" s="9" t="s">
        <v>223</v>
      </c>
      <c r="C41" s="9" t="s">
        <v>223</v>
      </c>
      <c r="D41" s="9" t="s">
        <v>223</v>
      </c>
      <c r="E41" s="159">
        <v>0.46700000000000003</v>
      </c>
      <c r="F41" s="159">
        <v>0.01</v>
      </c>
      <c r="G41" s="159">
        <v>5.8000000000000003E-2</v>
      </c>
      <c r="H41" s="159">
        <v>1E-3</v>
      </c>
      <c r="I41" s="11" t="s">
        <v>15</v>
      </c>
      <c r="J41" s="159">
        <v>0.53500000000000003</v>
      </c>
      <c r="K41" s="99">
        <v>2002</v>
      </c>
      <c r="L41" s="159">
        <v>0.14299999999999999</v>
      </c>
      <c r="M41" s="9" t="s">
        <v>15</v>
      </c>
      <c r="N41" s="159">
        <v>0.14299999999999999</v>
      </c>
      <c r="O41" s="159">
        <v>0.23400000000000001</v>
      </c>
      <c r="P41" s="159">
        <v>6.6000000000000003E-2</v>
      </c>
      <c r="Q41" s="9" t="s">
        <v>41</v>
      </c>
      <c r="R41" s="159">
        <v>6.6000000000000003E-2</v>
      </c>
      <c r="S41" s="159">
        <v>1.6E-2</v>
      </c>
      <c r="T41" s="159">
        <v>5.0000000000000001E-3</v>
      </c>
      <c r="U41" s="159">
        <v>0.46500000000000002</v>
      </c>
      <c r="V41" s="159">
        <v>1</v>
      </c>
    </row>
    <row r="42" spans="1:22" ht="15.75" thickBot="1" x14ac:dyDescent="0.3">
      <c r="A42" s="99">
        <v>2003</v>
      </c>
      <c r="B42" s="9" t="s">
        <v>223</v>
      </c>
      <c r="C42" s="9" t="s">
        <v>223</v>
      </c>
      <c r="D42" s="9" t="s">
        <v>223</v>
      </c>
      <c r="E42" s="159">
        <v>0.46100000000000002</v>
      </c>
      <c r="F42" s="159">
        <v>8.0000000000000002E-3</v>
      </c>
      <c r="G42" s="159">
        <v>6.5000000000000002E-2</v>
      </c>
      <c r="H42" s="159">
        <v>2E-3</v>
      </c>
      <c r="I42" s="11" t="s">
        <v>15</v>
      </c>
      <c r="J42" s="159">
        <v>0.53500000000000003</v>
      </c>
      <c r="K42" s="99">
        <v>2003</v>
      </c>
      <c r="L42" s="159">
        <v>0.14099999999999999</v>
      </c>
      <c r="M42" s="9" t="s">
        <v>15</v>
      </c>
      <c r="N42" s="159">
        <v>0.14099999999999999</v>
      </c>
      <c r="O42" s="159">
        <v>0.222</v>
      </c>
      <c r="P42" s="159">
        <v>7.8E-2</v>
      </c>
      <c r="Q42" s="9" t="s">
        <v>41</v>
      </c>
      <c r="R42" s="159">
        <v>7.8E-2</v>
      </c>
      <c r="S42" s="159">
        <v>1.4999999999999999E-2</v>
      </c>
      <c r="T42" s="159">
        <v>8.0000000000000002E-3</v>
      </c>
      <c r="U42" s="159">
        <v>0.46500000000000002</v>
      </c>
      <c r="V42" s="159">
        <v>1</v>
      </c>
    </row>
    <row r="43" spans="1:22" ht="15.75" thickBot="1" x14ac:dyDescent="0.3">
      <c r="A43" s="99">
        <v>2004</v>
      </c>
      <c r="B43" s="9" t="s">
        <v>223</v>
      </c>
      <c r="C43" s="9" t="s">
        <v>223</v>
      </c>
      <c r="D43" s="9" t="s">
        <v>223</v>
      </c>
      <c r="E43" s="159">
        <v>0.47299999999999998</v>
      </c>
      <c r="F43" s="159">
        <v>8.0000000000000002E-3</v>
      </c>
      <c r="G43" s="159">
        <v>6.6000000000000003E-2</v>
      </c>
      <c r="H43" s="159">
        <v>2E-3</v>
      </c>
      <c r="I43" s="11" t="s">
        <v>15</v>
      </c>
      <c r="J43" s="159">
        <v>0.55000000000000004</v>
      </c>
      <c r="K43" s="99">
        <v>2004</v>
      </c>
      <c r="L43" s="159">
        <v>0.14399999999999999</v>
      </c>
      <c r="M43" s="9" t="s">
        <v>45</v>
      </c>
      <c r="N43" s="159">
        <v>0.14399999999999999</v>
      </c>
      <c r="O43" s="159">
        <v>0.20399999999999999</v>
      </c>
      <c r="P43" s="159">
        <v>0.08</v>
      </c>
      <c r="Q43" s="9" t="s">
        <v>41</v>
      </c>
      <c r="R43" s="159">
        <v>0.08</v>
      </c>
      <c r="S43" s="159">
        <v>1.4999999999999999E-2</v>
      </c>
      <c r="T43" s="159">
        <v>7.0000000000000001E-3</v>
      </c>
      <c r="U43" s="159">
        <v>0.45</v>
      </c>
      <c r="V43" s="159">
        <v>1</v>
      </c>
    </row>
    <row r="44" spans="1:22" ht="15.75" thickBot="1" x14ac:dyDescent="0.3">
      <c r="A44" s="99">
        <v>2005</v>
      </c>
      <c r="B44" s="9" t="s">
        <v>223</v>
      </c>
      <c r="C44" s="9" t="s">
        <v>223</v>
      </c>
      <c r="D44" s="9" t="s">
        <v>223</v>
      </c>
      <c r="E44" s="159">
        <v>0.47</v>
      </c>
      <c r="F44" s="159">
        <v>7.0000000000000001E-3</v>
      </c>
      <c r="G44" s="159">
        <v>7.1999999999999995E-2</v>
      </c>
      <c r="H44" s="159">
        <v>2E-3</v>
      </c>
      <c r="I44" s="11" t="s">
        <v>15</v>
      </c>
      <c r="J44" s="159">
        <v>0.55000000000000004</v>
      </c>
      <c r="K44" s="99">
        <v>2005</v>
      </c>
      <c r="L44" s="159">
        <v>0.14399999999999999</v>
      </c>
      <c r="M44" s="9" t="s">
        <v>45</v>
      </c>
      <c r="N44" s="159">
        <v>0.14399999999999999</v>
      </c>
      <c r="O44" s="159">
        <v>0.20200000000000001</v>
      </c>
      <c r="P44" s="159">
        <v>8.1000000000000003E-2</v>
      </c>
      <c r="Q44" s="9" t="s">
        <v>41</v>
      </c>
      <c r="R44" s="159">
        <v>8.1000000000000003E-2</v>
      </c>
      <c r="S44" s="159">
        <v>1.6E-2</v>
      </c>
      <c r="T44" s="159">
        <v>7.0000000000000001E-3</v>
      </c>
      <c r="U44" s="159">
        <v>0.45</v>
      </c>
      <c r="V44" s="159">
        <v>1</v>
      </c>
    </row>
    <row r="45" spans="1:22" ht="15.75" thickBot="1" x14ac:dyDescent="0.3">
      <c r="A45" s="99">
        <v>2006</v>
      </c>
      <c r="B45" s="9" t="s">
        <v>223</v>
      </c>
      <c r="C45" s="9" t="s">
        <v>223</v>
      </c>
      <c r="D45" s="9" t="s">
        <v>223</v>
      </c>
      <c r="E45" s="159">
        <v>0.47399999999999998</v>
      </c>
      <c r="F45" s="159">
        <v>5.0000000000000001E-3</v>
      </c>
      <c r="G45" s="159">
        <v>7.2999999999999995E-2</v>
      </c>
      <c r="H45" s="159">
        <v>3.0000000000000001E-3</v>
      </c>
      <c r="I45" s="11" t="s">
        <v>15</v>
      </c>
      <c r="J45" s="159">
        <v>0.55500000000000005</v>
      </c>
      <c r="K45" s="99">
        <v>2006</v>
      </c>
      <c r="L45" s="159">
        <v>0.13800000000000001</v>
      </c>
      <c r="M45" s="9" t="s">
        <v>45</v>
      </c>
      <c r="N45" s="159">
        <v>0.13800000000000001</v>
      </c>
      <c r="O45" s="159">
        <v>0.19800000000000001</v>
      </c>
      <c r="P45" s="159">
        <v>0.09</v>
      </c>
      <c r="Q45" s="9" t="s">
        <v>41</v>
      </c>
      <c r="R45" s="159">
        <v>0.09</v>
      </c>
      <c r="S45" s="159">
        <v>1.2E-2</v>
      </c>
      <c r="T45" s="159">
        <v>8.0000000000000002E-3</v>
      </c>
      <c r="U45" s="159">
        <v>0.44500000000000001</v>
      </c>
      <c r="V45" s="159">
        <v>1</v>
      </c>
    </row>
    <row r="46" spans="1:22" ht="15.75" thickBot="1" x14ac:dyDescent="0.3">
      <c r="A46" s="99">
        <v>2007</v>
      </c>
      <c r="B46" s="9" t="s">
        <v>223</v>
      </c>
      <c r="C46" s="9" t="s">
        <v>223</v>
      </c>
      <c r="D46" s="9" t="s">
        <v>223</v>
      </c>
      <c r="E46" s="9" t="s">
        <v>913</v>
      </c>
      <c r="F46" s="159">
        <v>5.0000000000000001E-3</v>
      </c>
      <c r="G46" s="9" t="s">
        <v>914</v>
      </c>
      <c r="H46" s="9" t="s">
        <v>800</v>
      </c>
      <c r="I46" s="159">
        <v>1E-3</v>
      </c>
      <c r="J46" s="159">
        <v>0.54100000000000004</v>
      </c>
      <c r="K46" s="99">
        <v>2007</v>
      </c>
      <c r="L46" s="159">
        <v>0.13300000000000001</v>
      </c>
      <c r="M46" s="9" t="s">
        <v>45</v>
      </c>
      <c r="N46" s="159">
        <v>0.13300000000000001</v>
      </c>
      <c r="O46" s="159">
        <v>0.219</v>
      </c>
      <c r="P46" s="159">
        <v>8.6999999999999994E-2</v>
      </c>
      <c r="Q46" s="9" t="s">
        <v>41</v>
      </c>
      <c r="R46" s="159">
        <v>8.6999999999999994E-2</v>
      </c>
      <c r="S46" s="159">
        <v>1.2999999999999999E-2</v>
      </c>
      <c r="T46" s="159">
        <v>7.0000000000000001E-3</v>
      </c>
      <c r="U46" s="159">
        <v>0.45900000000000002</v>
      </c>
      <c r="V46" s="159">
        <v>1</v>
      </c>
    </row>
    <row r="47" spans="1:22" ht="15.75" thickBot="1" x14ac:dyDescent="0.3">
      <c r="A47" s="99">
        <v>2008</v>
      </c>
      <c r="B47" s="9" t="s">
        <v>223</v>
      </c>
      <c r="C47" s="9" t="s">
        <v>223</v>
      </c>
      <c r="D47" s="9" t="s">
        <v>223</v>
      </c>
      <c r="E47" s="159">
        <v>0.42</v>
      </c>
      <c r="F47" s="159">
        <v>5.0000000000000001E-3</v>
      </c>
      <c r="G47" s="159">
        <v>0.105</v>
      </c>
      <c r="H47" s="159">
        <v>4.0000000000000001E-3</v>
      </c>
      <c r="I47" s="159">
        <v>1E-3</v>
      </c>
      <c r="J47" s="159">
        <v>0.53300000000000003</v>
      </c>
      <c r="K47" s="99">
        <v>2008</v>
      </c>
      <c r="L47" s="159">
        <v>0.13</v>
      </c>
      <c r="M47" s="9" t="s">
        <v>45</v>
      </c>
      <c r="N47" s="159">
        <v>0.13</v>
      </c>
      <c r="O47" s="159">
        <v>0.22700000000000001</v>
      </c>
      <c r="P47" s="159">
        <v>9.0999999999999998E-2</v>
      </c>
      <c r="Q47" s="9" t="s">
        <v>41</v>
      </c>
      <c r="R47" s="159">
        <v>9.0999999999999998E-2</v>
      </c>
      <c r="S47" s="159">
        <v>1.2999999999999999E-2</v>
      </c>
      <c r="T47" s="159">
        <v>6.0000000000000001E-3</v>
      </c>
      <c r="U47" s="159">
        <v>0.46700000000000003</v>
      </c>
      <c r="V47" s="159">
        <v>1</v>
      </c>
    </row>
    <row r="48" spans="1:22" ht="15.75" thickBot="1" x14ac:dyDescent="0.3">
      <c r="A48" s="99">
        <v>2009</v>
      </c>
      <c r="B48" s="9" t="s">
        <v>223</v>
      </c>
      <c r="C48" s="9" t="s">
        <v>223</v>
      </c>
      <c r="D48" s="9" t="s">
        <v>223</v>
      </c>
      <c r="E48" s="159">
        <v>0.41399999999999998</v>
      </c>
      <c r="F48" s="159">
        <v>5.0000000000000001E-3</v>
      </c>
      <c r="G48" s="159">
        <v>0.104</v>
      </c>
      <c r="H48" s="159">
        <v>4.0000000000000001E-3</v>
      </c>
      <c r="I48" s="159">
        <v>1E-3</v>
      </c>
      <c r="J48" s="159">
        <v>0.52700000000000002</v>
      </c>
      <c r="K48" s="99">
        <v>2009</v>
      </c>
      <c r="L48" s="159">
        <v>0.13400000000000001</v>
      </c>
      <c r="M48" s="9" t="s">
        <v>45</v>
      </c>
      <c r="N48" s="159">
        <v>0.13400000000000001</v>
      </c>
      <c r="O48" s="159">
        <v>0.22700000000000001</v>
      </c>
      <c r="P48" s="159">
        <v>9.1999999999999998E-2</v>
      </c>
      <c r="Q48" s="9" t="s">
        <v>41</v>
      </c>
      <c r="R48" s="159">
        <v>9.1999999999999998E-2</v>
      </c>
      <c r="S48" s="159">
        <v>1.4E-2</v>
      </c>
      <c r="T48" s="159">
        <v>6.0000000000000001E-3</v>
      </c>
      <c r="U48" s="159">
        <v>0.47299999999999998</v>
      </c>
      <c r="V48" s="159">
        <v>1</v>
      </c>
    </row>
    <row r="49" spans="1:22" ht="15.75" thickBot="1" x14ac:dyDescent="0.3">
      <c r="A49" s="99">
        <v>2010</v>
      </c>
      <c r="B49" s="9" t="s">
        <v>223</v>
      </c>
      <c r="C49" s="9" t="s">
        <v>223</v>
      </c>
      <c r="D49" s="9" t="s">
        <v>223</v>
      </c>
      <c r="E49" s="159">
        <v>0.42</v>
      </c>
      <c r="F49" s="159">
        <v>4.0000000000000001E-3</v>
      </c>
      <c r="G49" s="159">
        <v>0.111</v>
      </c>
      <c r="H49" s="159">
        <v>3.0000000000000001E-3</v>
      </c>
      <c r="I49" s="159">
        <v>1E-3</v>
      </c>
      <c r="J49" s="159">
        <v>0.54</v>
      </c>
      <c r="K49" s="99">
        <v>2010</v>
      </c>
      <c r="L49" s="159">
        <v>0.13900000000000001</v>
      </c>
      <c r="M49" s="9" t="s">
        <v>45</v>
      </c>
      <c r="N49" s="159">
        <v>0.13900000000000001</v>
      </c>
      <c r="O49" s="159">
        <v>0.217</v>
      </c>
      <c r="P49" s="159">
        <v>8.5999999999999993E-2</v>
      </c>
      <c r="Q49" s="9" t="s">
        <v>41</v>
      </c>
      <c r="R49" s="159">
        <v>8.5999999999999993E-2</v>
      </c>
      <c r="S49" s="159">
        <v>1.4999999999999999E-2</v>
      </c>
      <c r="T49" s="159">
        <v>4.0000000000000001E-3</v>
      </c>
      <c r="U49" s="159">
        <v>0.46</v>
      </c>
      <c r="V49" s="159">
        <v>1</v>
      </c>
    </row>
    <row r="50" spans="1:22" ht="15.75" thickBot="1" x14ac:dyDescent="0.3">
      <c r="A50" s="99">
        <v>2011</v>
      </c>
      <c r="B50" s="159">
        <v>0.42299999999999999</v>
      </c>
      <c r="C50" s="159">
        <v>1E-3</v>
      </c>
      <c r="D50" s="159">
        <v>8.9999999999999993E-3</v>
      </c>
      <c r="E50" s="159">
        <v>0.434</v>
      </c>
      <c r="F50" s="159">
        <v>5.0000000000000001E-3</v>
      </c>
      <c r="G50" s="159">
        <v>9.8000000000000004E-2</v>
      </c>
      <c r="H50" s="159">
        <v>4.0000000000000001E-3</v>
      </c>
      <c r="I50" s="159">
        <v>1E-3</v>
      </c>
      <c r="J50" s="159">
        <v>0.54200000000000004</v>
      </c>
      <c r="K50" s="99">
        <v>2011</v>
      </c>
      <c r="L50" s="159">
        <v>0.13100000000000001</v>
      </c>
      <c r="M50" s="159">
        <v>1E-3</v>
      </c>
      <c r="N50" s="159">
        <v>0.13200000000000001</v>
      </c>
      <c r="O50" s="159">
        <v>0.219</v>
      </c>
      <c r="P50" s="159">
        <v>8.4000000000000005E-2</v>
      </c>
      <c r="Q50" s="159">
        <v>3.0000000000000001E-3</v>
      </c>
      <c r="R50" s="159">
        <v>8.5999999999999993E-2</v>
      </c>
      <c r="S50" s="159">
        <v>1.6E-2</v>
      </c>
      <c r="T50" s="159">
        <v>5.0000000000000001E-3</v>
      </c>
      <c r="U50" s="159">
        <v>0.45800000000000002</v>
      </c>
      <c r="V50" s="159">
        <v>1</v>
      </c>
    </row>
    <row r="51" spans="1:22" ht="15.75" thickBot="1" x14ac:dyDescent="0.3">
      <c r="A51" s="99">
        <v>2012</v>
      </c>
      <c r="B51" s="159">
        <v>0.41499999999999998</v>
      </c>
      <c r="C51" s="159">
        <v>3.0000000000000001E-3</v>
      </c>
      <c r="D51" s="159">
        <v>1.2E-2</v>
      </c>
      <c r="E51" s="159">
        <v>0.42899999999999999</v>
      </c>
      <c r="F51" s="159">
        <v>4.0000000000000001E-3</v>
      </c>
      <c r="G51" s="159">
        <v>9.5000000000000001E-2</v>
      </c>
      <c r="H51" s="159">
        <v>4.0000000000000001E-3</v>
      </c>
      <c r="I51" s="159">
        <v>1E-3</v>
      </c>
      <c r="J51" s="159">
        <v>0.53400000000000003</v>
      </c>
      <c r="K51" s="99">
        <v>2012</v>
      </c>
      <c r="L51" s="159">
        <v>0.13700000000000001</v>
      </c>
      <c r="M51" s="159">
        <v>1E-3</v>
      </c>
      <c r="N51" s="159">
        <v>0.13800000000000001</v>
      </c>
      <c r="O51" s="159">
        <v>0.222</v>
      </c>
      <c r="P51" s="159">
        <v>8.3000000000000004E-2</v>
      </c>
      <c r="Q51" s="159">
        <v>4.0000000000000001E-3</v>
      </c>
      <c r="R51" s="159">
        <v>8.6999999999999994E-2</v>
      </c>
      <c r="S51" s="159">
        <v>1.4999999999999999E-2</v>
      </c>
      <c r="T51" s="159">
        <v>4.0000000000000001E-3</v>
      </c>
      <c r="U51" s="159">
        <v>0.46600000000000003</v>
      </c>
      <c r="V51" s="159">
        <v>1</v>
      </c>
    </row>
    <row r="52" spans="1:22" x14ac:dyDescent="0.25">
      <c r="A52" s="17" t="s">
        <v>20</v>
      </c>
    </row>
    <row r="53" spans="1:22" x14ac:dyDescent="0.25">
      <c r="A53" s="17" t="s">
        <v>21</v>
      </c>
    </row>
    <row r="54" spans="1:22" x14ac:dyDescent="0.25">
      <c r="A54" s="17" t="s">
        <v>801</v>
      </c>
    </row>
    <row r="55" spans="1:22" x14ac:dyDescent="0.25">
      <c r="A55" s="17" t="s">
        <v>802</v>
      </c>
    </row>
    <row r="56" spans="1:22" x14ac:dyDescent="0.25">
      <c r="A56" s="17" t="s">
        <v>443</v>
      </c>
    </row>
    <row r="57" spans="1:22" x14ac:dyDescent="0.25">
      <c r="A57" s="17" t="s">
        <v>806</v>
      </c>
    </row>
    <row r="58" spans="1:22" x14ac:dyDescent="0.25">
      <c r="A58" s="17" t="s">
        <v>48</v>
      </c>
    </row>
    <row r="59" spans="1:22" x14ac:dyDescent="0.25">
      <c r="A59" s="17" t="s">
        <v>49</v>
      </c>
    </row>
    <row r="60" spans="1:22" x14ac:dyDescent="0.25">
      <c r="A60" s="17" t="s">
        <v>24</v>
      </c>
    </row>
  </sheetData>
  <mergeCells count="36">
    <mergeCell ref="K30:V30"/>
    <mergeCell ref="T5:T7"/>
    <mergeCell ref="U5:U7"/>
    <mergeCell ref="V5:V7"/>
    <mergeCell ref="L6:L7"/>
    <mergeCell ref="N6:N7"/>
    <mergeCell ref="P6:P7"/>
    <mergeCell ref="Q6:Q7"/>
    <mergeCell ref="R6:R7"/>
    <mergeCell ref="A8:J8"/>
    <mergeCell ref="K1:V1"/>
    <mergeCell ref="K2:V2"/>
    <mergeCell ref="K3:V3"/>
    <mergeCell ref="K4:V4"/>
    <mergeCell ref="K5:K7"/>
    <mergeCell ref="L5:N5"/>
    <mergeCell ref="O5:O7"/>
    <mergeCell ref="P5:R5"/>
    <mergeCell ref="S5:S7"/>
    <mergeCell ref="K8:V8"/>
    <mergeCell ref="X4:X6"/>
    <mergeCell ref="A30:J30"/>
    <mergeCell ref="A1:J1"/>
    <mergeCell ref="A2:J2"/>
    <mergeCell ref="A3:J3"/>
    <mergeCell ref="A4:J4"/>
    <mergeCell ref="A5:A7"/>
    <mergeCell ref="B5:E5"/>
    <mergeCell ref="F5:F7"/>
    <mergeCell ref="G5:G7"/>
    <mergeCell ref="H5:H7"/>
    <mergeCell ref="I5:I7"/>
    <mergeCell ref="J5:J7"/>
    <mergeCell ref="B6:B7"/>
    <mergeCell ref="C6:C7"/>
    <mergeCell ref="E6:E7"/>
  </mergeCells>
  <hyperlinks>
    <hyperlink ref="X4:X6" location="TOC!A1" display="Back to Table of Contents"/>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opLeftCell="A46" workbookViewId="0">
      <selection activeCell="G46" sqref="G1:H1048576"/>
    </sheetView>
  </sheetViews>
  <sheetFormatPr defaultRowHeight="15" x14ac:dyDescent="0.25"/>
  <sheetData>
    <row r="1" spans="1:8" x14ac:dyDescent="0.25">
      <c r="A1" s="291" t="s">
        <v>916</v>
      </c>
      <c r="B1" s="291"/>
      <c r="C1" s="291"/>
      <c r="D1" s="291"/>
      <c r="E1" s="291"/>
      <c r="F1" s="291"/>
    </row>
    <row r="2" spans="1:8" ht="15.75" thickBot="1" x14ac:dyDescent="0.3">
      <c r="A2" s="292" t="s">
        <v>1</v>
      </c>
      <c r="B2" s="292"/>
      <c r="C2" s="292"/>
      <c r="D2" s="292"/>
      <c r="E2" s="292"/>
      <c r="F2" s="292"/>
    </row>
    <row r="3" spans="1:8" ht="15.75" thickBot="1" x14ac:dyDescent="0.3">
      <c r="A3" s="293" t="s">
        <v>917</v>
      </c>
      <c r="B3" s="294"/>
      <c r="C3" s="294"/>
      <c r="D3" s="294"/>
      <c r="E3" s="294"/>
      <c r="F3" s="295"/>
    </row>
    <row r="4" spans="1:8" ht="34.5" thickBot="1" x14ac:dyDescent="0.3">
      <c r="A4" s="101" t="s">
        <v>3</v>
      </c>
      <c r="B4" s="57" t="s">
        <v>918</v>
      </c>
      <c r="C4" s="57" t="s">
        <v>919</v>
      </c>
      <c r="D4" s="57" t="s">
        <v>920</v>
      </c>
      <c r="E4" s="57" t="s">
        <v>921</v>
      </c>
      <c r="F4" s="57" t="s">
        <v>166</v>
      </c>
      <c r="H4" s="217" t="s">
        <v>2199</v>
      </c>
    </row>
    <row r="5" spans="1:8" ht="15.75" thickBot="1" x14ac:dyDescent="0.3">
      <c r="A5" s="403" t="s">
        <v>793</v>
      </c>
      <c r="B5" s="404"/>
      <c r="C5" s="404"/>
      <c r="D5" s="404"/>
      <c r="E5" s="404"/>
      <c r="F5" s="405"/>
      <c r="H5" s="218"/>
    </row>
    <row r="6" spans="1:8" ht="15.75" thickBot="1" x14ac:dyDescent="0.3">
      <c r="A6" s="101">
        <v>1988</v>
      </c>
      <c r="B6" s="55">
        <v>86.5</v>
      </c>
      <c r="C6" s="55">
        <v>769</v>
      </c>
      <c r="D6" s="55">
        <v>489.6</v>
      </c>
      <c r="E6" s="64">
        <v>2519.5</v>
      </c>
      <c r="F6" s="64">
        <v>3864.6</v>
      </c>
      <c r="H6" s="219"/>
    </row>
    <row r="7" spans="1:8" ht="15.75" thickBot="1" x14ac:dyDescent="0.3">
      <c r="A7" s="101">
        <v>1989</v>
      </c>
      <c r="B7" s="55">
        <v>118.3</v>
      </c>
      <c r="C7" s="55">
        <v>802.6</v>
      </c>
      <c r="D7" s="55">
        <v>665.5</v>
      </c>
      <c r="E7" s="64">
        <v>2426.5</v>
      </c>
      <c r="F7" s="64">
        <v>4012.9</v>
      </c>
    </row>
    <row r="8" spans="1:8" ht="15.75" thickBot="1" x14ac:dyDescent="0.3">
      <c r="A8" s="101">
        <v>1990</v>
      </c>
      <c r="B8" s="55">
        <v>189.3</v>
      </c>
      <c r="C8" s="64">
        <v>1176.9000000000001</v>
      </c>
      <c r="D8" s="55">
        <v>696.8</v>
      </c>
      <c r="E8" s="64">
        <v>2872.5</v>
      </c>
      <c r="F8" s="64">
        <v>4935.5</v>
      </c>
    </row>
    <row r="9" spans="1:8" ht="15.75" thickBot="1" x14ac:dyDescent="0.3">
      <c r="A9" s="101">
        <v>1991</v>
      </c>
      <c r="B9" s="64">
        <v>1074.5</v>
      </c>
      <c r="C9" s="64">
        <v>1012.3</v>
      </c>
      <c r="D9" s="55">
        <v>695.4</v>
      </c>
      <c r="E9" s="64">
        <v>2773.5</v>
      </c>
      <c r="F9" s="64">
        <v>5555.7</v>
      </c>
    </row>
    <row r="10" spans="1:8" ht="15.75" thickBot="1" x14ac:dyDescent="0.3">
      <c r="A10" s="101">
        <v>1992</v>
      </c>
      <c r="B10" s="64">
        <v>1131.7</v>
      </c>
      <c r="C10" s="55">
        <v>830</v>
      </c>
      <c r="D10" s="55">
        <v>801</v>
      </c>
      <c r="E10" s="64">
        <v>2673</v>
      </c>
      <c r="F10" s="64">
        <v>5435.7</v>
      </c>
    </row>
    <row r="11" spans="1:8" ht="15.75" thickBot="1" x14ac:dyDescent="0.3">
      <c r="A11" s="101">
        <v>1993</v>
      </c>
      <c r="B11" s="64">
        <v>1002.1</v>
      </c>
      <c r="C11" s="64">
        <v>1079.5999999999999</v>
      </c>
      <c r="D11" s="64">
        <v>1325.5</v>
      </c>
      <c r="E11" s="64">
        <v>2432.4</v>
      </c>
      <c r="F11" s="64">
        <v>5839.6</v>
      </c>
    </row>
    <row r="12" spans="1:8" ht="15.75" thickBot="1" x14ac:dyDescent="0.3">
      <c r="A12" s="101">
        <v>1994</v>
      </c>
      <c r="B12" s="64">
        <v>1164.2</v>
      </c>
      <c r="C12" s="55">
        <v>997.9</v>
      </c>
      <c r="D12" s="64">
        <v>1047.8</v>
      </c>
      <c r="E12" s="64">
        <v>2622.8</v>
      </c>
      <c r="F12" s="64">
        <v>5832.7</v>
      </c>
    </row>
    <row r="13" spans="1:8" ht="15.75" thickBot="1" x14ac:dyDescent="0.3">
      <c r="A13" s="101">
        <v>1995</v>
      </c>
      <c r="B13" s="65">
        <v>1899.6</v>
      </c>
      <c r="C13" s="54">
        <v>888.2</v>
      </c>
      <c r="D13" s="65">
        <v>1020.3</v>
      </c>
      <c r="E13" s="65">
        <v>3422.2</v>
      </c>
      <c r="F13" s="65">
        <v>7230.3</v>
      </c>
    </row>
    <row r="14" spans="1:8" ht="15.75" thickBot="1" x14ac:dyDescent="0.3">
      <c r="A14" s="101">
        <v>1996</v>
      </c>
      <c r="B14" s="65">
        <v>1649.1</v>
      </c>
      <c r="C14" s="54">
        <v>926</v>
      </c>
      <c r="D14" s="54">
        <v>915.9</v>
      </c>
      <c r="E14" s="65">
        <v>3592.8</v>
      </c>
      <c r="F14" s="65">
        <v>7083.8</v>
      </c>
    </row>
    <row r="15" spans="1:8" ht="15.75" thickBot="1" x14ac:dyDescent="0.3">
      <c r="A15" s="101">
        <v>1997</v>
      </c>
      <c r="B15" s="65">
        <v>1638.1</v>
      </c>
      <c r="C15" s="54">
        <v>898.8</v>
      </c>
      <c r="D15" s="65">
        <v>1037</v>
      </c>
      <c r="E15" s="65">
        <v>4275.6000000000004</v>
      </c>
      <c r="F15" s="65">
        <v>7849.5</v>
      </c>
    </row>
    <row r="16" spans="1:8" ht="15.75" thickBot="1" x14ac:dyDescent="0.3">
      <c r="A16" s="101">
        <v>1998</v>
      </c>
      <c r="B16" s="65">
        <v>2009.4</v>
      </c>
      <c r="C16" s="65">
        <v>1032.2</v>
      </c>
      <c r="D16" s="54">
        <v>932.2</v>
      </c>
      <c r="E16" s="65">
        <v>3919</v>
      </c>
      <c r="F16" s="65">
        <v>7892.8</v>
      </c>
    </row>
    <row r="17" spans="1:6" ht="15.75" thickBot="1" x14ac:dyDescent="0.3">
      <c r="A17" s="101">
        <v>1999</v>
      </c>
      <c r="B17" s="65">
        <v>2974.6</v>
      </c>
      <c r="C17" s="65">
        <v>1128.2</v>
      </c>
      <c r="D17" s="54">
        <v>911.5</v>
      </c>
      <c r="E17" s="65">
        <v>3960.4</v>
      </c>
      <c r="F17" s="65">
        <v>8974.7000000000007</v>
      </c>
    </row>
    <row r="18" spans="1:6" ht="15.75" thickBot="1" x14ac:dyDescent="0.3">
      <c r="A18" s="101">
        <v>2000</v>
      </c>
      <c r="B18" s="65">
        <v>2561.6999999999998</v>
      </c>
      <c r="C18" s="65">
        <v>1469.2</v>
      </c>
      <c r="D18" s="65">
        <v>1030.5</v>
      </c>
      <c r="E18" s="65">
        <v>4525.6000000000004</v>
      </c>
      <c r="F18" s="65">
        <v>9587</v>
      </c>
    </row>
    <row r="19" spans="1:6" ht="15.75" thickBot="1" x14ac:dyDescent="0.3">
      <c r="A19" s="101">
        <v>2001</v>
      </c>
      <c r="B19" s="65">
        <v>3279.2</v>
      </c>
      <c r="C19" s="65">
        <v>1304.4000000000001</v>
      </c>
      <c r="D19" s="65">
        <v>1066.5999999999999</v>
      </c>
      <c r="E19" s="65">
        <v>5768.5</v>
      </c>
      <c r="F19" s="65">
        <v>11418.7</v>
      </c>
    </row>
    <row r="20" spans="1:6" ht="15.75" thickBot="1" x14ac:dyDescent="0.3">
      <c r="A20" s="101">
        <v>2002</v>
      </c>
      <c r="B20" s="65">
        <v>3552.5</v>
      </c>
      <c r="C20" s="65">
        <v>2582.9</v>
      </c>
      <c r="D20" s="65">
        <v>1496.5</v>
      </c>
      <c r="E20" s="65">
        <v>5215.6000000000004</v>
      </c>
      <c r="F20" s="65">
        <v>12847.5</v>
      </c>
    </row>
    <row r="21" spans="1:6" ht="15.75" thickBot="1" x14ac:dyDescent="0.3">
      <c r="A21" s="101">
        <v>2003</v>
      </c>
      <c r="B21" s="65">
        <v>3883.5</v>
      </c>
      <c r="C21" s="65">
        <v>2397.8000000000002</v>
      </c>
      <c r="D21" s="65">
        <v>1681.9</v>
      </c>
      <c r="E21" s="65">
        <v>5277.5</v>
      </c>
      <c r="F21" s="65">
        <v>13240.6</v>
      </c>
    </row>
    <row r="22" spans="1:6" ht="15.75" thickBot="1" x14ac:dyDescent="0.3">
      <c r="A22" s="101">
        <v>2004</v>
      </c>
      <c r="B22" s="65">
        <v>3825.4</v>
      </c>
      <c r="C22" s="65">
        <v>2407.6999999999998</v>
      </c>
      <c r="D22" s="65">
        <v>1841.9</v>
      </c>
      <c r="E22" s="65">
        <v>5171</v>
      </c>
      <c r="F22" s="65">
        <v>13246</v>
      </c>
    </row>
    <row r="23" spans="1:6" ht="15.75" thickBot="1" x14ac:dyDescent="0.3">
      <c r="A23" s="101">
        <v>2005</v>
      </c>
      <c r="B23" s="65">
        <v>3279.2</v>
      </c>
      <c r="C23" s="65">
        <v>2716.3</v>
      </c>
      <c r="D23" s="65">
        <v>1563.2</v>
      </c>
      <c r="E23" s="65">
        <v>4824.8</v>
      </c>
      <c r="F23" s="65">
        <v>12383.4</v>
      </c>
    </row>
    <row r="24" spans="1:6" ht="15.75" thickBot="1" x14ac:dyDescent="0.3">
      <c r="A24" s="101">
        <v>2006</v>
      </c>
      <c r="B24" s="65">
        <v>3683.6</v>
      </c>
      <c r="C24" s="65">
        <v>2071.9</v>
      </c>
      <c r="D24" s="65">
        <v>1776.6</v>
      </c>
      <c r="E24" s="65">
        <v>5808.3</v>
      </c>
      <c r="F24" s="65">
        <v>13340.4</v>
      </c>
    </row>
    <row r="25" spans="1:6" ht="15.75" thickBot="1" x14ac:dyDescent="0.3">
      <c r="A25" s="101">
        <v>2007</v>
      </c>
      <c r="B25" s="65">
        <v>4789.7</v>
      </c>
      <c r="C25" s="65">
        <v>2055.9</v>
      </c>
      <c r="D25" s="65">
        <v>1600.2</v>
      </c>
      <c r="E25" s="65">
        <v>5864.4</v>
      </c>
      <c r="F25" s="65">
        <v>14310.2</v>
      </c>
    </row>
    <row r="26" spans="1:6" ht="15.75" thickBot="1" x14ac:dyDescent="0.3">
      <c r="A26" s="101">
        <v>2008</v>
      </c>
      <c r="B26" s="65">
        <v>5650.8</v>
      </c>
      <c r="C26" s="67">
        <v>2694.5</v>
      </c>
      <c r="D26" s="67">
        <v>2146.1999999999998</v>
      </c>
      <c r="E26" s="67">
        <v>6953.7</v>
      </c>
      <c r="F26" s="67">
        <v>17445.2</v>
      </c>
    </row>
    <row r="27" spans="1:6" ht="15.75" thickBot="1" x14ac:dyDescent="0.3">
      <c r="A27" s="101">
        <v>2009</v>
      </c>
      <c r="B27" s="65">
        <v>5613.7</v>
      </c>
      <c r="C27" s="67">
        <v>2315.1999999999998</v>
      </c>
      <c r="D27" s="67">
        <v>2614.8000000000002</v>
      </c>
      <c r="E27" s="67">
        <v>7685.5</v>
      </c>
      <c r="F27" s="67">
        <v>18229.3</v>
      </c>
    </row>
    <row r="28" spans="1:6" ht="15.75" thickBot="1" x14ac:dyDescent="0.3">
      <c r="A28" s="101">
        <v>2010</v>
      </c>
      <c r="B28" s="67">
        <v>5852.5</v>
      </c>
      <c r="C28" s="67">
        <v>2099</v>
      </c>
      <c r="D28" s="67">
        <v>2536.9</v>
      </c>
      <c r="E28" s="67">
        <v>7336.1</v>
      </c>
      <c r="F28" s="67">
        <v>17824.400000000001</v>
      </c>
    </row>
    <row r="29" spans="1:6" ht="15.75" thickBot="1" x14ac:dyDescent="0.3">
      <c r="A29" s="101">
        <v>2011</v>
      </c>
      <c r="B29" s="67">
        <v>4122</v>
      </c>
      <c r="C29" s="67">
        <v>3116.3</v>
      </c>
      <c r="D29" s="67">
        <v>2198.9</v>
      </c>
      <c r="E29" s="67">
        <v>7425.8</v>
      </c>
      <c r="F29" s="67">
        <v>16863</v>
      </c>
    </row>
    <row r="30" spans="1:6" ht="15.75" thickBot="1" x14ac:dyDescent="0.3">
      <c r="A30" s="101">
        <v>2012</v>
      </c>
      <c r="B30" s="67">
        <v>4210.3</v>
      </c>
      <c r="C30" s="67">
        <v>3559.9</v>
      </c>
      <c r="D30" s="67">
        <v>2122.8000000000002</v>
      </c>
      <c r="E30" s="67">
        <v>7907.1</v>
      </c>
      <c r="F30" s="67">
        <v>17800.2</v>
      </c>
    </row>
    <row r="31" spans="1:6" ht="15.75" thickBot="1" x14ac:dyDescent="0.3">
      <c r="A31" s="324" t="s">
        <v>797</v>
      </c>
      <c r="B31" s="325"/>
      <c r="C31" s="325"/>
      <c r="D31" s="325"/>
      <c r="E31" s="325"/>
      <c r="F31" s="326"/>
    </row>
    <row r="32" spans="1:6" ht="15.75" thickBot="1" x14ac:dyDescent="0.3">
      <c r="A32" s="101">
        <v>1988</v>
      </c>
      <c r="B32" s="33">
        <v>2.1999999999999999E-2</v>
      </c>
      <c r="C32" s="33">
        <v>0.19900000000000001</v>
      </c>
      <c r="D32" s="33">
        <v>0.127</v>
      </c>
      <c r="E32" s="33">
        <v>0.65200000000000002</v>
      </c>
      <c r="F32" s="33">
        <v>1</v>
      </c>
    </row>
    <row r="33" spans="1:6" ht="15.75" thickBot="1" x14ac:dyDescent="0.3">
      <c r="A33" s="101">
        <v>1989</v>
      </c>
      <c r="B33" s="33">
        <v>2.9000000000000001E-2</v>
      </c>
      <c r="C33" s="33">
        <v>0.2</v>
      </c>
      <c r="D33" s="33">
        <v>0.16600000000000001</v>
      </c>
      <c r="E33" s="33">
        <v>0.60499999999999998</v>
      </c>
      <c r="F33" s="33">
        <v>1</v>
      </c>
    </row>
    <row r="34" spans="1:6" ht="15.75" thickBot="1" x14ac:dyDescent="0.3">
      <c r="A34" s="101">
        <v>1990</v>
      </c>
      <c r="B34" s="33">
        <v>3.7999999999999999E-2</v>
      </c>
      <c r="C34" s="33">
        <v>0.23799999999999999</v>
      </c>
      <c r="D34" s="33">
        <v>0.14099999999999999</v>
      </c>
      <c r="E34" s="33">
        <v>0.58199999999999996</v>
      </c>
      <c r="F34" s="33">
        <v>1</v>
      </c>
    </row>
    <row r="35" spans="1:6" ht="15.75" thickBot="1" x14ac:dyDescent="0.3">
      <c r="A35" s="101">
        <v>1991</v>
      </c>
      <c r="B35" s="33">
        <v>0.193</v>
      </c>
      <c r="C35" s="33">
        <v>0.182</v>
      </c>
      <c r="D35" s="33">
        <v>0.125</v>
      </c>
      <c r="E35" s="33">
        <v>0.499</v>
      </c>
      <c r="F35" s="33">
        <v>1</v>
      </c>
    </row>
    <row r="36" spans="1:6" ht="15.75" thickBot="1" x14ac:dyDescent="0.3">
      <c r="A36" s="101">
        <v>1992</v>
      </c>
      <c r="B36" s="33">
        <v>0.20799999999999999</v>
      </c>
      <c r="C36" s="33">
        <v>0.153</v>
      </c>
      <c r="D36" s="33">
        <v>0.14699999999999999</v>
      </c>
      <c r="E36" s="33">
        <v>0.49199999999999999</v>
      </c>
      <c r="F36" s="33">
        <v>1</v>
      </c>
    </row>
    <row r="37" spans="1:6" ht="15.75" thickBot="1" x14ac:dyDescent="0.3">
      <c r="A37" s="101">
        <v>1993</v>
      </c>
      <c r="B37" s="33">
        <v>0.17199999999999999</v>
      </c>
      <c r="C37" s="33">
        <v>0.185</v>
      </c>
      <c r="D37" s="33">
        <v>0.22700000000000001</v>
      </c>
      <c r="E37" s="33">
        <v>0.41699999999999998</v>
      </c>
      <c r="F37" s="33">
        <v>1</v>
      </c>
    </row>
    <row r="38" spans="1:6" ht="15.75" thickBot="1" x14ac:dyDescent="0.3">
      <c r="A38" s="101">
        <v>1994</v>
      </c>
      <c r="B38" s="33">
        <v>0.2</v>
      </c>
      <c r="C38" s="33">
        <v>0.17100000000000001</v>
      </c>
      <c r="D38" s="33">
        <v>0.18</v>
      </c>
      <c r="E38" s="33">
        <v>0.45</v>
      </c>
      <c r="F38" s="33">
        <v>1</v>
      </c>
    </row>
    <row r="39" spans="1:6" ht="15.75" thickBot="1" x14ac:dyDescent="0.3">
      <c r="A39" s="101">
        <v>1995</v>
      </c>
      <c r="B39" s="33">
        <v>0.26300000000000001</v>
      </c>
      <c r="C39" s="33">
        <v>0.123</v>
      </c>
      <c r="D39" s="33">
        <v>0.14099999999999999</v>
      </c>
      <c r="E39" s="33">
        <v>0.47299999999999998</v>
      </c>
      <c r="F39" s="33">
        <v>1</v>
      </c>
    </row>
    <row r="40" spans="1:6" ht="15.75" thickBot="1" x14ac:dyDescent="0.3">
      <c r="A40" s="101">
        <v>1996</v>
      </c>
      <c r="B40" s="33">
        <v>0.23300000000000001</v>
      </c>
      <c r="C40" s="33">
        <v>0.13100000000000001</v>
      </c>
      <c r="D40" s="33">
        <v>0.129</v>
      </c>
      <c r="E40" s="33">
        <v>0.50700000000000001</v>
      </c>
      <c r="F40" s="33">
        <v>1</v>
      </c>
    </row>
    <row r="41" spans="1:6" ht="15.75" thickBot="1" x14ac:dyDescent="0.3">
      <c r="A41" s="101">
        <v>1997</v>
      </c>
      <c r="B41" s="33">
        <v>0.20899999999999999</v>
      </c>
      <c r="C41" s="33">
        <v>0.115</v>
      </c>
      <c r="D41" s="33">
        <v>0.13200000000000001</v>
      </c>
      <c r="E41" s="33">
        <v>0.54500000000000004</v>
      </c>
      <c r="F41" s="33">
        <v>1</v>
      </c>
    </row>
    <row r="42" spans="1:6" ht="15.75" thickBot="1" x14ac:dyDescent="0.3">
      <c r="A42" s="101">
        <v>1998</v>
      </c>
      <c r="B42" s="33">
        <v>0.255</v>
      </c>
      <c r="C42" s="33">
        <v>0.13100000000000001</v>
      </c>
      <c r="D42" s="33">
        <v>0.11799999999999999</v>
      </c>
      <c r="E42" s="33">
        <v>0.497</v>
      </c>
      <c r="F42" s="33">
        <v>1</v>
      </c>
    </row>
    <row r="43" spans="1:6" ht="15.75" thickBot="1" x14ac:dyDescent="0.3">
      <c r="A43" s="101">
        <v>1999</v>
      </c>
      <c r="B43" s="33">
        <v>0.33100000000000002</v>
      </c>
      <c r="C43" s="33">
        <v>0.126</v>
      </c>
      <c r="D43" s="33">
        <v>0.10199999999999999</v>
      </c>
      <c r="E43" s="33">
        <v>0.441</v>
      </c>
      <c r="F43" s="33">
        <v>1</v>
      </c>
    </row>
    <row r="44" spans="1:6" ht="15.75" thickBot="1" x14ac:dyDescent="0.3">
      <c r="A44" s="101">
        <v>2000</v>
      </c>
      <c r="B44" s="33">
        <v>0.26700000000000002</v>
      </c>
      <c r="C44" s="33">
        <v>0.153</v>
      </c>
      <c r="D44" s="33">
        <v>0.107</v>
      </c>
      <c r="E44" s="33">
        <v>0.47199999999999998</v>
      </c>
      <c r="F44" s="33">
        <v>1</v>
      </c>
    </row>
    <row r="45" spans="1:6" ht="15.75" thickBot="1" x14ac:dyDescent="0.3">
      <c r="A45" s="101">
        <v>2001</v>
      </c>
      <c r="B45" s="33">
        <v>0.28699999999999998</v>
      </c>
      <c r="C45" s="33">
        <v>0.114</v>
      </c>
      <c r="D45" s="33">
        <v>9.2999999999999999E-2</v>
      </c>
      <c r="E45" s="33">
        <v>0.505</v>
      </c>
      <c r="F45" s="33">
        <v>1</v>
      </c>
    </row>
    <row r="46" spans="1:6" ht="15.75" thickBot="1" x14ac:dyDescent="0.3">
      <c r="A46" s="101">
        <v>2002</v>
      </c>
      <c r="B46" s="33">
        <v>0.27700000000000002</v>
      </c>
      <c r="C46" s="33">
        <v>0.20100000000000001</v>
      </c>
      <c r="D46" s="33">
        <v>0.11600000000000001</v>
      </c>
      <c r="E46" s="33">
        <v>0.40600000000000003</v>
      </c>
      <c r="F46" s="33">
        <v>1</v>
      </c>
    </row>
    <row r="47" spans="1:6" ht="15.75" thickBot="1" x14ac:dyDescent="0.3">
      <c r="A47" s="101">
        <v>2003</v>
      </c>
      <c r="B47" s="33">
        <v>0.29299999999999998</v>
      </c>
      <c r="C47" s="33">
        <v>0.18099999999999999</v>
      </c>
      <c r="D47" s="33">
        <v>0.127</v>
      </c>
      <c r="E47" s="33">
        <v>0.39900000000000002</v>
      </c>
      <c r="F47" s="33">
        <v>1</v>
      </c>
    </row>
    <row r="48" spans="1:6" ht="15.75" thickBot="1" x14ac:dyDescent="0.3">
      <c r="A48" s="101">
        <v>2004</v>
      </c>
      <c r="B48" s="33">
        <v>0.28899999999999998</v>
      </c>
      <c r="C48" s="33">
        <v>0.182</v>
      </c>
      <c r="D48" s="33">
        <v>0.13900000000000001</v>
      </c>
      <c r="E48" s="33">
        <v>0.39</v>
      </c>
      <c r="F48" s="33">
        <v>1</v>
      </c>
    </row>
    <row r="49" spans="1:6" ht="15.75" thickBot="1" x14ac:dyDescent="0.3">
      <c r="A49" s="101">
        <v>2005</v>
      </c>
      <c r="B49" s="33">
        <v>0.26500000000000001</v>
      </c>
      <c r="C49" s="33">
        <v>0.219</v>
      </c>
      <c r="D49" s="33">
        <v>0.126</v>
      </c>
      <c r="E49" s="33">
        <v>0.39</v>
      </c>
      <c r="F49" s="33">
        <v>1</v>
      </c>
    </row>
    <row r="50" spans="1:6" ht="15.75" thickBot="1" x14ac:dyDescent="0.3">
      <c r="A50" s="101">
        <v>2006</v>
      </c>
      <c r="B50" s="33">
        <v>0.27600000000000002</v>
      </c>
      <c r="C50" s="33">
        <v>0.155</v>
      </c>
      <c r="D50" s="33">
        <v>0.13300000000000001</v>
      </c>
      <c r="E50" s="33">
        <v>0.435</v>
      </c>
      <c r="F50" s="33">
        <v>1</v>
      </c>
    </row>
    <row r="51" spans="1:6" ht="15.75" thickBot="1" x14ac:dyDescent="0.3">
      <c r="A51" s="101">
        <v>2007</v>
      </c>
      <c r="B51" s="33">
        <v>0.33500000000000002</v>
      </c>
      <c r="C51" s="33">
        <v>0.14399999999999999</v>
      </c>
      <c r="D51" s="33">
        <v>0.112</v>
      </c>
      <c r="E51" s="33">
        <v>0.41</v>
      </c>
      <c r="F51" s="33">
        <v>1</v>
      </c>
    </row>
    <row r="52" spans="1:6" ht="15.75" thickBot="1" x14ac:dyDescent="0.3">
      <c r="A52" s="101">
        <v>2008</v>
      </c>
      <c r="B52" s="33">
        <v>0.32400000000000001</v>
      </c>
      <c r="C52" s="33">
        <v>0.154</v>
      </c>
      <c r="D52" s="33">
        <v>0.123</v>
      </c>
      <c r="E52" s="33">
        <v>0.39900000000000002</v>
      </c>
      <c r="F52" s="33">
        <v>1</v>
      </c>
    </row>
    <row r="53" spans="1:6" ht="15.75" thickBot="1" x14ac:dyDescent="0.3">
      <c r="A53" s="101">
        <v>2009</v>
      </c>
      <c r="B53" s="33">
        <v>0.308</v>
      </c>
      <c r="C53" s="33">
        <v>0.127</v>
      </c>
      <c r="D53" s="33">
        <v>0.14299999999999999</v>
      </c>
      <c r="E53" s="33">
        <v>0.42199999999999999</v>
      </c>
      <c r="F53" s="33">
        <v>1</v>
      </c>
    </row>
    <row r="54" spans="1:6" ht="15.75" thickBot="1" x14ac:dyDescent="0.3">
      <c r="A54" s="101">
        <v>2010</v>
      </c>
      <c r="B54" s="33">
        <v>0.32800000000000001</v>
      </c>
      <c r="C54" s="33">
        <v>0.11799999999999999</v>
      </c>
      <c r="D54" s="33">
        <v>0.14199999999999999</v>
      </c>
      <c r="E54" s="33">
        <v>0.41199999999999998</v>
      </c>
      <c r="F54" s="33">
        <v>1</v>
      </c>
    </row>
    <row r="55" spans="1:6" ht="15.75" thickBot="1" x14ac:dyDescent="0.3">
      <c r="A55" s="101">
        <v>2011</v>
      </c>
      <c r="B55" s="33">
        <v>0.24399999999999999</v>
      </c>
      <c r="C55" s="33">
        <v>0.185</v>
      </c>
      <c r="D55" s="33">
        <v>0.13</v>
      </c>
      <c r="E55" s="33">
        <v>0.44</v>
      </c>
      <c r="F55" s="33">
        <v>1</v>
      </c>
    </row>
    <row r="56" spans="1:6" ht="15.75" thickBot="1" x14ac:dyDescent="0.3">
      <c r="A56" s="101">
        <v>2012</v>
      </c>
      <c r="B56" s="33">
        <v>0.23699999999999999</v>
      </c>
      <c r="C56" s="33">
        <v>0.2</v>
      </c>
      <c r="D56" s="33">
        <v>0.11899999999999999</v>
      </c>
      <c r="E56" s="33">
        <v>0.44400000000000001</v>
      </c>
      <c r="F56" s="33">
        <v>1</v>
      </c>
    </row>
    <row r="57" spans="1:6" x14ac:dyDescent="0.25">
      <c r="A57" s="17" t="s">
        <v>922</v>
      </c>
    </row>
    <row r="58" spans="1:6" x14ac:dyDescent="0.25">
      <c r="A58" s="17" t="s">
        <v>923</v>
      </c>
    </row>
    <row r="59" spans="1:6" x14ac:dyDescent="0.25">
      <c r="A59" s="17" t="s">
        <v>924</v>
      </c>
    </row>
    <row r="60" spans="1:6" x14ac:dyDescent="0.25">
      <c r="A60" s="17" t="s">
        <v>925</v>
      </c>
    </row>
    <row r="61" spans="1:6" x14ac:dyDescent="0.25">
      <c r="A61" s="17" t="s">
        <v>24</v>
      </c>
    </row>
  </sheetData>
  <mergeCells count="6">
    <mergeCell ref="A31:F31"/>
    <mergeCell ref="H4:H6"/>
    <mergeCell ref="A1:F1"/>
    <mergeCell ref="A2:F2"/>
    <mergeCell ref="A3:F3"/>
    <mergeCell ref="A5:F5"/>
  </mergeCells>
  <hyperlinks>
    <hyperlink ref="H4:H6" location="TOC!A1" display="Back to Table of Contents"/>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workbookViewId="0">
      <selection activeCell="K1" sqref="K1:L1048576"/>
    </sheetView>
  </sheetViews>
  <sheetFormatPr defaultRowHeight="15" x14ac:dyDescent="0.25"/>
  <sheetData>
    <row r="1" spans="1:12" x14ac:dyDescent="0.25">
      <c r="A1" s="327" t="s">
        <v>926</v>
      </c>
      <c r="B1" s="327"/>
      <c r="C1" s="327"/>
      <c r="D1" s="327"/>
      <c r="E1" s="327"/>
      <c r="F1" s="327"/>
      <c r="G1" s="327"/>
      <c r="H1" s="327"/>
      <c r="I1" s="327"/>
      <c r="J1" s="327"/>
    </row>
    <row r="2" spans="1:12" ht="15.75" thickBot="1" x14ac:dyDescent="0.3">
      <c r="A2" s="406" t="s">
        <v>321</v>
      </c>
      <c r="B2" s="406"/>
      <c r="C2" s="406"/>
      <c r="D2" s="406"/>
      <c r="E2" s="406"/>
      <c r="F2" s="406"/>
      <c r="G2" s="406"/>
      <c r="H2" s="406"/>
      <c r="I2" s="406"/>
      <c r="J2" s="406"/>
    </row>
    <row r="3" spans="1:12" ht="15.75" thickBot="1" x14ac:dyDescent="0.3">
      <c r="A3" s="440" t="s">
        <v>927</v>
      </c>
      <c r="B3" s="441"/>
      <c r="C3" s="441"/>
      <c r="D3" s="441"/>
      <c r="E3" s="441"/>
      <c r="F3" s="441"/>
      <c r="G3" s="441"/>
      <c r="H3" s="441"/>
      <c r="I3" s="441"/>
      <c r="J3" s="442"/>
    </row>
    <row r="4" spans="1:12" ht="15.75" thickBot="1" x14ac:dyDescent="0.3">
      <c r="A4" s="309" t="s">
        <v>3</v>
      </c>
      <c r="B4" s="443" t="s">
        <v>928</v>
      </c>
      <c r="C4" s="444"/>
      <c r="D4" s="444"/>
      <c r="E4" s="444"/>
      <c r="F4" s="444"/>
      <c r="G4" s="445"/>
      <c r="H4" s="352" t="s">
        <v>929</v>
      </c>
      <c r="I4" s="309" t="s">
        <v>307</v>
      </c>
      <c r="J4" s="309" t="s">
        <v>166</v>
      </c>
      <c r="L4" s="217" t="s">
        <v>2199</v>
      </c>
    </row>
    <row r="5" spans="1:12" ht="15.75" thickBot="1" x14ac:dyDescent="0.3">
      <c r="A5" s="310"/>
      <c r="B5" s="107" t="s">
        <v>930</v>
      </c>
      <c r="C5" s="107" t="s">
        <v>931</v>
      </c>
      <c r="D5" s="107" t="s">
        <v>932</v>
      </c>
      <c r="E5" s="107" t="s">
        <v>305</v>
      </c>
      <c r="F5" s="107" t="s">
        <v>307</v>
      </c>
      <c r="G5" s="107" t="s">
        <v>166</v>
      </c>
      <c r="H5" s="355"/>
      <c r="I5" s="310"/>
      <c r="J5" s="346"/>
      <c r="L5" s="218"/>
    </row>
    <row r="6" spans="1:12" ht="15.75" thickBot="1" x14ac:dyDescent="0.3">
      <c r="A6" s="449" t="s">
        <v>933</v>
      </c>
      <c r="B6" s="450"/>
      <c r="C6" s="450"/>
      <c r="D6" s="450"/>
      <c r="E6" s="450"/>
      <c r="F6" s="450"/>
      <c r="G6" s="450"/>
      <c r="H6" s="450"/>
      <c r="I6" s="450"/>
      <c r="J6" s="451"/>
      <c r="L6" s="219"/>
    </row>
    <row r="7" spans="1:12" ht="15.75" thickBot="1" x14ac:dyDescent="0.3">
      <c r="A7" s="103">
        <v>1994</v>
      </c>
      <c r="B7" s="25">
        <v>34.4</v>
      </c>
      <c r="C7" s="25">
        <v>233.6</v>
      </c>
      <c r="D7" s="25">
        <v>2.4</v>
      </c>
      <c r="E7" s="25">
        <v>0</v>
      </c>
      <c r="F7" s="25">
        <v>0.1</v>
      </c>
      <c r="G7" s="25">
        <v>270.5</v>
      </c>
      <c r="H7" s="311">
        <v>846.7</v>
      </c>
      <c r="I7" s="452"/>
      <c r="J7" s="67">
        <v>1117.2</v>
      </c>
    </row>
    <row r="8" spans="1:12" ht="15.75" thickBot="1" x14ac:dyDescent="0.3">
      <c r="A8" s="103">
        <v>1995</v>
      </c>
      <c r="B8" s="25">
        <v>0</v>
      </c>
      <c r="C8" s="25">
        <v>233.3</v>
      </c>
      <c r="D8" s="25">
        <v>3.8</v>
      </c>
      <c r="E8" s="25">
        <v>0</v>
      </c>
      <c r="F8" s="25">
        <v>0.7</v>
      </c>
      <c r="G8" s="25">
        <v>237.7</v>
      </c>
      <c r="H8" s="446">
        <v>1604.6</v>
      </c>
      <c r="I8" s="453"/>
      <c r="J8" s="67">
        <v>1842.3</v>
      </c>
    </row>
    <row r="9" spans="1:12" ht="15.75" thickBot="1" x14ac:dyDescent="0.3">
      <c r="A9" s="103">
        <v>1996</v>
      </c>
      <c r="B9" s="25">
        <v>0</v>
      </c>
      <c r="C9" s="25">
        <v>344.8</v>
      </c>
      <c r="D9" s="25">
        <v>8.6</v>
      </c>
      <c r="E9" s="25">
        <v>0</v>
      </c>
      <c r="F9" s="25">
        <v>0.2</v>
      </c>
      <c r="G9" s="25">
        <v>353.7</v>
      </c>
      <c r="H9" s="446">
        <v>1286.7</v>
      </c>
      <c r="I9" s="453"/>
      <c r="J9" s="67">
        <v>1640.4</v>
      </c>
    </row>
    <row r="10" spans="1:12" ht="15.75" thickBot="1" x14ac:dyDescent="0.3">
      <c r="A10" s="103">
        <v>1997</v>
      </c>
      <c r="B10" s="25">
        <v>0</v>
      </c>
      <c r="C10" s="25">
        <v>269.8</v>
      </c>
      <c r="D10" s="25">
        <v>3</v>
      </c>
      <c r="E10" s="25">
        <v>0</v>
      </c>
      <c r="F10" s="25">
        <v>39.200000000000003</v>
      </c>
      <c r="G10" s="25">
        <v>312</v>
      </c>
      <c r="H10" s="446">
        <v>1309.5999999999999</v>
      </c>
      <c r="I10" s="453"/>
      <c r="J10" s="67">
        <v>1621.6</v>
      </c>
    </row>
    <row r="11" spans="1:12" ht="15.75" thickBot="1" x14ac:dyDescent="0.3">
      <c r="A11" s="103">
        <v>1998</v>
      </c>
      <c r="B11" s="25">
        <v>0</v>
      </c>
      <c r="C11" s="25">
        <v>261.7</v>
      </c>
      <c r="D11" s="25">
        <v>4.0999999999999996</v>
      </c>
      <c r="E11" s="25">
        <v>0</v>
      </c>
      <c r="F11" s="25">
        <v>58.5</v>
      </c>
      <c r="G11" s="25">
        <v>324.3</v>
      </c>
      <c r="H11" s="446">
        <v>1562.4</v>
      </c>
      <c r="I11" s="453"/>
      <c r="J11" s="67">
        <v>1886.7</v>
      </c>
    </row>
    <row r="12" spans="1:12" ht="15.75" thickBot="1" x14ac:dyDescent="0.3">
      <c r="A12" s="103">
        <v>1999</v>
      </c>
      <c r="B12" s="25">
        <v>0</v>
      </c>
      <c r="C12" s="25">
        <v>517.29999999999995</v>
      </c>
      <c r="D12" s="25">
        <v>15.2</v>
      </c>
      <c r="E12" s="25">
        <v>0</v>
      </c>
      <c r="F12" s="25">
        <v>40.299999999999997</v>
      </c>
      <c r="G12" s="25">
        <v>572.79999999999995</v>
      </c>
      <c r="H12" s="446">
        <v>2225.6999999999998</v>
      </c>
      <c r="I12" s="453"/>
      <c r="J12" s="67">
        <v>2798.5</v>
      </c>
    </row>
    <row r="13" spans="1:12" ht="15.75" thickBot="1" x14ac:dyDescent="0.3">
      <c r="A13" s="103">
        <v>2000</v>
      </c>
      <c r="B13" s="25">
        <v>0</v>
      </c>
      <c r="C13" s="25">
        <v>563.29999999999995</v>
      </c>
      <c r="D13" s="25">
        <v>19.7</v>
      </c>
      <c r="E13" s="25">
        <v>0</v>
      </c>
      <c r="F13" s="25">
        <v>11.9</v>
      </c>
      <c r="G13" s="25">
        <v>594.9</v>
      </c>
      <c r="H13" s="446">
        <v>1824.9</v>
      </c>
      <c r="I13" s="453"/>
      <c r="J13" s="67">
        <v>2419.8000000000002</v>
      </c>
    </row>
    <row r="14" spans="1:12" ht="15.75" thickBot="1" x14ac:dyDescent="0.3">
      <c r="A14" s="103">
        <v>2001</v>
      </c>
      <c r="B14" s="25">
        <v>5.9</v>
      </c>
      <c r="C14" s="25">
        <v>747.1</v>
      </c>
      <c r="D14" s="25">
        <v>15.3</v>
      </c>
      <c r="E14" s="25">
        <v>0</v>
      </c>
      <c r="F14" s="25">
        <v>31.5</v>
      </c>
      <c r="G14" s="25">
        <v>799.8</v>
      </c>
      <c r="H14" s="446">
        <v>2308.6999999999998</v>
      </c>
      <c r="I14" s="453"/>
      <c r="J14" s="67">
        <v>3108.5</v>
      </c>
    </row>
    <row r="15" spans="1:12" ht="15.75" thickBot="1" x14ac:dyDescent="0.3">
      <c r="A15" s="103">
        <v>2002</v>
      </c>
      <c r="B15" s="25">
        <v>0</v>
      </c>
      <c r="C15" s="25">
        <v>432</v>
      </c>
      <c r="D15" s="25">
        <v>20.399999999999999</v>
      </c>
      <c r="E15" s="25">
        <v>0</v>
      </c>
      <c r="F15" s="25">
        <v>1.3</v>
      </c>
      <c r="G15" s="25">
        <v>453.7</v>
      </c>
      <c r="H15" s="67">
        <v>2712.8</v>
      </c>
      <c r="I15" s="25">
        <v>239</v>
      </c>
      <c r="J15" s="67">
        <v>3405.5</v>
      </c>
    </row>
    <row r="16" spans="1:12" ht="15.75" thickBot="1" x14ac:dyDescent="0.3">
      <c r="A16" s="103">
        <v>2003</v>
      </c>
      <c r="B16" s="25">
        <v>0</v>
      </c>
      <c r="C16" s="25">
        <v>599.79999999999995</v>
      </c>
      <c r="D16" s="25">
        <v>38.200000000000003</v>
      </c>
      <c r="E16" s="25">
        <v>0</v>
      </c>
      <c r="F16" s="25">
        <v>69.599999999999994</v>
      </c>
      <c r="G16" s="25">
        <v>707.6</v>
      </c>
      <c r="H16" s="67">
        <v>3008.6</v>
      </c>
      <c r="I16" s="25">
        <v>30.8</v>
      </c>
      <c r="J16" s="67">
        <v>3747</v>
      </c>
    </row>
    <row r="17" spans="1:10" ht="15.75" thickBot="1" x14ac:dyDescent="0.3">
      <c r="A17" s="103">
        <v>2004</v>
      </c>
      <c r="B17" s="25">
        <v>0</v>
      </c>
      <c r="C17" s="25">
        <v>697.3</v>
      </c>
      <c r="D17" s="25">
        <v>33.9</v>
      </c>
      <c r="E17" s="25">
        <v>0.9</v>
      </c>
      <c r="F17" s="25">
        <v>70.5</v>
      </c>
      <c r="G17" s="25">
        <v>802.6</v>
      </c>
      <c r="H17" s="67">
        <v>1808.4</v>
      </c>
      <c r="I17" s="67">
        <v>1036.2</v>
      </c>
      <c r="J17" s="67">
        <v>3647.2</v>
      </c>
    </row>
    <row r="18" spans="1:10" ht="15.75" thickBot="1" x14ac:dyDescent="0.3">
      <c r="A18" s="103">
        <v>2005</v>
      </c>
      <c r="B18" s="25">
        <v>0</v>
      </c>
      <c r="C18" s="25">
        <v>329.8</v>
      </c>
      <c r="D18" s="25">
        <v>26.6</v>
      </c>
      <c r="E18" s="25">
        <v>1</v>
      </c>
      <c r="F18" s="25">
        <v>50.3</v>
      </c>
      <c r="G18" s="25">
        <v>407.6</v>
      </c>
      <c r="H18" s="67">
        <v>1411.1</v>
      </c>
      <c r="I18" s="67">
        <v>1315.7</v>
      </c>
      <c r="J18" s="67">
        <v>3134.4</v>
      </c>
    </row>
    <row r="19" spans="1:10" ht="15.75" thickBot="1" x14ac:dyDescent="0.3">
      <c r="A19" s="103">
        <v>2006</v>
      </c>
      <c r="B19" s="25">
        <v>0</v>
      </c>
      <c r="C19" s="25">
        <v>588.1</v>
      </c>
      <c r="D19" s="25">
        <v>20.399999999999999</v>
      </c>
      <c r="E19" s="25">
        <v>1.2</v>
      </c>
      <c r="F19" s="25">
        <v>71.8</v>
      </c>
      <c r="G19" s="25">
        <v>681.5</v>
      </c>
      <c r="H19" s="67">
        <v>1202.0999999999999</v>
      </c>
      <c r="I19" s="67">
        <v>1637.6</v>
      </c>
      <c r="J19" s="67">
        <v>3521.2</v>
      </c>
    </row>
    <row r="20" spans="1:10" ht="15.75" thickBot="1" x14ac:dyDescent="0.3">
      <c r="A20" s="103">
        <v>2007</v>
      </c>
      <c r="B20" s="25">
        <v>0</v>
      </c>
      <c r="C20" s="25">
        <v>593.5</v>
      </c>
      <c r="D20" s="25">
        <v>27.6</v>
      </c>
      <c r="E20" s="25">
        <v>0.3</v>
      </c>
      <c r="F20" s="25">
        <v>65.2</v>
      </c>
      <c r="G20" s="25">
        <v>686.7</v>
      </c>
      <c r="H20" s="67">
        <v>1693</v>
      </c>
      <c r="I20" s="67">
        <v>2162.4</v>
      </c>
      <c r="J20" s="67">
        <v>4542.1000000000004</v>
      </c>
    </row>
    <row r="21" spans="1:10" ht="15.75" thickBot="1" x14ac:dyDescent="0.3">
      <c r="A21" s="103">
        <v>2008</v>
      </c>
      <c r="B21" s="25">
        <v>0</v>
      </c>
      <c r="C21" s="25">
        <v>969.9</v>
      </c>
      <c r="D21" s="25">
        <v>2.8</v>
      </c>
      <c r="E21" s="25">
        <v>0</v>
      </c>
      <c r="F21" s="25">
        <v>111.5</v>
      </c>
      <c r="G21" s="67">
        <v>1084.2</v>
      </c>
      <c r="H21" s="67">
        <v>1945.4</v>
      </c>
      <c r="I21" s="67">
        <v>2183.3000000000002</v>
      </c>
      <c r="J21" s="67">
        <v>5212.8999999999996</v>
      </c>
    </row>
    <row r="22" spans="1:10" ht="15.75" thickBot="1" x14ac:dyDescent="0.3">
      <c r="A22" s="103">
        <v>2009</v>
      </c>
      <c r="B22" s="25">
        <v>0</v>
      </c>
      <c r="C22" s="25">
        <v>433.9</v>
      </c>
      <c r="D22" s="25">
        <v>3</v>
      </c>
      <c r="E22" s="25">
        <v>0</v>
      </c>
      <c r="F22" s="25">
        <v>92.7</v>
      </c>
      <c r="G22" s="25">
        <v>529.6</v>
      </c>
      <c r="H22" s="25">
        <v>538.29999999999995</v>
      </c>
      <c r="I22" s="67">
        <v>4115.3999999999996</v>
      </c>
      <c r="J22" s="67">
        <v>5183.3</v>
      </c>
    </row>
    <row r="23" spans="1:10" ht="15.75" thickBot="1" x14ac:dyDescent="0.3">
      <c r="A23" s="103">
        <v>2010</v>
      </c>
      <c r="B23" s="446">
        <v>1247.5999999999999</v>
      </c>
      <c r="C23" s="447"/>
      <c r="D23" s="447"/>
      <c r="E23" s="447"/>
      <c r="F23" s="447"/>
      <c r="G23" s="447"/>
      <c r="H23" s="448"/>
      <c r="I23" s="67">
        <v>4187.7</v>
      </c>
      <c r="J23" s="67">
        <v>5435.3</v>
      </c>
    </row>
    <row r="24" spans="1:10" ht="15.75" thickBot="1" x14ac:dyDescent="0.3">
      <c r="A24" s="103">
        <v>2011</v>
      </c>
      <c r="B24" s="446">
        <v>2218.9</v>
      </c>
      <c r="C24" s="447"/>
      <c r="D24" s="447"/>
      <c r="E24" s="447"/>
      <c r="F24" s="447"/>
      <c r="G24" s="447"/>
      <c r="H24" s="448"/>
      <c r="I24" s="67">
        <v>1619.3</v>
      </c>
      <c r="J24" s="67">
        <v>3838.2</v>
      </c>
    </row>
    <row r="25" spans="1:10" ht="15.75" thickBot="1" x14ac:dyDescent="0.3">
      <c r="A25" s="103">
        <v>2012</v>
      </c>
      <c r="B25" s="446">
        <v>2202</v>
      </c>
      <c r="C25" s="447"/>
      <c r="D25" s="447"/>
      <c r="E25" s="447"/>
      <c r="F25" s="447"/>
      <c r="G25" s="447"/>
      <c r="H25" s="448"/>
      <c r="I25" s="67">
        <v>1799.9</v>
      </c>
      <c r="J25" s="67">
        <v>4001.9</v>
      </c>
    </row>
    <row r="26" spans="1:10" ht="15.75" thickBot="1" x14ac:dyDescent="0.3">
      <c r="A26" s="324" t="s">
        <v>934</v>
      </c>
      <c r="B26" s="325"/>
      <c r="C26" s="325"/>
      <c r="D26" s="325"/>
      <c r="E26" s="325"/>
      <c r="F26" s="325"/>
      <c r="G26" s="325"/>
      <c r="H26" s="325"/>
      <c r="I26" s="325"/>
      <c r="J26" s="326"/>
    </row>
    <row r="27" spans="1:10" ht="15.75" thickBot="1" x14ac:dyDescent="0.3">
      <c r="A27" s="103">
        <v>1994</v>
      </c>
      <c r="B27" s="33">
        <v>3.1E-2</v>
      </c>
      <c r="C27" s="33">
        <v>0.20899999999999999</v>
      </c>
      <c r="D27" s="33">
        <v>2E-3</v>
      </c>
      <c r="E27" s="33">
        <v>0</v>
      </c>
      <c r="F27" s="33">
        <v>0</v>
      </c>
      <c r="G27" s="33">
        <v>0.24199999999999999</v>
      </c>
      <c r="H27" s="454">
        <v>0.75800000000000001</v>
      </c>
      <c r="I27" s="457"/>
      <c r="J27" s="33">
        <v>1</v>
      </c>
    </row>
    <row r="28" spans="1:10" ht="15.75" thickBot="1" x14ac:dyDescent="0.3">
      <c r="A28" s="103">
        <v>1995</v>
      </c>
      <c r="B28" s="33">
        <v>0</v>
      </c>
      <c r="C28" s="33">
        <v>0.127</v>
      </c>
      <c r="D28" s="33">
        <v>2E-3</v>
      </c>
      <c r="E28" s="33">
        <v>0</v>
      </c>
      <c r="F28" s="33">
        <v>0</v>
      </c>
      <c r="G28" s="33">
        <v>0.129</v>
      </c>
      <c r="H28" s="454">
        <v>0.871</v>
      </c>
      <c r="I28" s="457"/>
      <c r="J28" s="33">
        <v>1</v>
      </c>
    </row>
    <row r="29" spans="1:10" ht="15.75" thickBot="1" x14ac:dyDescent="0.3">
      <c r="A29" s="103">
        <v>1996</v>
      </c>
      <c r="B29" s="33">
        <v>0</v>
      </c>
      <c r="C29" s="33">
        <v>0.21</v>
      </c>
      <c r="D29" s="33">
        <v>5.0000000000000001E-3</v>
      </c>
      <c r="E29" s="33">
        <v>0</v>
      </c>
      <c r="F29" s="33">
        <v>0</v>
      </c>
      <c r="G29" s="33">
        <v>0.216</v>
      </c>
      <c r="H29" s="454">
        <v>0.78400000000000003</v>
      </c>
      <c r="I29" s="457"/>
      <c r="J29" s="33">
        <v>1</v>
      </c>
    </row>
    <row r="30" spans="1:10" ht="15.75" thickBot="1" x14ac:dyDescent="0.3">
      <c r="A30" s="103">
        <v>1997</v>
      </c>
      <c r="B30" s="33">
        <v>0</v>
      </c>
      <c r="C30" s="33">
        <v>0.16600000000000001</v>
      </c>
      <c r="D30" s="33">
        <v>2E-3</v>
      </c>
      <c r="E30" s="33">
        <v>0</v>
      </c>
      <c r="F30" s="33">
        <v>2.4E-2</v>
      </c>
      <c r="G30" s="33">
        <v>0.192</v>
      </c>
      <c r="H30" s="454">
        <v>0.80800000000000005</v>
      </c>
      <c r="I30" s="457"/>
      <c r="J30" s="33">
        <v>1</v>
      </c>
    </row>
    <row r="31" spans="1:10" ht="15.75" thickBot="1" x14ac:dyDescent="0.3">
      <c r="A31" s="103">
        <v>1998</v>
      </c>
      <c r="B31" s="33">
        <v>0</v>
      </c>
      <c r="C31" s="33">
        <v>0.13900000000000001</v>
      </c>
      <c r="D31" s="33">
        <v>2E-3</v>
      </c>
      <c r="E31" s="33">
        <v>0</v>
      </c>
      <c r="F31" s="33">
        <v>3.1E-2</v>
      </c>
      <c r="G31" s="33">
        <v>0.17199999999999999</v>
      </c>
      <c r="H31" s="454">
        <v>0.82799999999999996</v>
      </c>
      <c r="I31" s="457"/>
      <c r="J31" s="33">
        <v>1</v>
      </c>
    </row>
    <row r="32" spans="1:10" ht="15.75" thickBot="1" x14ac:dyDescent="0.3">
      <c r="A32" s="103">
        <v>1999</v>
      </c>
      <c r="B32" s="33">
        <v>0</v>
      </c>
      <c r="C32" s="33">
        <v>0.185</v>
      </c>
      <c r="D32" s="33">
        <v>5.0000000000000001E-3</v>
      </c>
      <c r="E32" s="33">
        <v>0</v>
      </c>
      <c r="F32" s="33">
        <v>1.4E-2</v>
      </c>
      <c r="G32" s="33">
        <v>0.20499999999999999</v>
      </c>
      <c r="H32" s="454">
        <v>0.79500000000000004</v>
      </c>
      <c r="I32" s="457"/>
      <c r="J32" s="33">
        <v>1</v>
      </c>
    </row>
    <row r="33" spans="1:10" ht="15.75" thickBot="1" x14ac:dyDescent="0.3">
      <c r="A33" s="103">
        <v>2000</v>
      </c>
      <c r="B33" s="33">
        <v>0</v>
      </c>
      <c r="C33" s="33">
        <v>0.23300000000000001</v>
      </c>
      <c r="D33" s="33">
        <v>8.0000000000000002E-3</v>
      </c>
      <c r="E33" s="33">
        <v>0</v>
      </c>
      <c r="F33" s="33">
        <v>5.0000000000000001E-3</v>
      </c>
      <c r="G33" s="33">
        <v>0.246</v>
      </c>
      <c r="H33" s="454">
        <v>0.754</v>
      </c>
      <c r="I33" s="457"/>
      <c r="J33" s="33">
        <v>1</v>
      </c>
    </row>
    <row r="34" spans="1:10" ht="15.75" thickBot="1" x14ac:dyDescent="0.3">
      <c r="A34" s="103">
        <v>2001</v>
      </c>
      <c r="B34" s="33">
        <v>2E-3</v>
      </c>
      <c r="C34" s="33">
        <v>0.24</v>
      </c>
      <c r="D34" s="33">
        <v>5.0000000000000001E-3</v>
      </c>
      <c r="E34" s="33">
        <v>0</v>
      </c>
      <c r="F34" s="33">
        <v>0.01</v>
      </c>
      <c r="G34" s="33">
        <v>0.25700000000000001</v>
      </c>
      <c r="H34" s="454">
        <v>0.74299999999999999</v>
      </c>
      <c r="I34" s="457"/>
      <c r="J34" s="33">
        <v>1</v>
      </c>
    </row>
    <row r="35" spans="1:10" ht="15.75" thickBot="1" x14ac:dyDescent="0.3">
      <c r="A35" s="103">
        <v>2002</v>
      </c>
      <c r="B35" s="33">
        <v>0</v>
      </c>
      <c r="C35" s="33">
        <v>0.127</v>
      </c>
      <c r="D35" s="33">
        <v>6.0000000000000001E-3</v>
      </c>
      <c r="E35" s="33">
        <v>0</v>
      </c>
      <c r="F35" s="33">
        <v>0</v>
      </c>
      <c r="G35" s="33">
        <v>0.13300000000000001</v>
      </c>
      <c r="H35" s="33">
        <v>0.79700000000000004</v>
      </c>
      <c r="I35" s="33">
        <v>7.0000000000000007E-2</v>
      </c>
      <c r="J35" s="33">
        <v>1</v>
      </c>
    </row>
    <row r="36" spans="1:10" ht="15.75" thickBot="1" x14ac:dyDescent="0.3">
      <c r="A36" s="103">
        <v>2003</v>
      </c>
      <c r="B36" s="33">
        <v>0</v>
      </c>
      <c r="C36" s="33">
        <v>0.16</v>
      </c>
      <c r="D36" s="33">
        <v>0.01</v>
      </c>
      <c r="E36" s="33">
        <v>0</v>
      </c>
      <c r="F36" s="33">
        <v>1.9E-2</v>
      </c>
      <c r="G36" s="33">
        <v>0.189</v>
      </c>
      <c r="H36" s="33">
        <v>0.80300000000000005</v>
      </c>
      <c r="I36" s="33">
        <v>8.0000000000000002E-3</v>
      </c>
      <c r="J36" s="33">
        <v>1</v>
      </c>
    </row>
    <row r="37" spans="1:10" ht="15.75" thickBot="1" x14ac:dyDescent="0.3">
      <c r="A37" s="103">
        <v>2004</v>
      </c>
      <c r="B37" s="33">
        <v>0</v>
      </c>
      <c r="C37" s="33">
        <v>0.191</v>
      </c>
      <c r="D37" s="33">
        <v>8.9999999999999993E-3</v>
      </c>
      <c r="E37" s="33">
        <v>0</v>
      </c>
      <c r="F37" s="33">
        <v>1.9E-2</v>
      </c>
      <c r="G37" s="33">
        <v>0.22</v>
      </c>
      <c r="H37" s="33">
        <v>0.496</v>
      </c>
      <c r="I37" s="33">
        <v>0.28399999999999997</v>
      </c>
      <c r="J37" s="33">
        <v>1</v>
      </c>
    </row>
    <row r="38" spans="1:10" ht="15.75" thickBot="1" x14ac:dyDescent="0.3">
      <c r="A38" s="103">
        <v>2005</v>
      </c>
      <c r="B38" s="33">
        <v>0</v>
      </c>
      <c r="C38" s="33">
        <v>0.105</v>
      </c>
      <c r="D38" s="33">
        <v>8.0000000000000002E-3</v>
      </c>
      <c r="E38" s="33">
        <v>0</v>
      </c>
      <c r="F38" s="33">
        <v>1.6E-2</v>
      </c>
      <c r="G38" s="33">
        <v>0.13</v>
      </c>
      <c r="H38" s="33">
        <v>0.45</v>
      </c>
      <c r="I38" s="33">
        <v>0.42</v>
      </c>
      <c r="J38" s="33">
        <v>1</v>
      </c>
    </row>
    <row r="39" spans="1:10" ht="15.75" thickBot="1" x14ac:dyDescent="0.3">
      <c r="A39" s="103">
        <v>2006</v>
      </c>
      <c r="B39" s="33">
        <v>0</v>
      </c>
      <c r="C39" s="33">
        <v>0.16700000000000001</v>
      </c>
      <c r="D39" s="33">
        <v>6.0000000000000001E-3</v>
      </c>
      <c r="E39" s="33">
        <v>0</v>
      </c>
      <c r="F39" s="33">
        <v>0.02</v>
      </c>
      <c r="G39" s="33">
        <v>0.19400000000000001</v>
      </c>
      <c r="H39" s="33">
        <v>0.34100000000000003</v>
      </c>
      <c r="I39" s="33">
        <v>0.46500000000000002</v>
      </c>
      <c r="J39" s="33">
        <v>1</v>
      </c>
    </row>
    <row r="40" spans="1:10" ht="15.75" thickBot="1" x14ac:dyDescent="0.3">
      <c r="A40" s="103">
        <v>2007</v>
      </c>
      <c r="B40" s="33">
        <v>0</v>
      </c>
      <c r="C40" s="33">
        <v>0.13100000000000001</v>
      </c>
      <c r="D40" s="33">
        <v>6.0000000000000001E-3</v>
      </c>
      <c r="E40" s="33">
        <v>0</v>
      </c>
      <c r="F40" s="33">
        <v>1.4E-2</v>
      </c>
      <c r="G40" s="33">
        <v>0.151</v>
      </c>
      <c r="H40" s="33">
        <v>0.373</v>
      </c>
      <c r="I40" s="33">
        <v>0.47599999999999998</v>
      </c>
      <c r="J40" s="33">
        <v>1</v>
      </c>
    </row>
    <row r="41" spans="1:10" ht="15.75" thickBot="1" x14ac:dyDescent="0.3">
      <c r="A41" s="103">
        <v>2008</v>
      </c>
      <c r="B41" s="33">
        <v>0</v>
      </c>
      <c r="C41" s="33">
        <v>0.186</v>
      </c>
      <c r="D41" s="33">
        <v>1E-3</v>
      </c>
      <c r="E41" s="33">
        <v>0</v>
      </c>
      <c r="F41" s="33">
        <v>2.1000000000000001E-2</v>
      </c>
      <c r="G41" s="33">
        <v>0.20799999999999999</v>
      </c>
      <c r="H41" s="33">
        <v>0.373</v>
      </c>
      <c r="I41" s="33">
        <v>0.41899999999999998</v>
      </c>
      <c r="J41" s="33">
        <v>1</v>
      </c>
    </row>
    <row r="42" spans="1:10" ht="15.75" thickBot="1" x14ac:dyDescent="0.3">
      <c r="A42" s="103">
        <v>2009</v>
      </c>
      <c r="B42" s="33">
        <v>0</v>
      </c>
      <c r="C42" s="33">
        <v>8.4000000000000005E-2</v>
      </c>
      <c r="D42" s="33">
        <v>1E-3</v>
      </c>
      <c r="E42" s="33">
        <v>0</v>
      </c>
      <c r="F42" s="33">
        <v>1.7999999999999999E-2</v>
      </c>
      <c r="G42" s="33">
        <v>0.10199999999999999</v>
      </c>
      <c r="H42" s="33">
        <v>0.104</v>
      </c>
      <c r="I42" s="33">
        <v>0.79400000000000004</v>
      </c>
      <c r="J42" s="33">
        <v>1</v>
      </c>
    </row>
    <row r="43" spans="1:10" ht="15.75" thickBot="1" x14ac:dyDescent="0.3">
      <c r="A43" s="103">
        <v>2010</v>
      </c>
      <c r="B43" s="454">
        <v>0.23</v>
      </c>
      <c r="C43" s="455"/>
      <c r="D43" s="455"/>
      <c r="E43" s="455"/>
      <c r="F43" s="455"/>
      <c r="G43" s="455"/>
      <c r="H43" s="456"/>
      <c r="I43" s="33">
        <v>0.77</v>
      </c>
      <c r="J43" s="33">
        <v>1</v>
      </c>
    </row>
    <row r="44" spans="1:10" ht="15.75" thickBot="1" x14ac:dyDescent="0.3">
      <c r="A44" s="103">
        <v>2011</v>
      </c>
      <c r="B44" s="454">
        <v>0.57799999999999996</v>
      </c>
      <c r="C44" s="455"/>
      <c r="D44" s="455"/>
      <c r="E44" s="455"/>
      <c r="F44" s="455"/>
      <c r="G44" s="455"/>
      <c r="H44" s="456"/>
      <c r="I44" s="33">
        <v>0.42199999999999999</v>
      </c>
      <c r="J44" s="33">
        <v>1</v>
      </c>
    </row>
    <row r="45" spans="1:10" ht="15.75" thickBot="1" x14ac:dyDescent="0.3">
      <c r="A45" s="103">
        <v>2012</v>
      </c>
      <c r="B45" s="454">
        <v>0.55000000000000004</v>
      </c>
      <c r="C45" s="455"/>
      <c r="D45" s="455"/>
      <c r="E45" s="455"/>
      <c r="F45" s="455"/>
      <c r="G45" s="455"/>
      <c r="H45" s="456"/>
      <c r="I45" s="33">
        <v>0.45</v>
      </c>
      <c r="J45" s="33">
        <v>1</v>
      </c>
    </row>
    <row r="46" spans="1:10" x14ac:dyDescent="0.25">
      <c r="A46" s="108" t="s">
        <v>935</v>
      </c>
    </row>
  </sheetData>
  <mergeCells count="33">
    <mergeCell ref="B45:H45"/>
    <mergeCell ref="A26:J26"/>
    <mergeCell ref="H27:I27"/>
    <mergeCell ref="H28:I28"/>
    <mergeCell ref="H29:I29"/>
    <mergeCell ref="H30:I30"/>
    <mergeCell ref="H31:I31"/>
    <mergeCell ref="H32:I32"/>
    <mergeCell ref="H33:I33"/>
    <mergeCell ref="H34:I34"/>
    <mergeCell ref="B43:H43"/>
    <mergeCell ref="B44:H44"/>
    <mergeCell ref="B25:H25"/>
    <mergeCell ref="A6:J6"/>
    <mergeCell ref="H7:I7"/>
    <mergeCell ref="H8:I8"/>
    <mergeCell ref="H9:I9"/>
    <mergeCell ref="H10:I10"/>
    <mergeCell ref="H11:I11"/>
    <mergeCell ref="H12:I12"/>
    <mergeCell ref="H13:I13"/>
    <mergeCell ref="H14:I14"/>
    <mergeCell ref="B23:H23"/>
    <mergeCell ref="B24:H24"/>
    <mergeCell ref="L4:L6"/>
    <mergeCell ref="A1:J1"/>
    <mergeCell ref="A2:J2"/>
    <mergeCell ref="A3:J3"/>
    <mergeCell ref="A4:A5"/>
    <mergeCell ref="B4:G4"/>
    <mergeCell ref="H4:H5"/>
    <mergeCell ref="I4:I5"/>
    <mergeCell ref="J4:J5"/>
  </mergeCells>
  <hyperlinks>
    <hyperlink ref="L4:L6" location="TOC!A1" display="Back to Table of Contents"/>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workbookViewId="0">
      <selection activeCell="K1" sqref="K1:L1048576"/>
    </sheetView>
  </sheetViews>
  <sheetFormatPr defaultRowHeight="15" x14ac:dyDescent="0.25"/>
  <sheetData>
    <row r="1" spans="1:12" x14ac:dyDescent="0.25">
      <c r="A1" s="327" t="s">
        <v>926</v>
      </c>
      <c r="B1" s="327"/>
      <c r="C1" s="327"/>
      <c r="D1" s="327"/>
      <c r="E1" s="327"/>
      <c r="F1" s="327"/>
      <c r="G1" s="327"/>
      <c r="H1" s="327"/>
      <c r="I1" s="327"/>
      <c r="J1" s="327"/>
    </row>
    <row r="2" spans="1:12" ht="15.75" thickBot="1" x14ac:dyDescent="0.3">
      <c r="A2" s="406" t="s">
        <v>321</v>
      </c>
      <c r="B2" s="406"/>
      <c r="C2" s="406"/>
      <c r="D2" s="406"/>
      <c r="E2" s="406"/>
      <c r="F2" s="406"/>
      <c r="G2" s="406"/>
      <c r="H2" s="406"/>
      <c r="I2" s="406"/>
      <c r="J2" s="406"/>
    </row>
    <row r="3" spans="1:12" ht="15.75" thickBot="1" x14ac:dyDescent="0.3">
      <c r="A3" s="440" t="s">
        <v>936</v>
      </c>
      <c r="B3" s="441"/>
      <c r="C3" s="441"/>
      <c r="D3" s="441"/>
      <c r="E3" s="441"/>
      <c r="F3" s="441"/>
      <c r="G3" s="441"/>
      <c r="H3" s="441"/>
      <c r="I3" s="441"/>
      <c r="J3" s="458"/>
    </row>
    <row r="4" spans="1:12" ht="15.75" thickBot="1" x14ac:dyDescent="0.3">
      <c r="A4" s="309" t="s">
        <v>3</v>
      </c>
      <c r="B4" s="309" t="s">
        <v>937</v>
      </c>
      <c r="C4" s="443" t="s">
        <v>928</v>
      </c>
      <c r="D4" s="444"/>
      <c r="E4" s="444"/>
      <c r="F4" s="444"/>
      <c r="G4" s="444"/>
      <c r="H4" s="459"/>
      <c r="I4" s="309" t="s">
        <v>938</v>
      </c>
      <c r="J4" s="309" t="s">
        <v>166</v>
      </c>
      <c r="L4" s="217" t="s">
        <v>2199</v>
      </c>
    </row>
    <row r="5" spans="1:12" ht="15.75" thickBot="1" x14ac:dyDescent="0.3">
      <c r="A5" s="310"/>
      <c r="B5" s="310"/>
      <c r="C5" s="107" t="s">
        <v>930</v>
      </c>
      <c r="D5" s="107" t="s">
        <v>931</v>
      </c>
      <c r="E5" s="107" t="s">
        <v>932</v>
      </c>
      <c r="F5" s="107" t="s">
        <v>305</v>
      </c>
      <c r="G5" s="107" t="s">
        <v>307</v>
      </c>
      <c r="H5" s="107" t="s">
        <v>166</v>
      </c>
      <c r="I5" s="310"/>
      <c r="J5" s="310"/>
      <c r="L5" s="218"/>
    </row>
    <row r="6" spans="1:12" ht="15.75" thickBot="1" x14ac:dyDescent="0.3">
      <c r="A6" s="324" t="s">
        <v>939</v>
      </c>
      <c r="B6" s="325"/>
      <c r="C6" s="325"/>
      <c r="D6" s="325"/>
      <c r="E6" s="325"/>
      <c r="F6" s="325"/>
      <c r="G6" s="325"/>
      <c r="H6" s="325"/>
      <c r="I6" s="325"/>
      <c r="J6" s="326"/>
      <c r="L6" s="219"/>
    </row>
    <row r="7" spans="1:12" ht="15.75" thickBot="1" x14ac:dyDescent="0.3">
      <c r="A7" s="103">
        <v>1994</v>
      </c>
      <c r="B7" s="25">
        <v>410.6</v>
      </c>
      <c r="C7" s="25">
        <v>0.8</v>
      </c>
      <c r="D7" s="25">
        <v>174.4</v>
      </c>
      <c r="E7" s="25">
        <v>15.8</v>
      </c>
      <c r="F7" s="25">
        <v>0.2</v>
      </c>
      <c r="G7" s="25">
        <v>13.6</v>
      </c>
      <c r="H7" s="25">
        <v>204.9</v>
      </c>
      <c r="I7" s="25">
        <v>342</v>
      </c>
      <c r="J7" s="25">
        <v>957.5</v>
      </c>
    </row>
    <row r="8" spans="1:12" ht="15.75" thickBot="1" x14ac:dyDescent="0.3">
      <c r="A8" s="103">
        <v>1995</v>
      </c>
      <c r="B8" s="25">
        <v>346.1</v>
      </c>
      <c r="C8" s="25">
        <v>1.1000000000000001</v>
      </c>
      <c r="D8" s="25">
        <v>226.7</v>
      </c>
      <c r="E8" s="25">
        <v>18.5</v>
      </c>
      <c r="F8" s="25">
        <v>2.2000000000000002</v>
      </c>
      <c r="G8" s="25">
        <v>7.2</v>
      </c>
      <c r="H8" s="25">
        <v>255.7</v>
      </c>
      <c r="I8" s="25">
        <v>261.60000000000002</v>
      </c>
      <c r="J8" s="25">
        <v>863.4</v>
      </c>
    </row>
    <row r="9" spans="1:12" ht="15.75" thickBot="1" x14ac:dyDescent="0.3">
      <c r="A9" s="103">
        <v>1996</v>
      </c>
      <c r="B9" s="25">
        <v>333.7</v>
      </c>
      <c r="C9" s="25">
        <v>1.1000000000000001</v>
      </c>
      <c r="D9" s="25">
        <v>316.60000000000002</v>
      </c>
      <c r="E9" s="25">
        <v>9.1999999999999993</v>
      </c>
      <c r="F9" s="25">
        <v>2</v>
      </c>
      <c r="G9" s="25">
        <v>2.5</v>
      </c>
      <c r="H9" s="25">
        <v>331.4</v>
      </c>
      <c r="I9" s="25">
        <v>247.9</v>
      </c>
      <c r="J9" s="25">
        <v>913</v>
      </c>
    </row>
    <row r="10" spans="1:12" ht="15.75" thickBot="1" x14ac:dyDescent="0.3">
      <c r="A10" s="103">
        <v>1997</v>
      </c>
      <c r="B10" s="25">
        <v>429.1</v>
      </c>
      <c r="C10" s="25">
        <v>1.6</v>
      </c>
      <c r="D10" s="25">
        <v>213.5</v>
      </c>
      <c r="E10" s="25">
        <v>18.600000000000001</v>
      </c>
      <c r="F10" s="25">
        <v>3.1</v>
      </c>
      <c r="G10" s="25">
        <v>4.5999999999999996</v>
      </c>
      <c r="H10" s="25">
        <v>241.3</v>
      </c>
      <c r="I10" s="25">
        <v>203.1</v>
      </c>
      <c r="J10" s="25">
        <v>873.5</v>
      </c>
    </row>
    <row r="11" spans="1:12" ht="15.75" thickBot="1" x14ac:dyDescent="0.3">
      <c r="A11" s="103">
        <v>1998</v>
      </c>
      <c r="B11" s="25">
        <v>445.9</v>
      </c>
      <c r="C11" s="25">
        <v>3.1</v>
      </c>
      <c r="D11" s="25">
        <v>284.60000000000002</v>
      </c>
      <c r="E11" s="25">
        <v>38.799999999999997</v>
      </c>
      <c r="F11" s="25">
        <v>5.8</v>
      </c>
      <c r="G11" s="25">
        <v>2.9</v>
      </c>
      <c r="H11" s="25">
        <v>335.2</v>
      </c>
      <c r="I11" s="25">
        <v>187.9</v>
      </c>
      <c r="J11" s="25">
        <v>969</v>
      </c>
    </row>
    <row r="12" spans="1:12" ht="15.75" thickBot="1" x14ac:dyDescent="0.3">
      <c r="A12" s="103">
        <v>1999</v>
      </c>
      <c r="B12" s="25">
        <v>398.1</v>
      </c>
      <c r="C12" s="25">
        <v>1.9</v>
      </c>
      <c r="D12" s="25">
        <v>202</v>
      </c>
      <c r="E12" s="25">
        <v>34.299999999999997</v>
      </c>
      <c r="F12" s="25">
        <v>3</v>
      </c>
      <c r="G12" s="25">
        <v>7.8</v>
      </c>
      <c r="H12" s="25">
        <v>249</v>
      </c>
      <c r="I12" s="25">
        <v>414.3</v>
      </c>
      <c r="J12" s="67">
        <v>1061.4000000000001</v>
      </c>
    </row>
    <row r="13" spans="1:12" ht="15.75" thickBot="1" x14ac:dyDescent="0.3">
      <c r="A13" s="103">
        <v>2000</v>
      </c>
      <c r="B13" s="25">
        <v>515.79999999999995</v>
      </c>
      <c r="C13" s="25">
        <v>2.2999999999999998</v>
      </c>
      <c r="D13" s="25">
        <v>317.3</v>
      </c>
      <c r="E13" s="25">
        <v>36.799999999999997</v>
      </c>
      <c r="F13" s="25">
        <v>0.9</v>
      </c>
      <c r="G13" s="25">
        <v>3.3</v>
      </c>
      <c r="H13" s="25">
        <v>360.6</v>
      </c>
      <c r="I13" s="25">
        <v>512.1</v>
      </c>
      <c r="J13" s="67">
        <v>1388.5</v>
      </c>
    </row>
    <row r="14" spans="1:12" ht="15.75" thickBot="1" x14ac:dyDescent="0.3">
      <c r="A14" s="103">
        <v>2001</v>
      </c>
      <c r="B14" s="25">
        <v>369.1</v>
      </c>
      <c r="C14" s="25">
        <v>10.9</v>
      </c>
      <c r="D14" s="25">
        <v>289.2</v>
      </c>
      <c r="E14" s="25">
        <v>28.9</v>
      </c>
      <c r="F14" s="25">
        <v>0</v>
      </c>
      <c r="G14" s="25">
        <v>3.4</v>
      </c>
      <c r="H14" s="25">
        <v>332.4</v>
      </c>
      <c r="I14" s="25">
        <v>535.1</v>
      </c>
      <c r="J14" s="67">
        <v>1236.5999999999999</v>
      </c>
    </row>
    <row r="15" spans="1:12" ht="15.75" thickBot="1" x14ac:dyDescent="0.3">
      <c r="A15" s="103">
        <v>2002</v>
      </c>
      <c r="B15" s="25">
        <v>593.9</v>
      </c>
      <c r="C15" s="25">
        <v>13</v>
      </c>
      <c r="D15" s="25">
        <v>620.1</v>
      </c>
      <c r="E15" s="25">
        <v>26.9</v>
      </c>
      <c r="F15" s="25">
        <v>0.6</v>
      </c>
      <c r="G15" s="25">
        <v>3</v>
      </c>
      <c r="H15" s="25">
        <v>663.6</v>
      </c>
      <c r="I15" s="67">
        <v>1215.4000000000001</v>
      </c>
      <c r="J15" s="67">
        <v>2472.9</v>
      </c>
    </row>
    <row r="16" spans="1:12" ht="15.75" thickBot="1" x14ac:dyDescent="0.3">
      <c r="A16" s="103">
        <v>2003</v>
      </c>
      <c r="B16" s="25">
        <v>456.9</v>
      </c>
      <c r="C16" s="25">
        <v>2.1</v>
      </c>
      <c r="D16" s="25">
        <v>578</v>
      </c>
      <c r="E16" s="25">
        <v>26.1</v>
      </c>
      <c r="F16" s="25">
        <v>1.3</v>
      </c>
      <c r="G16" s="25">
        <v>15.3</v>
      </c>
      <c r="H16" s="25">
        <v>622.9</v>
      </c>
      <c r="I16" s="67">
        <v>1233.7</v>
      </c>
      <c r="J16" s="67">
        <v>2313.5</v>
      </c>
    </row>
    <row r="17" spans="1:10" ht="15.75" thickBot="1" x14ac:dyDescent="0.3">
      <c r="A17" s="103">
        <v>2004</v>
      </c>
      <c r="B17" s="25">
        <v>524.5</v>
      </c>
      <c r="C17" s="25">
        <v>2.2999999999999998</v>
      </c>
      <c r="D17" s="25">
        <v>550.1</v>
      </c>
      <c r="E17" s="25">
        <v>6.8</v>
      </c>
      <c r="F17" s="25">
        <v>5.0999999999999996</v>
      </c>
      <c r="G17" s="25">
        <v>3.6</v>
      </c>
      <c r="H17" s="25">
        <v>567.9</v>
      </c>
      <c r="I17" s="67">
        <v>1203.0999999999999</v>
      </c>
      <c r="J17" s="67">
        <v>2295.5</v>
      </c>
    </row>
    <row r="18" spans="1:10" ht="15.75" thickBot="1" x14ac:dyDescent="0.3">
      <c r="A18" s="103">
        <v>2005</v>
      </c>
      <c r="B18" s="25">
        <v>314.89999999999998</v>
      </c>
      <c r="C18" s="25">
        <v>21.7</v>
      </c>
      <c r="D18" s="25">
        <v>617.6</v>
      </c>
      <c r="E18" s="25">
        <v>66.099999999999994</v>
      </c>
      <c r="F18" s="25">
        <v>17.600000000000001</v>
      </c>
      <c r="G18" s="25">
        <v>47.4</v>
      </c>
      <c r="H18" s="25">
        <v>770.4</v>
      </c>
      <c r="I18" s="67">
        <v>1511</v>
      </c>
      <c r="J18" s="67">
        <v>2596.3000000000002</v>
      </c>
    </row>
    <row r="19" spans="1:10" ht="15.75" thickBot="1" x14ac:dyDescent="0.3">
      <c r="A19" s="103">
        <v>2006</v>
      </c>
      <c r="B19" s="25">
        <v>492.3</v>
      </c>
      <c r="C19" s="25">
        <v>8.9</v>
      </c>
      <c r="D19" s="25">
        <v>237.9</v>
      </c>
      <c r="E19" s="25">
        <v>42.7</v>
      </c>
      <c r="F19" s="25">
        <v>18.5</v>
      </c>
      <c r="G19" s="25">
        <v>8.6999999999999993</v>
      </c>
      <c r="H19" s="25">
        <v>316.8</v>
      </c>
      <c r="I19" s="67">
        <v>1171.5</v>
      </c>
      <c r="J19" s="67">
        <v>1980.6</v>
      </c>
    </row>
    <row r="20" spans="1:10" ht="15.75" thickBot="1" x14ac:dyDescent="0.3">
      <c r="A20" s="103">
        <v>2007</v>
      </c>
      <c r="B20" s="25">
        <v>431.2</v>
      </c>
      <c r="C20" s="25">
        <v>9.1</v>
      </c>
      <c r="D20" s="25">
        <v>617.4</v>
      </c>
      <c r="E20" s="25">
        <v>43.9</v>
      </c>
      <c r="F20" s="25">
        <v>22.3</v>
      </c>
      <c r="G20" s="25">
        <v>1.6</v>
      </c>
      <c r="H20" s="25">
        <v>694.3</v>
      </c>
      <c r="I20" s="25">
        <v>824.2</v>
      </c>
      <c r="J20" s="67">
        <v>1949.7</v>
      </c>
    </row>
    <row r="21" spans="1:10" ht="15.75" thickBot="1" x14ac:dyDescent="0.3">
      <c r="A21" s="103">
        <v>2008</v>
      </c>
      <c r="B21" s="25">
        <v>737.4</v>
      </c>
      <c r="C21" s="25">
        <v>11.6</v>
      </c>
      <c r="D21" s="25">
        <v>735.5</v>
      </c>
      <c r="E21" s="25">
        <v>119.2</v>
      </c>
      <c r="F21" s="25">
        <v>19.3</v>
      </c>
      <c r="G21" s="25">
        <v>0.9</v>
      </c>
      <c r="H21" s="25">
        <v>886.4</v>
      </c>
      <c r="I21" s="25">
        <v>861.9</v>
      </c>
      <c r="J21" s="67">
        <v>2485.6999999999998</v>
      </c>
    </row>
    <row r="22" spans="1:10" ht="15.75" thickBot="1" x14ac:dyDescent="0.3">
      <c r="A22" s="103">
        <v>2009</v>
      </c>
      <c r="B22" s="25">
        <v>878.9</v>
      </c>
      <c r="C22" s="25">
        <v>15.8</v>
      </c>
      <c r="D22" s="25">
        <v>617.6</v>
      </c>
      <c r="E22" s="25">
        <v>64.900000000000006</v>
      </c>
      <c r="F22" s="25">
        <v>19</v>
      </c>
      <c r="G22" s="25">
        <v>8.1999999999999993</v>
      </c>
      <c r="H22" s="25">
        <v>725.5</v>
      </c>
      <c r="I22" s="25">
        <v>533.29999999999995</v>
      </c>
      <c r="J22" s="67">
        <v>2137.6999999999998</v>
      </c>
    </row>
    <row r="23" spans="1:10" ht="15.75" thickBot="1" x14ac:dyDescent="0.3">
      <c r="A23" s="103">
        <v>2010</v>
      </c>
      <c r="B23" s="25">
        <v>593.20000000000005</v>
      </c>
      <c r="C23" s="446">
        <v>1356.2</v>
      </c>
      <c r="D23" s="447"/>
      <c r="E23" s="447"/>
      <c r="F23" s="447"/>
      <c r="G23" s="447"/>
      <c r="H23" s="447"/>
      <c r="I23" s="448"/>
      <c r="J23" s="67">
        <v>1949.4</v>
      </c>
    </row>
    <row r="24" spans="1:10" ht="15.75" thickBot="1" x14ac:dyDescent="0.3">
      <c r="A24" s="103">
        <v>2011</v>
      </c>
      <c r="B24" s="25">
        <v>675</v>
      </c>
      <c r="C24" s="446">
        <v>2224.8000000000002</v>
      </c>
      <c r="D24" s="447"/>
      <c r="E24" s="447"/>
      <c r="F24" s="447"/>
      <c r="G24" s="447"/>
      <c r="H24" s="447"/>
      <c r="I24" s="448"/>
      <c r="J24" s="67">
        <v>2899.8</v>
      </c>
    </row>
    <row r="25" spans="1:10" ht="15.75" thickBot="1" x14ac:dyDescent="0.3">
      <c r="A25" s="103">
        <v>2012</v>
      </c>
      <c r="B25" s="25">
        <v>801.2</v>
      </c>
      <c r="C25" s="446">
        <v>2574.1</v>
      </c>
      <c r="D25" s="447"/>
      <c r="E25" s="447"/>
      <c r="F25" s="447"/>
      <c r="G25" s="447"/>
      <c r="H25" s="447"/>
      <c r="I25" s="448"/>
      <c r="J25" s="25" t="s">
        <v>940</v>
      </c>
    </row>
    <row r="26" spans="1:10" ht="15.75" thickBot="1" x14ac:dyDescent="0.3">
      <c r="A26" s="324" t="s">
        <v>941</v>
      </c>
      <c r="B26" s="325"/>
      <c r="C26" s="325"/>
      <c r="D26" s="325"/>
      <c r="E26" s="325"/>
      <c r="F26" s="325"/>
      <c r="G26" s="325"/>
      <c r="H26" s="325"/>
      <c r="I26" s="325"/>
      <c r="J26" s="326"/>
    </row>
    <row r="27" spans="1:10" ht="15.75" thickBot="1" x14ac:dyDescent="0.3">
      <c r="A27" s="103">
        <v>1994</v>
      </c>
      <c r="B27" s="33">
        <v>0.42899999999999999</v>
      </c>
      <c r="C27" s="33">
        <v>1E-3</v>
      </c>
      <c r="D27" s="33">
        <v>0.182</v>
      </c>
      <c r="E27" s="33">
        <v>1.7000000000000001E-2</v>
      </c>
      <c r="F27" s="33">
        <v>0</v>
      </c>
      <c r="G27" s="33">
        <v>1.4E-2</v>
      </c>
      <c r="H27" s="33">
        <v>0.214</v>
      </c>
      <c r="I27" s="33">
        <v>0.35699999999999998</v>
      </c>
      <c r="J27" s="33">
        <v>1</v>
      </c>
    </row>
    <row r="28" spans="1:10" ht="15.75" thickBot="1" x14ac:dyDescent="0.3">
      <c r="A28" s="103">
        <v>1995</v>
      </c>
      <c r="B28" s="33">
        <v>0.40100000000000002</v>
      </c>
      <c r="C28" s="33">
        <v>1E-3</v>
      </c>
      <c r="D28" s="33">
        <v>0.26300000000000001</v>
      </c>
      <c r="E28" s="33">
        <v>2.1000000000000001E-2</v>
      </c>
      <c r="F28" s="33">
        <v>3.0000000000000001E-3</v>
      </c>
      <c r="G28" s="33">
        <v>8.0000000000000002E-3</v>
      </c>
      <c r="H28" s="33">
        <v>0.29599999999999999</v>
      </c>
      <c r="I28" s="33">
        <v>0.30299999999999999</v>
      </c>
      <c r="J28" s="33">
        <v>1</v>
      </c>
    </row>
    <row r="29" spans="1:10" ht="15.75" thickBot="1" x14ac:dyDescent="0.3">
      <c r="A29" s="103">
        <v>1996</v>
      </c>
      <c r="B29" s="33">
        <v>0.36499999999999999</v>
      </c>
      <c r="C29" s="33">
        <v>1E-3</v>
      </c>
      <c r="D29" s="33">
        <v>0.34699999999999998</v>
      </c>
      <c r="E29" s="33">
        <v>0.01</v>
      </c>
      <c r="F29" s="33">
        <v>2E-3</v>
      </c>
      <c r="G29" s="33">
        <v>3.0000000000000001E-3</v>
      </c>
      <c r="H29" s="33">
        <v>0.36299999999999999</v>
      </c>
      <c r="I29" s="33">
        <v>0.27200000000000002</v>
      </c>
      <c r="J29" s="33">
        <v>1</v>
      </c>
    </row>
    <row r="30" spans="1:10" ht="15.75" thickBot="1" x14ac:dyDescent="0.3">
      <c r="A30" s="103">
        <v>1997</v>
      </c>
      <c r="B30" s="33">
        <v>0.49099999999999999</v>
      </c>
      <c r="C30" s="33">
        <v>2E-3</v>
      </c>
      <c r="D30" s="33">
        <v>0.24399999999999999</v>
      </c>
      <c r="E30" s="33">
        <v>2.1000000000000001E-2</v>
      </c>
      <c r="F30" s="33">
        <v>4.0000000000000001E-3</v>
      </c>
      <c r="G30" s="33">
        <v>5.0000000000000001E-3</v>
      </c>
      <c r="H30" s="33">
        <v>0.27600000000000002</v>
      </c>
      <c r="I30" s="33">
        <v>0.23300000000000001</v>
      </c>
      <c r="J30" s="33">
        <v>1</v>
      </c>
    </row>
    <row r="31" spans="1:10" ht="15.75" thickBot="1" x14ac:dyDescent="0.3">
      <c r="A31" s="103">
        <v>1998</v>
      </c>
      <c r="B31" s="33">
        <v>0.46</v>
      </c>
      <c r="C31" s="33">
        <v>3.0000000000000001E-3</v>
      </c>
      <c r="D31" s="33">
        <v>0.29399999999999998</v>
      </c>
      <c r="E31" s="33">
        <v>0.04</v>
      </c>
      <c r="F31" s="33">
        <v>6.0000000000000001E-3</v>
      </c>
      <c r="G31" s="33">
        <v>3.0000000000000001E-3</v>
      </c>
      <c r="H31" s="33">
        <v>0.34599999999999997</v>
      </c>
      <c r="I31" s="33">
        <v>0.19400000000000001</v>
      </c>
      <c r="J31" s="33">
        <v>1</v>
      </c>
    </row>
    <row r="32" spans="1:10" ht="15.75" thickBot="1" x14ac:dyDescent="0.3">
      <c r="A32" s="103">
        <v>1999</v>
      </c>
      <c r="B32" s="33">
        <v>0.375</v>
      </c>
      <c r="C32" s="33">
        <v>2E-3</v>
      </c>
      <c r="D32" s="33">
        <v>0.19</v>
      </c>
      <c r="E32" s="33">
        <v>3.2000000000000001E-2</v>
      </c>
      <c r="F32" s="33">
        <v>3.0000000000000001E-3</v>
      </c>
      <c r="G32" s="33">
        <v>7.0000000000000001E-3</v>
      </c>
      <c r="H32" s="33">
        <v>0.23499999999999999</v>
      </c>
      <c r="I32" s="33">
        <v>0.39</v>
      </c>
      <c r="J32" s="33">
        <v>1</v>
      </c>
    </row>
    <row r="33" spans="1:10" ht="15.75" thickBot="1" x14ac:dyDescent="0.3">
      <c r="A33" s="103">
        <v>2000</v>
      </c>
      <c r="B33" s="33">
        <v>0.371</v>
      </c>
      <c r="C33" s="33">
        <v>2E-3</v>
      </c>
      <c r="D33" s="33">
        <v>0.22900000000000001</v>
      </c>
      <c r="E33" s="33">
        <v>2.7E-2</v>
      </c>
      <c r="F33" s="33">
        <v>1E-3</v>
      </c>
      <c r="G33" s="33">
        <v>2E-3</v>
      </c>
      <c r="H33" s="33">
        <v>0.26</v>
      </c>
      <c r="I33" s="33">
        <v>0.36899999999999999</v>
      </c>
      <c r="J33" s="33">
        <v>1</v>
      </c>
    </row>
    <row r="34" spans="1:10" ht="15.75" thickBot="1" x14ac:dyDescent="0.3">
      <c r="A34" s="103">
        <v>2001</v>
      </c>
      <c r="B34" s="33">
        <v>0.29799999999999999</v>
      </c>
      <c r="C34" s="33">
        <v>8.9999999999999993E-3</v>
      </c>
      <c r="D34" s="33">
        <v>0.23400000000000001</v>
      </c>
      <c r="E34" s="33">
        <v>2.3E-2</v>
      </c>
      <c r="F34" s="33">
        <v>0</v>
      </c>
      <c r="G34" s="33">
        <v>3.0000000000000001E-3</v>
      </c>
      <c r="H34" s="33">
        <v>0.26900000000000002</v>
      </c>
      <c r="I34" s="33">
        <v>0.433</v>
      </c>
      <c r="J34" s="33">
        <v>1</v>
      </c>
    </row>
    <row r="35" spans="1:10" ht="15.75" thickBot="1" x14ac:dyDescent="0.3">
      <c r="A35" s="103">
        <v>2002</v>
      </c>
      <c r="B35" s="33">
        <v>0.24</v>
      </c>
      <c r="C35" s="33">
        <v>5.0000000000000001E-3</v>
      </c>
      <c r="D35" s="33">
        <v>0.251</v>
      </c>
      <c r="E35" s="33">
        <v>1.0999999999999999E-2</v>
      </c>
      <c r="F35" s="33">
        <v>0</v>
      </c>
      <c r="G35" s="33">
        <v>1E-3</v>
      </c>
      <c r="H35" s="33">
        <v>0.26800000000000002</v>
      </c>
      <c r="I35" s="33">
        <v>0.49099999999999999</v>
      </c>
      <c r="J35" s="33">
        <v>1</v>
      </c>
    </row>
    <row r="36" spans="1:10" ht="15.75" thickBot="1" x14ac:dyDescent="0.3">
      <c r="A36" s="103">
        <v>2003</v>
      </c>
      <c r="B36" s="33">
        <v>0.19700000000000001</v>
      </c>
      <c r="C36" s="33">
        <v>1E-3</v>
      </c>
      <c r="D36" s="33">
        <v>0.25</v>
      </c>
      <c r="E36" s="33">
        <v>1.0999999999999999E-2</v>
      </c>
      <c r="F36" s="33">
        <v>1E-3</v>
      </c>
      <c r="G36" s="33">
        <v>7.0000000000000001E-3</v>
      </c>
      <c r="H36" s="33">
        <v>0.26900000000000002</v>
      </c>
      <c r="I36" s="33">
        <v>0.53300000000000003</v>
      </c>
      <c r="J36" s="33">
        <v>1</v>
      </c>
    </row>
    <row r="37" spans="1:10" ht="15.75" thickBot="1" x14ac:dyDescent="0.3">
      <c r="A37" s="103">
        <v>2004</v>
      </c>
      <c r="B37" s="33">
        <v>0.22800000000000001</v>
      </c>
      <c r="C37" s="33">
        <v>1E-3</v>
      </c>
      <c r="D37" s="33">
        <v>0.24</v>
      </c>
      <c r="E37" s="33">
        <v>3.0000000000000001E-3</v>
      </c>
      <c r="F37" s="33">
        <v>2E-3</v>
      </c>
      <c r="G37" s="33">
        <v>2E-3</v>
      </c>
      <c r="H37" s="33">
        <v>0.247</v>
      </c>
      <c r="I37" s="33">
        <v>0.52400000000000002</v>
      </c>
      <c r="J37" s="33">
        <v>1</v>
      </c>
    </row>
    <row r="38" spans="1:10" ht="15.75" thickBot="1" x14ac:dyDescent="0.3">
      <c r="A38" s="103">
        <v>2005</v>
      </c>
      <c r="B38" s="33">
        <v>0.121</v>
      </c>
      <c r="C38" s="33">
        <v>8.0000000000000002E-3</v>
      </c>
      <c r="D38" s="33">
        <v>0.23799999999999999</v>
      </c>
      <c r="E38" s="33">
        <v>2.5000000000000001E-2</v>
      </c>
      <c r="F38" s="33">
        <v>7.0000000000000001E-3</v>
      </c>
      <c r="G38" s="33">
        <v>1.7999999999999999E-2</v>
      </c>
      <c r="H38" s="33">
        <v>0.29699999999999999</v>
      </c>
      <c r="I38" s="33">
        <v>0.58199999999999996</v>
      </c>
      <c r="J38" s="33">
        <v>1</v>
      </c>
    </row>
    <row r="39" spans="1:10" ht="15.75" thickBot="1" x14ac:dyDescent="0.3">
      <c r="A39" s="103">
        <v>2006</v>
      </c>
      <c r="B39" s="33">
        <v>0.249</v>
      </c>
      <c r="C39" s="33">
        <v>4.0000000000000001E-3</v>
      </c>
      <c r="D39" s="33">
        <v>0.12</v>
      </c>
      <c r="E39" s="33">
        <v>2.1999999999999999E-2</v>
      </c>
      <c r="F39" s="33">
        <v>8.9999999999999993E-3</v>
      </c>
      <c r="G39" s="33">
        <v>4.0000000000000001E-3</v>
      </c>
      <c r="H39" s="33">
        <v>0.16</v>
      </c>
      <c r="I39" s="33">
        <v>0.59099999999999997</v>
      </c>
      <c r="J39" s="33">
        <v>1</v>
      </c>
    </row>
    <row r="40" spans="1:10" ht="15.75" thickBot="1" x14ac:dyDescent="0.3">
      <c r="A40" s="103">
        <v>2007</v>
      </c>
      <c r="B40" s="33">
        <v>0.221</v>
      </c>
      <c r="C40" s="33">
        <v>5.0000000000000001E-3</v>
      </c>
      <c r="D40" s="33">
        <v>0.317</v>
      </c>
      <c r="E40" s="33">
        <v>2.3E-2</v>
      </c>
      <c r="F40" s="33">
        <v>1.0999999999999999E-2</v>
      </c>
      <c r="G40" s="33">
        <v>1E-3</v>
      </c>
      <c r="H40" s="33">
        <v>0.35599999999999998</v>
      </c>
      <c r="I40" s="33">
        <v>0.42299999999999999</v>
      </c>
      <c r="J40" s="33">
        <v>1</v>
      </c>
    </row>
    <row r="41" spans="1:10" ht="15.75" thickBot="1" x14ac:dyDescent="0.3">
      <c r="A41" s="103">
        <v>2008</v>
      </c>
      <c r="B41" s="33">
        <v>0.29699999999999999</v>
      </c>
      <c r="C41" s="33">
        <v>5.0000000000000001E-3</v>
      </c>
      <c r="D41" s="33">
        <v>0.29599999999999999</v>
      </c>
      <c r="E41" s="33">
        <v>4.8000000000000001E-2</v>
      </c>
      <c r="F41" s="33">
        <v>8.0000000000000002E-3</v>
      </c>
      <c r="G41" s="33">
        <v>0</v>
      </c>
      <c r="H41" s="33">
        <v>0.35699999999999998</v>
      </c>
      <c r="I41" s="33">
        <v>0.34699999999999998</v>
      </c>
      <c r="J41" s="33">
        <v>1</v>
      </c>
    </row>
    <row r="42" spans="1:10" ht="15.75" thickBot="1" x14ac:dyDescent="0.3">
      <c r="A42" s="103">
        <v>2009</v>
      </c>
      <c r="B42" s="33">
        <v>0.41099999999999998</v>
      </c>
      <c r="C42" s="33">
        <v>7.0000000000000001E-3</v>
      </c>
      <c r="D42" s="33">
        <v>0.28899999999999998</v>
      </c>
      <c r="E42" s="33">
        <v>0.03</v>
      </c>
      <c r="F42" s="33">
        <v>8.9999999999999993E-3</v>
      </c>
      <c r="G42" s="33">
        <v>4.0000000000000001E-3</v>
      </c>
      <c r="H42" s="33">
        <v>0.33900000000000002</v>
      </c>
      <c r="I42" s="33">
        <v>0.249</v>
      </c>
      <c r="J42" s="33">
        <v>1</v>
      </c>
    </row>
    <row r="43" spans="1:10" ht="15.75" thickBot="1" x14ac:dyDescent="0.3">
      <c r="A43" s="103">
        <v>2010</v>
      </c>
      <c r="B43" s="33">
        <v>0.30399999999999999</v>
      </c>
      <c r="C43" s="454">
        <v>0.69599999999999995</v>
      </c>
      <c r="D43" s="455"/>
      <c r="E43" s="455"/>
      <c r="F43" s="455"/>
      <c r="G43" s="455"/>
      <c r="H43" s="455"/>
      <c r="I43" s="456"/>
      <c r="J43" s="33">
        <v>1</v>
      </c>
    </row>
    <row r="44" spans="1:10" ht="15.75" thickBot="1" x14ac:dyDescent="0.3">
      <c r="A44" s="103">
        <v>2011</v>
      </c>
      <c r="B44" s="33">
        <v>0.23300000000000001</v>
      </c>
      <c r="C44" s="454">
        <v>0.76700000000000002</v>
      </c>
      <c r="D44" s="455"/>
      <c r="E44" s="455"/>
      <c r="F44" s="455"/>
      <c r="G44" s="455"/>
      <c r="H44" s="455"/>
      <c r="I44" s="456"/>
      <c r="J44" s="33">
        <v>1</v>
      </c>
    </row>
    <row r="45" spans="1:10" ht="15.75" thickBot="1" x14ac:dyDescent="0.3">
      <c r="A45" s="103">
        <v>2012</v>
      </c>
      <c r="B45" s="33">
        <v>0.23699999999999999</v>
      </c>
      <c r="C45" s="454">
        <v>0.76300000000000001</v>
      </c>
      <c r="D45" s="455"/>
      <c r="E45" s="455"/>
      <c r="F45" s="455"/>
      <c r="G45" s="455"/>
      <c r="H45" s="455"/>
      <c r="I45" s="456"/>
      <c r="J45" s="33">
        <v>1</v>
      </c>
    </row>
    <row r="46" spans="1:10" x14ac:dyDescent="0.25">
      <c r="A46" s="108" t="s">
        <v>935</v>
      </c>
    </row>
    <row r="47" spans="1:10" x14ac:dyDescent="0.25">
      <c r="A47" s="108" t="s">
        <v>942</v>
      </c>
    </row>
  </sheetData>
  <mergeCells count="17">
    <mergeCell ref="C44:I44"/>
    <mergeCell ref="C45:I45"/>
    <mergeCell ref="A6:J6"/>
    <mergeCell ref="C23:I23"/>
    <mergeCell ref="C24:I24"/>
    <mergeCell ref="C25:I25"/>
    <mergeCell ref="A26:J26"/>
    <mergeCell ref="C43:I43"/>
    <mergeCell ref="L4:L6"/>
    <mergeCell ref="A1:J1"/>
    <mergeCell ref="A2:J2"/>
    <mergeCell ref="A3:J3"/>
    <mergeCell ref="A4:A5"/>
    <mergeCell ref="B4:B5"/>
    <mergeCell ref="C4:H4"/>
    <mergeCell ref="I4:I5"/>
    <mergeCell ref="J4:J5"/>
  </mergeCells>
  <hyperlinks>
    <hyperlink ref="L4:L6" location="TOC!A1" display="Back to Table of Contents"/>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40" workbookViewId="0">
      <selection activeCell="K40" sqref="K1:L1048576"/>
    </sheetView>
  </sheetViews>
  <sheetFormatPr defaultRowHeight="15" x14ac:dyDescent="0.25"/>
  <sheetData>
    <row r="1" spans="1:12" x14ac:dyDescent="0.25">
      <c r="A1" s="327" t="s">
        <v>926</v>
      </c>
      <c r="B1" s="327"/>
      <c r="C1" s="327"/>
      <c r="D1" s="327"/>
      <c r="E1" s="327"/>
      <c r="F1" s="327"/>
      <c r="G1" s="327"/>
      <c r="H1" s="327"/>
      <c r="I1" s="327"/>
      <c r="J1" s="327"/>
    </row>
    <row r="2" spans="1:12" ht="15.75" thickBot="1" x14ac:dyDescent="0.3">
      <c r="A2" s="406" t="s">
        <v>321</v>
      </c>
      <c r="B2" s="406"/>
      <c r="C2" s="406"/>
      <c r="D2" s="406"/>
      <c r="E2" s="406"/>
      <c r="F2" s="406"/>
      <c r="G2" s="406"/>
      <c r="H2" s="406"/>
      <c r="I2" s="406"/>
      <c r="J2" s="406"/>
    </row>
    <row r="3" spans="1:12" ht="15.75" thickBot="1" x14ac:dyDescent="0.3">
      <c r="A3" s="440" t="s">
        <v>943</v>
      </c>
      <c r="B3" s="441"/>
      <c r="C3" s="441"/>
      <c r="D3" s="441"/>
      <c r="E3" s="441"/>
      <c r="F3" s="441"/>
      <c r="G3" s="441"/>
      <c r="H3" s="441"/>
      <c r="I3" s="441"/>
      <c r="J3" s="458"/>
    </row>
    <row r="4" spans="1:12" ht="15.75" thickBot="1" x14ac:dyDescent="0.3">
      <c r="A4" s="309" t="s">
        <v>3</v>
      </c>
      <c r="B4" s="309" t="s">
        <v>937</v>
      </c>
      <c r="C4" s="443" t="s">
        <v>928</v>
      </c>
      <c r="D4" s="444"/>
      <c r="E4" s="444"/>
      <c r="F4" s="444"/>
      <c r="G4" s="444"/>
      <c r="H4" s="459"/>
      <c r="I4" s="309" t="s">
        <v>938</v>
      </c>
      <c r="J4" s="309" t="s">
        <v>166</v>
      </c>
      <c r="L4" s="217" t="s">
        <v>2199</v>
      </c>
    </row>
    <row r="5" spans="1:12" ht="15.75" thickBot="1" x14ac:dyDescent="0.3">
      <c r="A5" s="310"/>
      <c r="B5" s="310"/>
      <c r="C5" s="107" t="s">
        <v>930</v>
      </c>
      <c r="D5" s="107" t="s">
        <v>931</v>
      </c>
      <c r="E5" s="107" t="s">
        <v>932</v>
      </c>
      <c r="F5" s="107" t="s">
        <v>305</v>
      </c>
      <c r="G5" s="107" t="s">
        <v>307</v>
      </c>
      <c r="H5" s="107" t="s">
        <v>166</v>
      </c>
      <c r="I5" s="310"/>
      <c r="J5" s="310"/>
      <c r="L5" s="218"/>
    </row>
    <row r="6" spans="1:12" ht="15.75" thickBot="1" x14ac:dyDescent="0.3">
      <c r="A6" s="324" t="s">
        <v>944</v>
      </c>
      <c r="B6" s="325"/>
      <c r="C6" s="325"/>
      <c r="D6" s="325"/>
      <c r="E6" s="325"/>
      <c r="F6" s="325"/>
      <c r="G6" s="325"/>
      <c r="H6" s="325"/>
      <c r="I6" s="325"/>
      <c r="J6" s="326"/>
      <c r="L6" s="219"/>
    </row>
    <row r="7" spans="1:12" ht="15.75" thickBot="1" x14ac:dyDescent="0.3">
      <c r="A7" s="103">
        <v>1994</v>
      </c>
      <c r="B7" s="25">
        <v>327</v>
      </c>
      <c r="C7" s="25">
        <v>0</v>
      </c>
      <c r="D7" s="25">
        <v>12.8</v>
      </c>
      <c r="E7" s="25">
        <v>45.3</v>
      </c>
      <c r="F7" s="25">
        <v>77.5</v>
      </c>
      <c r="G7" s="25">
        <v>28.9</v>
      </c>
      <c r="H7" s="25">
        <v>164.6</v>
      </c>
      <c r="I7" s="25">
        <v>514</v>
      </c>
      <c r="J7" s="67">
        <v>1005.6</v>
      </c>
    </row>
    <row r="8" spans="1:12" ht="15.75" thickBot="1" x14ac:dyDescent="0.3">
      <c r="A8" s="103">
        <v>1995</v>
      </c>
      <c r="B8" s="25">
        <v>328.2</v>
      </c>
      <c r="C8" s="25">
        <v>0</v>
      </c>
      <c r="D8" s="25">
        <v>43.1</v>
      </c>
      <c r="E8" s="25">
        <v>46</v>
      </c>
      <c r="F8" s="25">
        <v>48.5</v>
      </c>
      <c r="G8" s="25">
        <v>46.2</v>
      </c>
      <c r="H8" s="25">
        <v>183.7</v>
      </c>
      <c r="I8" s="25">
        <v>477.2</v>
      </c>
      <c r="J8" s="25">
        <v>989.1</v>
      </c>
    </row>
    <row r="9" spans="1:12" ht="15.75" thickBot="1" x14ac:dyDescent="0.3">
      <c r="A9" s="103">
        <v>1996</v>
      </c>
      <c r="B9" s="25">
        <v>231.6</v>
      </c>
      <c r="C9" s="25">
        <v>0</v>
      </c>
      <c r="D9" s="25">
        <v>43</v>
      </c>
      <c r="E9" s="25">
        <v>49.8</v>
      </c>
      <c r="F9" s="25">
        <v>76.7</v>
      </c>
      <c r="G9" s="25">
        <v>24.6</v>
      </c>
      <c r="H9" s="25">
        <v>194.1</v>
      </c>
      <c r="I9" s="25">
        <v>469.6</v>
      </c>
      <c r="J9" s="25">
        <v>895.3</v>
      </c>
    </row>
    <row r="10" spans="1:12" ht="15.75" thickBot="1" x14ac:dyDescent="0.3">
      <c r="A10" s="103">
        <v>1997</v>
      </c>
      <c r="B10" s="25">
        <v>226.7</v>
      </c>
      <c r="C10" s="25">
        <v>5.2</v>
      </c>
      <c r="D10" s="25">
        <v>176.2</v>
      </c>
      <c r="E10" s="25">
        <v>1.9</v>
      </c>
      <c r="F10" s="25">
        <v>68.3</v>
      </c>
      <c r="G10" s="25">
        <v>132.6</v>
      </c>
      <c r="H10" s="25">
        <v>384.2</v>
      </c>
      <c r="I10" s="25">
        <v>403</v>
      </c>
      <c r="J10" s="67">
        <v>1013.9</v>
      </c>
    </row>
    <row r="11" spans="1:12" ht="15.75" thickBot="1" x14ac:dyDescent="0.3">
      <c r="A11" s="103">
        <v>1998</v>
      </c>
      <c r="B11" s="25">
        <v>251.8</v>
      </c>
      <c r="C11" s="25">
        <v>0.1</v>
      </c>
      <c r="D11" s="25">
        <v>55.4</v>
      </c>
      <c r="E11" s="25">
        <v>1.2</v>
      </c>
      <c r="F11" s="25">
        <v>32</v>
      </c>
      <c r="G11" s="25">
        <v>81.5</v>
      </c>
      <c r="H11" s="25">
        <v>170.1</v>
      </c>
      <c r="I11" s="25">
        <v>453.3</v>
      </c>
      <c r="J11" s="25">
        <v>875.2</v>
      </c>
    </row>
    <row r="12" spans="1:12" ht="15.75" thickBot="1" x14ac:dyDescent="0.3">
      <c r="A12" s="103">
        <v>1999</v>
      </c>
      <c r="B12" s="25">
        <v>246.3</v>
      </c>
      <c r="C12" s="25">
        <v>1.8</v>
      </c>
      <c r="D12" s="25">
        <v>54.6</v>
      </c>
      <c r="E12" s="25">
        <v>0.4</v>
      </c>
      <c r="F12" s="25">
        <v>88.7</v>
      </c>
      <c r="G12" s="25">
        <v>86.9</v>
      </c>
      <c r="H12" s="25">
        <v>232.4</v>
      </c>
      <c r="I12" s="25">
        <v>378.8</v>
      </c>
      <c r="J12" s="25">
        <v>857.5</v>
      </c>
    </row>
    <row r="13" spans="1:12" ht="15.75" thickBot="1" x14ac:dyDescent="0.3">
      <c r="A13" s="103">
        <v>2000</v>
      </c>
      <c r="B13" s="25">
        <v>283</v>
      </c>
      <c r="C13" s="25">
        <v>0</v>
      </c>
      <c r="D13" s="25">
        <v>92.8</v>
      </c>
      <c r="E13" s="25">
        <v>0.9</v>
      </c>
      <c r="F13" s="25">
        <v>50.4</v>
      </c>
      <c r="G13" s="25">
        <v>72</v>
      </c>
      <c r="H13" s="25">
        <v>216.2</v>
      </c>
      <c r="I13" s="25">
        <v>474.2</v>
      </c>
      <c r="J13" s="25">
        <v>973.4</v>
      </c>
    </row>
    <row r="14" spans="1:12" ht="15.75" thickBot="1" x14ac:dyDescent="0.3">
      <c r="A14" s="103">
        <v>2001</v>
      </c>
      <c r="B14" s="25">
        <v>337.9</v>
      </c>
      <c r="C14" s="25">
        <v>0.2</v>
      </c>
      <c r="D14" s="25">
        <v>99.8</v>
      </c>
      <c r="E14" s="25">
        <v>0.1</v>
      </c>
      <c r="F14" s="25">
        <v>56.6</v>
      </c>
      <c r="G14" s="25">
        <v>30</v>
      </c>
      <c r="H14" s="25">
        <v>186.7</v>
      </c>
      <c r="I14" s="25">
        <v>486.5</v>
      </c>
      <c r="J14" s="67">
        <v>1011.1</v>
      </c>
    </row>
    <row r="15" spans="1:12" ht="15.75" thickBot="1" x14ac:dyDescent="0.3">
      <c r="A15" s="103">
        <v>2002</v>
      </c>
      <c r="B15" s="25">
        <v>381.6</v>
      </c>
      <c r="C15" s="25">
        <v>18</v>
      </c>
      <c r="D15" s="25">
        <v>85.5</v>
      </c>
      <c r="E15" s="25">
        <v>20</v>
      </c>
      <c r="F15" s="25">
        <v>74.099999999999994</v>
      </c>
      <c r="G15" s="25">
        <v>99.6</v>
      </c>
      <c r="H15" s="25">
        <v>297.2</v>
      </c>
      <c r="I15" s="25">
        <v>754.1</v>
      </c>
      <c r="J15" s="67">
        <v>1432.9</v>
      </c>
    </row>
    <row r="16" spans="1:12" ht="15.75" thickBot="1" x14ac:dyDescent="0.3">
      <c r="A16" s="103">
        <v>2003</v>
      </c>
      <c r="B16" s="25">
        <v>384.5</v>
      </c>
      <c r="C16" s="25">
        <v>18.5</v>
      </c>
      <c r="D16" s="25">
        <v>91.1</v>
      </c>
      <c r="E16" s="25">
        <v>65</v>
      </c>
      <c r="F16" s="25">
        <v>69</v>
      </c>
      <c r="G16" s="25">
        <v>118.9</v>
      </c>
      <c r="H16" s="25">
        <v>362.5</v>
      </c>
      <c r="I16" s="25">
        <v>875.7</v>
      </c>
      <c r="J16" s="67">
        <v>1622.7</v>
      </c>
    </row>
    <row r="17" spans="1:10" ht="15.75" thickBot="1" x14ac:dyDescent="0.3">
      <c r="A17" s="103">
        <v>2004</v>
      </c>
      <c r="B17" s="25">
        <v>385.2</v>
      </c>
      <c r="C17" s="25">
        <v>18.399999999999999</v>
      </c>
      <c r="D17" s="25">
        <v>178.4</v>
      </c>
      <c r="E17" s="25">
        <v>62.5</v>
      </c>
      <c r="F17" s="25">
        <v>71.599999999999994</v>
      </c>
      <c r="G17" s="25">
        <v>144.9</v>
      </c>
      <c r="H17" s="25">
        <v>475.8</v>
      </c>
      <c r="I17" s="25">
        <v>895.1</v>
      </c>
      <c r="J17" s="67">
        <v>1756.1</v>
      </c>
    </row>
    <row r="18" spans="1:10" ht="15.75" thickBot="1" x14ac:dyDescent="0.3">
      <c r="A18" s="103">
        <v>2005</v>
      </c>
      <c r="B18" s="25">
        <v>319.5</v>
      </c>
      <c r="C18" s="25">
        <v>16.3</v>
      </c>
      <c r="D18" s="25">
        <v>191.4</v>
      </c>
      <c r="E18" s="25">
        <v>0</v>
      </c>
      <c r="F18" s="25">
        <v>76.900000000000006</v>
      </c>
      <c r="G18" s="25">
        <v>90.3</v>
      </c>
      <c r="H18" s="25">
        <v>374.9</v>
      </c>
      <c r="I18" s="25">
        <v>799.8</v>
      </c>
      <c r="J18" s="67">
        <v>1494.2</v>
      </c>
    </row>
    <row r="19" spans="1:10" ht="15.75" thickBot="1" x14ac:dyDescent="0.3">
      <c r="A19" s="103">
        <v>2006</v>
      </c>
      <c r="B19" s="25">
        <v>435</v>
      </c>
      <c r="C19" s="25">
        <v>3.9</v>
      </c>
      <c r="D19" s="25">
        <v>201.1</v>
      </c>
      <c r="E19" s="25">
        <v>0</v>
      </c>
      <c r="F19" s="25">
        <v>199</v>
      </c>
      <c r="G19" s="25">
        <v>38.1</v>
      </c>
      <c r="H19" s="25">
        <v>442.3</v>
      </c>
      <c r="I19" s="25">
        <v>820.9</v>
      </c>
      <c r="J19" s="67">
        <v>1698.2</v>
      </c>
    </row>
    <row r="20" spans="1:10" ht="15.75" thickBot="1" x14ac:dyDescent="0.3">
      <c r="A20" s="103">
        <v>2007</v>
      </c>
      <c r="B20" s="25">
        <v>449.1</v>
      </c>
      <c r="C20" s="25">
        <v>0</v>
      </c>
      <c r="D20" s="25">
        <v>139.1</v>
      </c>
      <c r="E20" s="25">
        <v>0.5</v>
      </c>
      <c r="F20" s="25">
        <v>97.9</v>
      </c>
      <c r="G20" s="25">
        <v>32.9</v>
      </c>
      <c r="H20" s="25">
        <v>270.39999999999998</v>
      </c>
      <c r="I20" s="25">
        <v>797.9</v>
      </c>
      <c r="J20" s="67">
        <v>1517.4</v>
      </c>
    </row>
    <row r="21" spans="1:10" ht="15.75" thickBot="1" x14ac:dyDescent="0.3">
      <c r="A21" s="103">
        <v>2008</v>
      </c>
      <c r="B21" s="25">
        <v>451.3</v>
      </c>
      <c r="C21" s="25">
        <v>0</v>
      </c>
      <c r="D21" s="25">
        <v>218.4</v>
      </c>
      <c r="E21" s="25">
        <v>0</v>
      </c>
      <c r="F21" s="25">
        <v>123.3</v>
      </c>
      <c r="G21" s="25">
        <v>95.5</v>
      </c>
      <c r="H21" s="25">
        <v>437.2</v>
      </c>
      <c r="I21" s="67">
        <v>1091.3</v>
      </c>
      <c r="J21" s="67">
        <v>1979.8</v>
      </c>
    </row>
    <row r="22" spans="1:10" ht="15.75" thickBot="1" x14ac:dyDescent="0.3">
      <c r="A22" s="103">
        <v>2009</v>
      </c>
      <c r="B22" s="25">
        <v>603.29999999999995</v>
      </c>
      <c r="C22" s="25">
        <v>0</v>
      </c>
      <c r="D22" s="25">
        <v>281.10000000000002</v>
      </c>
      <c r="E22" s="25">
        <v>5.3</v>
      </c>
      <c r="F22" s="25">
        <v>149.80000000000001</v>
      </c>
      <c r="G22" s="25">
        <v>225.6</v>
      </c>
      <c r="H22" s="25">
        <v>661.8</v>
      </c>
      <c r="I22" s="67">
        <v>1149.2</v>
      </c>
      <c r="J22" s="67">
        <v>2414.3000000000002</v>
      </c>
    </row>
    <row r="23" spans="1:10" ht="15.75" thickBot="1" x14ac:dyDescent="0.3">
      <c r="A23" s="103">
        <v>2010</v>
      </c>
      <c r="B23" s="25">
        <v>827.3</v>
      </c>
      <c r="C23" s="446">
        <v>1528.8</v>
      </c>
      <c r="D23" s="447"/>
      <c r="E23" s="447"/>
      <c r="F23" s="447"/>
      <c r="G23" s="447"/>
      <c r="H23" s="447"/>
      <c r="I23" s="448"/>
      <c r="J23" s="67">
        <v>2356</v>
      </c>
    </row>
    <row r="24" spans="1:10" ht="15.75" thickBot="1" x14ac:dyDescent="0.3">
      <c r="A24" s="103">
        <v>2011</v>
      </c>
      <c r="B24" s="25">
        <v>488.7</v>
      </c>
      <c r="C24" s="446">
        <v>1557.3</v>
      </c>
      <c r="D24" s="447"/>
      <c r="E24" s="447"/>
      <c r="F24" s="447"/>
      <c r="G24" s="447"/>
      <c r="H24" s="447"/>
      <c r="I24" s="448"/>
      <c r="J24" s="67">
        <v>2046</v>
      </c>
    </row>
    <row r="25" spans="1:10" ht="15.75" thickBot="1" x14ac:dyDescent="0.3">
      <c r="A25" s="103">
        <v>2012</v>
      </c>
      <c r="B25" s="25">
        <v>777.2</v>
      </c>
      <c r="C25" s="446">
        <v>1235.8</v>
      </c>
      <c r="D25" s="447"/>
      <c r="E25" s="447"/>
      <c r="F25" s="447"/>
      <c r="G25" s="447"/>
      <c r="H25" s="447"/>
      <c r="I25" s="448"/>
      <c r="J25" s="25" t="s">
        <v>945</v>
      </c>
    </row>
    <row r="26" spans="1:10" ht="15.75" thickBot="1" x14ac:dyDescent="0.3">
      <c r="A26" s="324" t="s">
        <v>946</v>
      </c>
      <c r="B26" s="325"/>
      <c r="C26" s="325"/>
      <c r="D26" s="325"/>
      <c r="E26" s="325"/>
      <c r="F26" s="325"/>
      <c r="G26" s="325"/>
      <c r="H26" s="325"/>
      <c r="I26" s="325"/>
      <c r="J26" s="326"/>
    </row>
    <row r="27" spans="1:10" ht="15.75" thickBot="1" x14ac:dyDescent="0.3">
      <c r="A27" s="103">
        <v>1994</v>
      </c>
      <c r="B27" s="33">
        <v>0.32500000000000001</v>
      </c>
      <c r="C27" s="33">
        <v>0</v>
      </c>
      <c r="D27" s="33">
        <v>1.2999999999999999E-2</v>
      </c>
      <c r="E27" s="33">
        <v>4.4999999999999998E-2</v>
      </c>
      <c r="F27" s="33">
        <v>7.6999999999999999E-2</v>
      </c>
      <c r="G27" s="33">
        <v>2.9000000000000001E-2</v>
      </c>
      <c r="H27" s="33">
        <v>0.16400000000000001</v>
      </c>
      <c r="I27" s="33">
        <v>0.51100000000000001</v>
      </c>
      <c r="J27" s="33">
        <v>1</v>
      </c>
    </row>
    <row r="28" spans="1:10" ht="15.75" thickBot="1" x14ac:dyDescent="0.3">
      <c r="A28" s="103">
        <v>1995</v>
      </c>
      <c r="B28" s="33">
        <v>0.33200000000000002</v>
      </c>
      <c r="C28" s="33">
        <v>0</v>
      </c>
      <c r="D28" s="33">
        <v>4.3999999999999997E-2</v>
      </c>
      <c r="E28" s="33">
        <v>4.7E-2</v>
      </c>
      <c r="F28" s="33">
        <v>4.9000000000000002E-2</v>
      </c>
      <c r="G28" s="33">
        <v>4.7E-2</v>
      </c>
      <c r="H28" s="33">
        <v>0.186</v>
      </c>
      <c r="I28" s="33">
        <v>0.48199999999999998</v>
      </c>
      <c r="J28" s="33">
        <v>1</v>
      </c>
    </row>
    <row r="29" spans="1:10" ht="15.75" thickBot="1" x14ac:dyDescent="0.3">
      <c r="A29" s="103">
        <v>1996</v>
      </c>
      <c r="B29" s="33">
        <v>0.25900000000000001</v>
      </c>
      <c r="C29" s="33">
        <v>0</v>
      </c>
      <c r="D29" s="33">
        <v>4.8000000000000001E-2</v>
      </c>
      <c r="E29" s="33">
        <v>5.6000000000000001E-2</v>
      </c>
      <c r="F29" s="33">
        <v>8.5999999999999993E-2</v>
      </c>
      <c r="G29" s="33">
        <v>2.7E-2</v>
      </c>
      <c r="H29" s="33">
        <v>0.217</v>
      </c>
      <c r="I29" s="33">
        <v>0.52500000000000002</v>
      </c>
      <c r="J29" s="33">
        <v>1</v>
      </c>
    </row>
    <row r="30" spans="1:10" ht="15.75" thickBot="1" x14ac:dyDescent="0.3">
      <c r="A30" s="103">
        <v>1997</v>
      </c>
      <c r="B30" s="33">
        <v>0.224</v>
      </c>
      <c r="C30" s="33">
        <v>5.0000000000000001E-3</v>
      </c>
      <c r="D30" s="33">
        <v>0.17399999999999999</v>
      </c>
      <c r="E30" s="33">
        <v>2E-3</v>
      </c>
      <c r="F30" s="33">
        <v>6.7000000000000004E-2</v>
      </c>
      <c r="G30" s="33">
        <v>0.13100000000000001</v>
      </c>
      <c r="H30" s="33">
        <v>0.379</v>
      </c>
      <c r="I30" s="33">
        <v>0.39700000000000002</v>
      </c>
      <c r="J30" s="33">
        <v>1</v>
      </c>
    </row>
    <row r="31" spans="1:10" ht="15.75" thickBot="1" x14ac:dyDescent="0.3">
      <c r="A31" s="103">
        <v>1998</v>
      </c>
      <c r="B31" s="33">
        <v>0.28799999999999998</v>
      </c>
      <c r="C31" s="33">
        <v>0</v>
      </c>
      <c r="D31" s="33">
        <v>6.3E-2</v>
      </c>
      <c r="E31" s="33">
        <v>1E-3</v>
      </c>
      <c r="F31" s="33">
        <v>3.6999999999999998E-2</v>
      </c>
      <c r="G31" s="33">
        <v>9.2999999999999999E-2</v>
      </c>
      <c r="H31" s="33">
        <v>0.19400000000000001</v>
      </c>
      <c r="I31" s="33">
        <v>0.51800000000000002</v>
      </c>
      <c r="J31" s="33">
        <v>1</v>
      </c>
    </row>
    <row r="32" spans="1:10" ht="15.75" thickBot="1" x14ac:dyDescent="0.3">
      <c r="A32" s="103">
        <v>1999</v>
      </c>
      <c r="B32" s="33">
        <v>0.28699999999999998</v>
      </c>
      <c r="C32" s="33">
        <v>2E-3</v>
      </c>
      <c r="D32" s="33">
        <v>6.4000000000000001E-2</v>
      </c>
      <c r="E32" s="33">
        <v>0</v>
      </c>
      <c r="F32" s="33">
        <v>0.10299999999999999</v>
      </c>
      <c r="G32" s="33">
        <v>0.10100000000000001</v>
      </c>
      <c r="H32" s="33">
        <v>0.27100000000000002</v>
      </c>
      <c r="I32" s="33">
        <v>0.442</v>
      </c>
      <c r="J32" s="33">
        <v>1</v>
      </c>
    </row>
    <row r="33" spans="1:10" ht="15.75" thickBot="1" x14ac:dyDescent="0.3">
      <c r="A33" s="103">
        <v>2000</v>
      </c>
      <c r="B33" s="33">
        <v>0.29099999999999998</v>
      </c>
      <c r="C33" s="33">
        <v>0</v>
      </c>
      <c r="D33" s="33">
        <v>9.5000000000000001E-2</v>
      </c>
      <c r="E33" s="33">
        <v>1E-3</v>
      </c>
      <c r="F33" s="33">
        <v>5.1999999999999998E-2</v>
      </c>
      <c r="G33" s="33">
        <v>7.3999999999999996E-2</v>
      </c>
      <c r="H33" s="33">
        <v>0.222</v>
      </c>
      <c r="I33" s="33">
        <v>0.48699999999999999</v>
      </c>
      <c r="J33" s="33">
        <v>1</v>
      </c>
    </row>
    <row r="34" spans="1:10" ht="15.75" thickBot="1" x14ac:dyDescent="0.3">
      <c r="A34" s="103">
        <v>2001</v>
      </c>
      <c r="B34" s="33">
        <v>0.33400000000000002</v>
      </c>
      <c r="C34" s="33">
        <v>0</v>
      </c>
      <c r="D34" s="33">
        <v>9.9000000000000005E-2</v>
      </c>
      <c r="E34" s="33">
        <v>0</v>
      </c>
      <c r="F34" s="33">
        <v>5.6000000000000001E-2</v>
      </c>
      <c r="G34" s="33">
        <v>0.03</v>
      </c>
      <c r="H34" s="33">
        <v>0.185</v>
      </c>
      <c r="I34" s="33">
        <v>0.48099999999999998</v>
      </c>
      <c r="J34" s="33">
        <v>1</v>
      </c>
    </row>
    <row r="35" spans="1:10" ht="15.75" thickBot="1" x14ac:dyDescent="0.3">
      <c r="A35" s="103">
        <v>2002</v>
      </c>
      <c r="B35" s="33">
        <v>0.26600000000000001</v>
      </c>
      <c r="C35" s="33">
        <v>1.2999999999999999E-2</v>
      </c>
      <c r="D35" s="33">
        <v>0.06</v>
      </c>
      <c r="E35" s="33">
        <v>1.4E-2</v>
      </c>
      <c r="F35" s="33">
        <v>5.1999999999999998E-2</v>
      </c>
      <c r="G35" s="33">
        <v>7.0000000000000007E-2</v>
      </c>
      <c r="H35" s="33">
        <v>0.20699999999999999</v>
      </c>
      <c r="I35" s="33">
        <v>0.52600000000000002</v>
      </c>
      <c r="J35" s="33">
        <v>1</v>
      </c>
    </row>
    <row r="36" spans="1:10" ht="15.75" thickBot="1" x14ac:dyDescent="0.3">
      <c r="A36" s="103">
        <v>2003</v>
      </c>
      <c r="B36" s="33">
        <v>0.23699999999999999</v>
      </c>
      <c r="C36" s="33">
        <v>1.0999999999999999E-2</v>
      </c>
      <c r="D36" s="33">
        <v>5.6000000000000001E-2</v>
      </c>
      <c r="E36" s="33">
        <v>0.04</v>
      </c>
      <c r="F36" s="33">
        <v>4.2999999999999997E-2</v>
      </c>
      <c r="G36" s="33">
        <v>7.2999999999999995E-2</v>
      </c>
      <c r="H36" s="33">
        <v>0.223</v>
      </c>
      <c r="I36" s="33">
        <v>0.54</v>
      </c>
      <c r="J36" s="33">
        <v>1</v>
      </c>
    </row>
    <row r="37" spans="1:10" ht="15.75" thickBot="1" x14ac:dyDescent="0.3">
      <c r="A37" s="103">
        <v>2004</v>
      </c>
      <c r="B37" s="33">
        <v>0.219</v>
      </c>
      <c r="C37" s="33">
        <v>0.01</v>
      </c>
      <c r="D37" s="33">
        <v>0.10199999999999999</v>
      </c>
      <c r="E37" s="33">
        <v>3.5999999999999997E-2</v>
      </c>
      <c r="F37" s="33">
        <v>4.1000000000000002E-2</v>
      </c>
      <c r="G37" s="33">
        <v>8.3000000000000004E-2</v>
      </c>
      <c r="H37" s="33">
        <v>0.27100000000000002</v>
      </c>
      <c r="I37" s="33">
        <v>0.51</v>
      </c>
      <c r="J37" s="33">
        <v>1</v>
      </c>
    </row>
    <row r="38" spans="1:10" ht="15.75" thickBot="1" x14ac:dyDescent="0.3">
      <c r="A38" s="103">
        <v>2005</v>
      </c>
      <c r="B38" s="33">
        <v>0.214</v>
      </c>
      <c r="C38" s="33">
        <v>1.0999999999999999E-2</v>
      </c>
      <c r="D38" s="33">
        <v>0.128</v>
      </c>
      <c r="E38" s="33">
        <v>0</v>
      </c>
      <c r="F38" s="33">
        <v>5.0999999999999997E-2</v>
      </c>
      <c r="G38" s="33">
        <v>0.06</v>
      </c>
      <c r="H38" s="33">
        <v>0.251</v>
      </c>
      <c r="I38" s="33">
        <v>0.53500000000000003</v>
      </c>
      <c r="J38" s="33">
        <v>1</v>
      </c>
    </row>
    <row r="39" spans="1:10" ht="15.75" thickBot="1" x14ac:dyDescent="0.3">
      <c r="A39" s="103">
        <v>2006</v>
      </c>
      <c r="B39" s="33">
        <v>0.25600000000000001</v>
      </c>
      <c r="C39" s="33">
        <v>2E-3</v>
      </c>
      <c r="D39" s="33">
        <v>0.11799999999999999</v>
      </c>
      <c r="E39" s="33">
        <v>0</v>
      </c>
      <c r="F39" s="33">
        <v>0.11700000000000001</v>
      </c>
      <c r="G39" s="33">
        <v>2.1999999999999999E-2</v>
      </c>
      <c r="H39" s="33">
        <v>0.26</v>
      </c>
      <c r="I39" s="33">
        <v>0.48299999999999998</v>
      </c>
      <c r="J39" s="33">
        <v>1</v>
      </c>
    </row>
    <row r="40" spans="1:10" ht="15.75" thickBot="1" x14ac:dyDescent="0.3">
      <c r="A40" s="103">
        <v>2007</v>
      </c>
      <c r="B40" s="33">
        <v>0.29599999999999999</v>
      </c>
      <c r="C40" s="33">
        <v>0</v>
      </c>
      <c r="D40" s="33">
        <v>9.1999999999999998E-2</v>
      </c>
      <c r="E40" s="33">
        <v>0</v>
      </c>
      <c r="F40" s="33">
        <v>6.5000000000000002E-2</v>
      </c>
      <c r="G40" s="33">
        <v>2.1999999999999999E-2</v>
      </c>
      <c r="H40" s="33">
        <v>0.17799999999999999</v>
      </c>
      <c r="I40" s="33">
        <v>0.52600000000000002</v>
      </c>
      <c r="J40" s="33">
        <v>1</v>
      </c>
    </row>
    <row r="41" spans="1:10" ht="15.75" thickBot="1" x14ac:dyDescent="0.3">
      <c r="A41" s="103">
        <v>2008</v>
      </c>
      <c r="B41" s="33">
        <v>0.22800000000000001</v>
      </c>
      <c r="C41" s="33">
        <v>0</v>
      </c>
      <c r="D41" s="33">
        <v>0.11</v>
      </c>
      <c r="E41" s="33">
        <v>0</v>
      </c>
      <c r="F41" s="33">
        <v>6.2E-2</v>
      </c>
      <c r="G41" s="33">
        <v>4.8000000000000001E-2</v>
      </c>
      <c r="H41" s="33">
        <v>0.221</v>
      </c>
      <c r="I41" s="33">
        <v>0.55100000000000005</v>
      </c>
      <c r="J41" s="33">
        <v>1</v>
      </c>
    </row>
    <row r="42" spans="1:10" ht="15.75" thickBot="1" x14ac:dyDescent="0.3">
      <c r="A42" s="103">
        <v>2009</v>
      </c>
      <c r="B42" s="33">
        <v>0.25</v>
      </c>
      <c r="C42" s="33">
        <v>0</v>
      </c>
      <c r="D42" s="33">
        <v>0.11600000000000001</v>
      </c>
      <c r="E42" s="33">
        <v>2E-3</v>
      </c>
      <c r="F42" s="33">
        <v>6.2E-2</v>
      </c>
      <c r="G42" s="33">
        <v>9.2999999999999999E-2</v>
      </c>
      <c r="H42" s="33">
        <v>0.27400000000000002</v>
      </c>
      <c r="I42" s="33">
        <v>0.47599999999999998</v>
      </c>
      <c r="J42" s="33">
        <v>1</v>
      </c>
    </row>
    <row r="43" spans="1:10" ht="15.75" thickBot="1" x14ac:dyDescent="0.3">
      <c r="A43" s="103">
        <v>2010</v>
      </c>
      <c r="B43" s="33">
        <v>0.35099999999999998</v>
      </c>
      <c r="C43" s="454">
        <v>0.64900000000000002</v>
      </c>
      <c r="D43" s="455"/>
      <c r="E43" s="455"/>
      <c r="F43" s="455"/>
      <c r="G43" s="455"/>
      <c r="H43" s="455"/>
      <c r="I43" s="456"/>
      <c r="J43" s="33">
        <v>1</v>
      </c>
    </row>
    <row r="44" spans="1:10" ht="15.75" thickBot="1" x14ac:dyDescent="0.3">
      <c r="A44" s="103">
        <v>2011</v>
      </c>
      <c r="B44" s="33">
        <v>0.23899999999999999</v>
      </c>
      <c r="C44" s="454">
        <v>0.76100000000000001</v>
      </c>
      <c r="D44" s="455"/>
      <c r="E44" s="455"/>
      <c r="F44" s="455"/>
      <c r="G44" s="455"/>
      <c r="H44" s="455"/>
      <c r="I44" s="456"/>
      <c r="J44" s="33">
        <v>1</v>
      </c>
    </row>
    <row r="45" spans="1:10" ht="15.75" thickBot="1" x14ac:dyDescent="0.3">
      <c r="A45" s="103">
        <v>2012</v>
      </c>
      <c r="B45" s="33">
        <v>0.38600000000000001</v>
      </c>
      <c r="C45" s="454">
        <v>0.61399999999999999</v>
      </c>
      <c r="D45" s="455"/>
      <c r="E45" s="455"/>
      <c r="F45" s="455"/>
      <c r="G45" s="455"/>
      <c r="H45" s="455"/>
      <c r="I45" s="456"/>
      <c r="J45" s="33">
        <v>1</v>
      </c>
    </row>
    <row r="46" spans="1:10" x14ac:dyDescent="0.25">
      <c r="A46" s="108" t="s">
        <v>935</v>
      </c>
    </row>
    <row r="47" spans="1:10" x14ac:dyDescent="0.25">
      <c r="A47" s="108" t="s">
        <v>942</v>
      </c>
    </row>
    <row r="48" spans="1:10" x14ac:dyDescent="0.25">
      <c r="A48" s="162"/>
    </row>
    <row r="49" spans="1:1" x14ac:dyDescent="0.25">
      <c r="A49" s="162"/>
    </row>
  </sheetData>
  <mergeCells count="17">
    <mergeCell ref="C44:I44"/>
    <mergeCell ref="C45:I45"/>
    <mergeCell ref="A6:J6"/>
    <mergeCell ref="C23:I23"/>
    <mergeCell ref="C24:I24"/>
    <mergeCell ref="C25:I25"/>
    <mergeCell ref="A26:J26"/>
    <mergeCell ref="C43:I43"/>
    <mergeCell ref="L4:L6"/>
    <mergeCell ref="A1:J1"/>
    <mergeCell ref="A2:J2"/>
    <mergeCell ref="A3:J3"/>
    <mergeCell ref="A4:A5"/>
    <mergeCell ref="B4:B5"/>
    <mergeCell ref="C4:H4"/>
    <mergeCell ref="I4:I5"/>
    <mergeCell ref="J4:J5"/>
  </mergeCells>
  <hyperlinks>
    <hyperlink ref="L4:L6" location="TOC!A1" display="Back to Table of Contents"/>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A37" workbookViewId="0">
      <selection activeCell="H37" sqref="H1:I1048576"/>
    </sheetView>
  </sheetViews>
  <sheetFormatPr defaultRowHeight="15" x14ac:dyDescent="0.25"/>
  <sheetData>
    <row r="1" spans="1:9" x14ac:dyDescent="0.25">
      <c r="A1" s="327" t="s">
        <v>926</v>
      </c>
      <c r="B1" s="327"/>
      <c r="C1" s="327"/>
      <c r="D1" s="327"/>
      <c r="E1" s="327"/>
      <c r="F1" s="327"/>
      <c r="G1" s="327"/>
    </row>
    <row r="2" spans="1:9" ht="21" customHeight="1" thickBot="1" x14ac:dyDescent="0.3">
      <c r="A2" s="406" t="s">
        <v>321</v>
      </c>
      <c r="B2" s="406"/>
      <c r="C2" s="406"/>
      <c r="D2" s="406"/>
      <c r="E2" s="406"/>
      <c r="F2" s="406"/>
      <c r="G2" s="406"/>
    </row>
    <row r="3" spans="1:9" ht="15.75" thickBot="1" x14ac:dyDescent="0.3">
      <c r="A3" s="440" t="s">
        <v>947</v>
      </c>
      <c r="B3" s="441"/>
      <c r="C3" s="441"/>
      <c r="D3" s="441"/>
      <c r="E3" s="441"/>
      <c r="F3" s="441"/>
      <c r="G3" s="458"/>
    </row>
    <row r="4" spans="1:9" x14ac:dyDescent="0.25">
      <c r="A4" s="309" t="s">
        <v>3</v>
      </c>
      <c r="B4" s="309" t="s">
        <v>948</v>
      </c>
      <c r="C4" s="309" t="s">
        <v>949</v>
      </c>
      <c r="D4" s="309" t="s">
        <v>950</v>
      </c>
      <c r="E4" s="69" t="s">
        <v>307</v>
      </c>
      <c r="F4" s="309" t="s">
        <v>953</v>
      </c>
      <c r="G4" s="309" t="s">
        <v>166</v>
      </c>
      <c r="I4" s="217" t="s">
        <v>2199</v>
      </c>
    </row>
    <row r="5" spans="1:9" x14ac:dyDescent="0.25">
      <c r="A5" s="316"/>
      <c r="B5" s="316"/>
      <c r="C5" s="316"/>
      <c r="D5" s="316"/>
      <c r="E5" s="69" t="s">
        <v>951</v>
      </c>
      <c r="F5" s="316"/>
      <c r="G5" s="316"/>
      <c r="I5" s="218"/>
    </row>
    <row r="6" spans="1:9" ht="15.75" thickBot="1" x14ac:dyDescent="0.3">
      <c r="A6" s="310"/>
      <c r="B6" s="310"/>
      <c r="C6" s="310"/>
      <c r="D6" s="310"/>
      <c r="E6" s="107" t="s">
        <v>952</v>
      </c>
      <c r="F6" s="310"/>
      <c r="G6" s="310"/>
      <c r="I6" s="219"/>
    </row>
    <row r="7" spans="1:9" ht="15.75" thickBot="1" x14ac:dyDescent="0.3">
      <c r="A7" s="324" t="s">
        <v>954</v>
      </c>
      <c r="B7" s="325"/>
      <c r="C7" s="325"/>
      <c r="D7" s="325"/>
      <c r="E7" s="325"/>
      <c r="F7" s="325"/>
      <c r="G7" s="326"/>
    </row>
    <row r="8" spans="1:9" ht="15.75" thickBot="1" x14ac:dyDescent="0.3">
      <c r="A8" s="103">
        <v>1994</v>
      </c>
      <c r="B8" s="67">
        <v>1110.4000000000001</v>
      </c>
      <c r="C8" s="67">
        <v>1032</v>
      </c>
      <c r="D8" s="25">
        <v>191.6</v>
      </c>
      <c r="E8" s="25">
        <v>9</v>
      </c>
      <c r="F8" s="25">
        <v>175.1</v>
      </c>
      <c r="G8" s="67">
        <v>2518.1</v>
      </c>
    </row>
    <row r="9" spans="1:9" ht="15.75" thickBot="1" x14ac:dyDescent="0.3">
      <c r="A9" s="103">
        <v>1995</v>
      </c>
      <c r="B9" s="67">
        <v>1594.5</v>
      </c>
      <c r="C9" s="67">
        <v>1218.8</v>
      </c>
      <c r="D9" s="25">
        <v>42.9</v>
      </c>
      <c r="E9" s="25">
        <v>235.4</v>
      </c>
      <c r="F9" s="25">
        <v>222.1</v>
      </c>
      <c r="G9" s="67">
        <v>3313.7</v>
      </c>
    </row>
    <row r="10" spans="1:9" ht="15.75" thickBot="1" x14ac:dyDescent="0.3">
      <c r="A10" s="103">
        <v>1996</v>
      </c>
      <c r="B10" s="67">
        <v>1852.6</v>
      </c>
      <c r="C10" s="67">
        <v>1298.4000000000001</v>
      </c>
      <c r="D10" s="25">
        <v>37.1</v>
      </c>
      <c r="E10" s="25">
        <v>197.5</v>
      </c>
      <c r="F10" s="25">
        <v>120.7</v>
      </c>
      <c r="G10" s="67">
        <v>3506.3</v>
      </c>
    </row>
    <row r="11" spans="1:9" ht="15.75" thickBot="1" x14ac:dyDescent="0.3">
      <c r="A11" s="103">
        <v>1997</v>
      </c>
      <c r="B11" s="67">
        <v>1992</v>
      </c>
      <c r="C11" s="67">
        <v>1668.4</v>
      </c>
      <c r="D11" s="25">
        <v>431.3</v>
      </c>
      <c r="E11" s="25">
        <v>27.4</v>
      </c>
      <c r="F11" s="25">
        <v>18.399999999999999</v>
      </c>
      <c r="G11" s="67">
        <v>4137.5</v>
      </c>
    </row>
    <row r="12" spans="1:9" ht="15.75" thickBot="1" x14ac:dyDescent="0.3">
      <c r="A12" s="103">
        <v>1998</v>
      </c>
      <c r="B12" s="67">
        <v>2005.5</v>
      </c>
      <c r="C12" s="67">
        <v>1617.7</v>
      </c>
      <c r="D12" s="25">
        <v>38.9</v>
      </c>
      <c r="E12" s="25">
        <v>14</v>
      </c>
      <c r="F12" s="25">
        <v>3.3</v>
      </c>
      <c r="G12" s="67">
        <v>3679.4</v>
      </c>
    </row>
    <row r="13" spans="1:9" ht="15.75" thickBot="1" x14ac:dyDescent="0.3">
      <c r="A13" s="103">
        <v>1999</v>
      </c>
      <c r="B13" s="67">
        <v>2134.5</v>
      </c>
      <c r="C13" s="67">
        <v>1461.1</v>
      </c>
      <c r="D13" s="25">
        <v>111</v>
      </c>
      <c r="E13" s="25">
        <v>10.9</v>
      </c>
      <c r="F13" s="25">
        <v>8.4</v>
      </c>
      <c r="G13" s="67">
        <v>3725.9</v>
      </c>
    </row>
    <row r="14" spans="1:9" ht="15.75" thickBot="1" x14ac:dyDescent="0.3">
      <c r="A14" s="103">
        <v>2000</v>
      </c>
      <c r="B14" s="67">
        <v>2590.3000000000002</v>
      </c>
      <c r="C14" s="67">
        <v>1593.2</v>
      </c>
      <c r="D14" s="25">
        <v>68.7</v>
      </c>
      <c r="E14" s="25">
        <v>15.2</v>
      </c>
      <c r="F14" s="25">
        <v>7.5</v>
      </c>
      <c r="G14" s="67">
        <v>4274.8999999999996</v>
      </c>
    </row>
    <row r="15" spans="1:9" ht="15.75" thickBot="1" x14ac:dyDescent="0.3">
      <c r="A15" s="103">
        <v>2001</v>
      </c>
      <c r="B15" s="67">
        <v>3099.9</v>
      </c>
      <c r="C15" s="67">
        <v>2314.3000000000002</v>
      </c>
      <c r="D15" s="25">
        <v>32.700000000000003</v>
      </c>
      <c r="E15" s="24">
        <v>14.3</v>
      </c>
      <c r="F15" s="25">
        <v>7.1</v>
      </c>
      <c r="G15" s="67">
        <v>5468.3</v>
      </c>
    </row>
    <row r="16" spans="1:9" ht="15.75" thickBot="1" x14ac:dyDescent="0.3">
      <c r="A16" s="103">
        <v>2002</v>
      </c>
      <c r="B16" s="67">
        <v>2677.4</v>
      </c>
      <c r="C16" s="67">
        <v>2232.6</v>
      </c>
      <c r="D16" s="25">
        <v>43.4</v>
      </c>
      <c r="E16" s="24">
        <v>35.1</v>
      </c>
      <c r="F16" s="25">
        <v>5.2</v>
      </c>
      <c r="G16" s="67">
        <v>4993.7</v>
      </c>
    </row>
    <row r="17" spans="1:7" ht="15.75" thickBot="1" x14ac:dyDescent="0.3">
      <c r="A17" s="103">
        <v>2003</v>
      </c>
      <c r="B17" s="67">
        <v>2850.4</v>
      </c>
      <c r="C17" s="67">
        <v>1945.1</v>
      </c>
      <c r="D17" s="25">
        <v>248.7</v>
      </c>
      <c r="E17" s="24">
        <v>21.2</v>
      </c>
      <c r="F17" s="25">
        <v>26.4</v>
      </c>
      <c r="G17" s="67">
        <v>5091.8</v>
      </c>
    </row>
    <row r="18" spans="1:7" ht="15.75" thickBot="1" x14ac:dyDescent="0.3">
      <c r="A18" s="103">
        <v>2004</v>
      </c>
      <c r="B18" s="67">
        <v>2261.9</v>
      </c>
      <c r="C18" s="67">
        <v>2312.1999999999998</v>
      </c>
      <c r="D18" s="25">
        <v>225.6</v>
      </c>
      <c r="E18" s="24">
        <v>39.4</v>
      </c>
      <c r="F18" s="25">
        <v>91.1</v>
      </c>
      <c r="G18" s="67">
        <v>4930.2</v>
      </c>
    </row>
    <row r="19" spans="1:7" ht="15.75" thickBot="1" x14ac:dyDescent="0.3">
      <c r="A19" s="103">
        <v>2005</v>
      </c>
      <c r="B19" s="67">
        <v>2153.1</v>
      </c>
      <c r="C19" s="67">
        <v>2035.2</v>
      </c>
      <c r="D19" s="25">
        <v>214.2</v>
      </c>
      <c r="E19" s="24">
        <v>32.700000000000003</v>
      </c>
      <c r="F19" s="25">
        <v>176.5</v>
      </c>
      <c r="G19" s="67">
        <v>4611.7</v>
      </c>
    </row>
    <row r="20" spans="1:7" ht="15.75" thickBot="1" x14ac:dyDescent="0.3">
      <c r="A20" s="103">
        <v>2006</v>
      </c>
      <c r="B20" s="67">
        <v>2498.5</v>
      </c>
      <c r="C20" s="67">
        <v>2463.1999999999998</v>
      </c>
      <c r="D20" s="25">
        <v>112.3</v>
      </c>
      <c r="E20" s="24">
        <v>16.8</v>
      </c>
      <c r="F20" s="25">
        <v>461.3</v>
      </c>
      <c r="G20" s="67">
        <v>5552.1</v>
      </c>
    </row>
    <row r="21" spans="1:7" ht="15.75" thickBot="1" x14ac:dyDescent="0.3">
      <c r="A21" s="103">
        <v>2007</v>
      </c>
      <c r="B21" s="67">
        <v>2768.8</v>
      </c>
      <c r="C21" s="67">
        <v>2382.4</v>
      </c>
      <c r="D21" s="25">
        <v>301.2</v>
      </c>
      <c r="E21" s="24">
        <v>17.899999999999999</v>
      </c>
      <c r="F21" s="25">
        <v>91</v>
      </c>
      <c r="G21" s="67">
        <v>5561.3</v>
      </c>
    </row>
    <row r="22" spans="1:7" ht="15.75" thickBot="1" x14ac:dyDescent="0.3">
      <c r="A22" s="103">
        <v>2008</v>
      </c>
      <c r="B22" s="67">
        <v>3262.7</v>
      </c>
      <c r="C22" s="67">
        <v>2721.2</v>
      </c>
      <c r="D22" s="25">
        <v>295.5</v>
      </c>
      <c r="E22" s="24">
        <v>24.6</v>
      </c>
      <c r="F22" s="25">
        <v>110.7</v>
      </c>
      <c r="G22" s="67">
        <v>6414.7</v>
      </c>
    </row>
    <row r="23" spans="1:7" ht="15.75" thickBot="1" x14ac:dyDescent="0.3">
      <c r="A23" s="103">
        <v>2009</v>
      </c>
      <c r="B23" s="67">
        <v>3373.3</v>
      </c>
      <c r="C23" s="67">
        <v>3253.3</v>
      </c>
      <c r="D23" s="25">
        <v>228.9</v>
      </c>
      <c r="E23" s="25">
        <v>23.8</v>
      </c>
      <c r="F23" s="25">
        <v>216.9</v>
      </c>
      <c r="G23" s="67">
        <v>7096.2</v>
      </c>
    </row>
    <row r="24" spans="1:7" ht="15.75" thickBot="1" x14ac:dyDescent="0.3">
      <c r="A24" s="103">
        <v>2010</v>
      </c>
      <c r="B24" s="67">
        <v>2689.6</v>
      </c>
      <c r="C24" s="67">
        <v>3647.1</v>
      </c>
      <c r="D24" s="25">
        <v>223.3</v>
      </c>
      <c r="E24" s="25">
        <v>60.9</v>
      </c>
      <c r="F24" s="25">
        <v>192.2</v>
      </c>
      <c r="G24" s="67">
        <v>6813.1</v>
      </c>
    </row>
    <row r="25" spans="1:7" ht="15.75" thickBot="1" x14ac:dyDescent="0.3">
      <c r="A25" s="103">
        <v>2011</v>
      </c>
      <c r="B25" s="67">
        <v>2928.3</v>
      </c>
      <c r="C25" s="67">
        <v>3359.4</v>
      </c>
      <c r="D25" s="25">
        <v>313.8</v>
      </c>
      <c r="E25" s="25">
        <v>107.8</v>
      </c>
      <c r="F25" s="25">
        <v>217.1</v>
      </c>
      <c r="G25" s="67">
        <v>6926.4</v>
      </c>
    </row>
    <row r="26" spans="1:7" ht="15.75" thickBot="1" x14ac:dyDescent="0.3">
      <c r="A26" s="103">
        <v>2012</v>
      </c>
      <c r="B26" s="67">
        <v>3907.4</v>
      </c>
      <c r="C26" s="67">
        <v>2797.1</v>
      </c>
      <c r="D26" s="25">
        <v>224.6</v>
      </c>
      <c r="E26" s="25">
        <v>244.6</v>
      </c>
      <c r="F26" s="25">
        <v>342.1</v>
      </c>
      <c r="G26" s="67">
        <v>7515.8</v>
      </c>
    </row>
    <row r="27" spans="1:7" ht="15.75" thickBot="1" x14ac:dyDescent="0.3">
      <c r="A27" s="324" t="s">
        <v>955</v>
      </c>
      <c r="B27" s="325"/>
      <c r="C27" s="325"/>
      <c r="D27" s="325"/>
      <c r="E27" s="325"/>
      <c r="F27" s="325"/>
      <c r="G27" s="326"/>
    </row>
    <row r="28" spans="1:7" ht="15.75" thickBot="1" x14ac:dyDescent="0.3">
      <c r="A28" s="103">
        <v>1994</v>
      </c>
      <c r="B28" s="33">
        <v>0.441</v>
      </c>
      <c r="C28" s="33">
        <v>0.41</v>
      </c>
      <c r="D28" s="33">
        <v>7.5999999999999998E-2</v>
      </c>
      <c r="E28" s="33">
        <v>4.0000000000000001E-3</v>
      </c>
      <c r="F28" s="33">
        <v>7.0000000000000007E-2</v>
      </c>
      <c r="G28" s="33">
        <v>1</v>
      </c>
    </row>
    <row r="29" spans="1:7" ht="15.75" thickBot="1" x14ac:dyDescent="0.3">
      <c r="A29" s="103">
        <v>1995</v>
      </c>
      <c r="B29" s="33">
        <v>0.48099999999999998</v>
      </c>
      <c r="C29" s="33">
        <v>0.36799999999999999</v>
      </c>
      <c r="D29" s="33">
        <v>1.2999999999999999E-2</v>
      </c>
      <c r="E29" s="33">
        <v>7.0999999999999994E-2</v>
      </c>
      <c r="F29" s="33">
        <v>6.7000000000000004E-2</v>
      </c>
      <c r="G29" s="33">
        <v>1</v>
      </c>
    </row>
    <row r="30" spans="1:7" ht="15.75" thickBot="1" x14ac:dyDescent="0.3">
      <c r="A30" s="103">
        <v>1996</v>
      </c>
      <c r="B30" s="33">
        <v>0.52800000000000002</v>
      </c>
      <c r="C30" s="33">
        <v>0.37</v>
      </c>
      <c r="D30" s="33">
        <v>1.0999999999999999E-2</v>
      </c>
      <c r="E30" s="33">
        <v>5.6000000000000001E-2</v>
      </c>
      <c r="F30" s="33">
        <v>3.4000000000000002E-2</v>
      </c>
      <c r="G30" s="33">
        <v>1</v>
      </c>
    </row>
    <row r="31" spans="1:7" ht="15.75" thickBot="1" x14ac:dyDescent="0.3">
      <c r="A31" s="103">
        <v>1997</v>
      </c>
      <c r="B31" s="33">
        <v>0.48099999999999998</v>
      </c>
      <c r="C31" s="33">
        <v>0.40300000000000002</v>
      </c>
      <c r="D31" s="33">
        <v>0.104</v>
      </c>
      <c r="E31" s="33">
        <v>7.0000000000000001E-3</v>
      </c>
      <c r="F31" s="33">
        <v>4.0000000000000001E-3</v>
      </c>
      <c r="G31" s="33">
        <v>1</v>
      </c>
    </row>
    <row r="32" spans="1:7" ht="15.75" thickBot="1" x14ac:dyDescent="0.3">
      <c r="A32" s="103">
        <v>1998</v>
      </c>
      <c r="B32" s="33">
        <v>0.54500000000000004</v>
      </c>
      <c r="C32" s="33">
        <v>0.44</v>
      </c>
      <c r="D32" s="33">
        <v>1.0999999999999999E-2</v>
      </c>
      <c r="E32" s="33">
        <v>4.0000000000000001E-3</v>
      </c>
      <c r="F32" s="33">
        <v>1E-3</v>
      </c>
      <c r="G32" s="33">
        <v>1</v>
      </c>
    </row>
    <row r="33" spans="1:7" ht="15.75" thickBot="1" x14ac:dyDescent="0.3">
      <c r="A33" s="103">
        <v>1999</v>
      </c>
      <c r="B33" s="33">
        <v>0.57299999999999995</v>
      </c>
      <c r="C33" s="33">
        <v>0.39200000000000002</v>
      </c>
      <c r="D33" s="33">
        <v>0.03</v>
      </c>
      <c r="E33" s="33">
        <v>3.0000000000000001E-3</v>
      </c>
      <c r="F33" s="33">
        <v>2E-3</v>
      </c>
      <c r="G33" s="33">
        <v>1</v>
      </c>
    </row>
    <row r="34" spans="1:7" ht="15.75" thickBot="1" x14ac:dyDescent="0.3">
      <c r="A34" s="103">
        <v>2000</v>
      </c>
      <c r="B34" s="33">
        <v>0.60599999999999998</v>
      </c>
      <c r="C34" s="33">
        <v>0.373</v>
      </c>
      <c r="D34" s="33">
        <v>1.6E-2</v>
      </c>
      <c r="E34" s="33">
        <v>4.0000000000000001E-3</v>
      </c>
      <c r="F34" s="33">
        <v>2E-3</v>
      </c>
      <c r="G34" s="33">
        <v>1</v>
      </c>
    </row>
    <row r="35" spans="1:7" ht="15.75" thickBot="1" x14ac:dyDescent="0.3">
      <c r="A35" s="103">
        <v>2001</v>
      </c>
      <c r="B35" s="33">
        <v>0.56699999999999995</v>
      </c>
      <c r="C35" s="33">
        <v>0.42299999999999999</v>
      </c>
      <c r="D35" s="33">
        <v>6.0000000000000001E-3</v>
      </c>
      <c r="E35" s="33">
        <v>3.0000000000000001E-3</v>
      </c>
      <c r="F35" s="33">
        <v>1E-3</v>
      </c>
      <c r="G35" s="33">
        <v>1</v>
      </c>
    </row>
    <row r="36" spans="1:7" ht="15.75" thickBot="1" x14ac:dyDescent="0.3">
      <c r="A36" s="103">
        <v>2002</v>
      </c>
      <c r="B36" s="33">
        <v>0.53600000000000003</v>
      </c>
      <c r="C36" s="33">
        <v>0.44700000000000001</v>
      </c>
      <c r="D36" s="33">
        <v>8.9999999999999993E-3</v>
      </c>
      <c r="E36" s="33">
        <v>7.0000000000000001E-3</v>
      </c>
      <c r="F36" s="33">
        <v>1E-3</v>
      </c>
      <c r="G36" s="33">
        <v>1</v>
      </c>
    </row>
    <row r="37" spans="1:7" ht="15.75" thickBot="1" x14ac:dyDescent="0.3">
      <c r="A37" s="103">
        <v>2003</v>
      </c>
      <c r="B37" s="33">
        <v>0.56000000000000005</v>
      </c>
      <c r="C37" s="33">
        <v>0.38200000000000001</v>
      </c>
      <c r="D37" s="33">
        <v>4.9000000000000002E-2</v>
      </c>
      <c r="E37" s="33">
        <v>4.0000000000000001E-3</v>
      </c>
      <c r="F37" s="33">
        <v>5.0000000000000001E-3</v>
      </c>
      <c r="G37" s="33">
        <v>1</v>
      </c>
    </row>
    <row r="38" spans="1:7" ht="15.75" thickBot="1" x14ac:dyDescent="0.3">
      <c r="A38" s="103">
        <v>2004</v>
      </c>
      <c r="B38" s="33">
        <v>0.45900000000000002</v>
      </c>
      <c r="C38" s="33">
        <v>0.46899999999999997</v>
      </c>
      <c r="D38" s="33">
        <v>4.5999999999999999E-2</v>
      </c>
      <c r="E38" s="33">
        <v>8.0000000000000002E-3</v>
      </c>
      <c r="F38" s="33">
        <v>1.7999999999999999E-2</v>
      </c>
      <c r="G38" s="33">
        <v>1</v>
      </c>
    </row>
    <row r="39" spans="1:7" ht="15.75" thickBot="1" x14ac:dyDescent="0.3">
      <c r="A39" s="103">
        <v>2005</v>
      </c>
      <c r="B39" s="33">
        <v>0.46700000000000003</v>
      </c>
      <c r="C39" s="33">
        <v>0.441</v>
      </c>
      <c r="D39" s="33">
        <v>4.5999999999999999E-2</v>
      </c>
      <c r="E39" s="33">
        <v>7.0000000000000001E-3</v>
      </c>
      <c r="F39" s="33">
        <v>3.7999999999999999E-2</v>
      </c>
      <c r="G39" s="33">
        <v>1</v>
      </c>
    </row>
    <row r="40" spans="1:7" ht="15.75" thickBot="1" x14ac:dyDescent="0.3">
      <c r="A40" s="103">
        <v>2006</v>
      </c>
      <c r="B40" s="33">
        <v>0.45</v>
      </c>
      <c r="C40" s="33">
        <v>0.44400000000000001</v>
      </c>
      <c r="D40" s="33">
        <v>0.02</v>
      </c>
      <c r="E40" s="33">
        <v>3.0000000000000001E-3</v>
      </c>
      <c r="F40" s="33">
        <v>8.3000000000000004E-2</v>
      </c>
      <c r="G40" s="33">
        <v>1</v>
      </c>
    </row>
    <row r="41" spans="1:7" ht="15.75" thickBot="1" x14ac:dyDescent="0.3">
      <c r="A41" s="103">
        <v>2007</v>
      </c>
      <c r="B41" s="33">
        <v>0.498</v>
      </c>
      <c r="C41" s="33">
        <v>0.42799999999999999</v>
      </c>
      <c r="D41" s="33">
        <v>5.3999999999999999E-2</v>
      </c>
      <c r="E41" s="33">
        <v>3.0000000000000001E-3</v>
      </c>
      <c r="F41" s="33">
        <v>1.6E-2</v>
      </c>
      <c r="G41" s="33">
        <v>1</v>
      </c>
    </row>
    <row r="42" spans="1:7" ht="15.75" thickBot="1" x14ac:dyDescent="0.3">
      <c r="A42" s="103">
        <v>2008</v>
      </c>
      <c r="B42" s="33">
        <v>0.50900000000000001</v>
      </c>
      <c r="C42" s="33">
        <v>0.42399999999999999</v>
      </c>
      <c r="D42" s="33">
        <v>4.5999999999999999E-2</v>
      </c>
      <c r="E42" s="33">
        <v>4.0000000000000001E-3</v>
      </c>
      <c r="F42" s="33">
        <v>1.7000000000000001E-2</v>
      </c>
      <c r="G42" s="33">
        <v>1</v>
      </c>
    </row>
    <row r="43" spans="1:7" ht="15.75" thickBot="1" x14ac:dyDescent="0.3">
      <c r="A43" s="103">
        <v>2009</v>
      </c>
      <c r="B43" s="33">
        <v>0.47499999999999998</v>
      </c>
      <c r="C43" s="33">
        <v>0.45800000000000002</v>
      </c>
      <c r="D43" s="33">
        <v>3.2000000000000001E-2</v>
      </c>
      <c r="E43" s="33">
        <v>3.0000000000000001E-3</v>
      </c>
      <c r="F43" s="33">
        <v>3.1E-2</v>
      </c>
      <c r="G43" s="33">
        <v>1</v>
      </c>
    </row>
    <row r="44" spans="1:7" ht="15.75" thickBot="1" x14ac:dyDescent="0.3">
      <c r="A44" s="103">
        <v>2010</v>
      </c>
      <c r="B44" s="33">
        <v>0.39500000000000002</v>
      </c>
      <c r="C44" s="33">
        <v>0.53500000000000003</v>
      </c>
      <c r="D44" s="33">
        <v>3.3000000000000002E-2</v>
      </c>
      <c r="E44" s="33">
        <v>8.9999999999999993E-3</v>
      </c>
      <c r="F44" s="33">
        <v>2.8000000000000001E-2</v>
      </c>
      <c r="G44" s="33">
        <v>1</v>
      </c>
    </row>
    <row r="45" spans="1:7" ht="15.75" thickBot="1" x14ac:dyDescent="0.3">
      <c r="A45" s="103">
        <v>2011</v>
      </c>
      <c r="B45" s="33">
        <v>0.42299999999999999</v>
      </c>
      <c r="C45" s="33">
        <v>0.48499999999999999</v>
      </c>
      <c r="D45" s="33">
        <v>4.4999999999999998E-2</v>
      </c>
      <c r="E45" s="33">
        <v>1.6E-2</v>
      </c>
      <c r="F45" s="33">
        <v>3.1E-2</v>
      </c>
      <c r="G45" s="33">
        <v>1</v>
      </c>
    </row>
    <row r="46" spans="1:7" ht="15.75" thickBot="1" x14ac:dyDescent="0.3">
      <c r="A46" s="103">
        <v>2012</v>
      </c>
      <c r="B46" s="33">
        <v>0.52</v>
      </c>
      <c r="C46" s="33">
        <v>0.372</v>
      </c>
      <c r="D46" s="33">
        <v>0.03</v>
      </c>
      <c r="E46" s="33">
        <v>3.3000000000000002E-2</v>
      </c>
      <c r="F46" s="33">
        <v>4.5999999999999999E-2</v>
      </c>
      <c r="G46" s="33">
        <v>1</v>
      </c>
    </row>
    <row r="47" spans="1:7" x14ac:dyDescent="0.25">
      <c r="A47" s="108" t="s">
        <v>935</v>
      </c>
    </row>
  </sheetData>
  <mergeCells count="12">
    <mergeCell ref="I4:I6"/>
    <mergeCell ref="A7:G7"/>
    <mergeCell ref="A27:G27"/>
    <mergeCell ref="A1:G1"/>
    <mergeCell ref="A2:G2"/>
    <mergeCell ref="A3:G3"/>
    <mergeCell ref="A4:A6"/>
    <mergeCell ref="B4:B6"/>
    <mergeCell ref="C4:C6"/>
    <mergeCell ref="D4:D6"/>
    <mergeCell ref="F4:F6"/>
    <mergeCell ref="G4:G6"/>
  </mergeCells>
  <hyperlinks>
    <hyperlink ref="I4:I6" location="TOC!A1" display="Back to Table of Contents"/>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workbookViewId="0">
      <selection activeCell="H1" sqref="H1:I1048576"/>
    </sheetView>
  </sheetViews>
  <sheetFormatPr defaultRowHeight="15" x14ac:dyDescent="0.25"/>
  <sheetData>
    <row r="1" spans="1:9" x14ac:dyDescent="0.25">
      <c r="A1" s="327" t="s">
        <v>926</v>
      </c>
      <c r="B1" s="327"/>
      <c r="C1" s="327"/>
      <c r="D1" s="327"/>
      <c r="E1" s="327"/>
      <c r="F1" s="327"/>
      <c r="G1" s="327"/>
    </row>
    <row r="2" spans="1:9" ht="21" customHeight="1" thickBot="1" x14ac:dyDescent="0.3">
      <c r="A2" s="305" t="s">
        <v>321</v>
      </c>
      <c r="B2" s="305"/>
      <c r="C2" s="305"/>
      <c r="D2" s="305"/>
      <c r="E2" s="305"/>
      <c r="F2" s="305"/>
      <c r="G2" s="305"/>
    </row>
    <row r="3" spans="1:9" ht="22.5" customHeight="1" thickBot="1" x14ac:dyDescent="0.3">
      <c r="A3" s="334" t="s">
        <v>956</v>
      </c>
      <c r="B3" s="335"/>
      <c r="C3" s="335"/>
      <c r="D3" s="335"/>
      <c r="E3" s="335"/>
      <c r="F3" s="335"/>
      <c r="G3" s="336"/>
    </row>
    <row r="4" spans="1:9" ht="15.75" thickBot="1" x14ac:dyDescent="0.3">
      <c r="A4" s="309" t="s">
        <v>957</v>
      </c>
      <c r="B4" s="309" t="s">
        <v>3</v>
      </c>
      <c r="C4" s="311" t="s">
        <v>324</v>
      </c>
      <c r="D4" s="312"/>
      <c r="E4" s="312"/>
      <c r="F4" s="312"/>
      <c r="G4" s="313"/>
      <c r="I4" s="217" t="s">
        <v>2199</v>
      </c>
    </row>
    <row r="5" spans="1:9" ht="34.5" thickBot="1" x14ac:dyDescent="0.3">
      <c r="A5" s="310"/>
      <c r="B5" s="310"/>
      <c r="C5" s="107" t="s">
        <v>958</v>
      </c>
      <c r="D5" s="104" t="s">
        <v>959</v>
      </c>
      <c r="E5" s="104" t="s">
        <v>960</v>
      </c>
      <c r="F5" s="104" t="s">
        <v>961</v>
      </c>
      <c r="G5" s="104" t="s">
        <v>962</v>
      </c>
      <c r="I5" s="218"/>
    </row>
    <row r="6" spans="1:9" ht="22.5" customHeight="1" thickBot="1" x14ac:dyDescent="0.3">
      <c r="A6" s="324" t="s">
        <v>963</v>
      </c>
      <c r="B6" s="325"/>
      <c r="C6" s="325"/>
      <c r="D6" s="325"/>
      <c r="E6" s="325"/>
      <c r="F6" s="325"/>
      <c r="G6" s="326"/>
      <c r="I6" s="219"/>
    </row>
    <row r="7" spans="1:9" ht="15.75" thickBot="1" x14ac:dyDescent="0.3">
      <c r="A7" s="309" t="s">
        <v>964</v>
      </c>
      <c r="B7" s="107">
        <v>2009</v>
      </c>
      <c r="C7" s="30">
        <v>50202</v>
      </c>
      <c r="D7" s="30">
        <v>8184</v>
      </c>
      <c r="E7" s="30">
        <v>7448</v>
      </c>
      <c r="F7" s="25">
        <v>53</v>
      </c>
      <c r="G7" s="30">
        <v>65887</v>
      </c>
    </row>
    <row r="8" spans="1:9" ht="15.75" thickBot="1" x14ac:dyDescent="0.3">
      <c r="A8" s="316"/>
      <c r="B8" s="107">
        <v>2010</v>
      </c>
      <c r="C8" s="30">
        <v>50258</v>
      </c>
      <c r="D8" s="30">
        <v>8120</v>
      </c>
      <c r="E8" s="30">
        <v>7678</v>
      </c>
      <c r="F8" s="25">
        <v>41</v>
      </c>
      <c r="G8" s="30">
        <v>66097</v>
      </c>
    </row>
    <row r="9" spans="1:9" ht="15.75" thickBot="1" x14ac:dyDescent="0.3">
      <c r="A9" s="316"/>
      <c r="B9" s="107">
        <v>2011</v>
      </c>
      <c r="C9" s="30">
        <v>49143</v>
      </c>
      <c r="D9" s="30">
        <v>8200</v>
      </c>
      <c r="E9" s="30">
        <v>7689</v>
      </c>
      <c r="F9" s="25">
        <v>48</v>
      </c>
      <c r="G9" s="30">
        <v>65080</v>
      </c>
    </row>
    <row r="10" spans="1:9" ht="15.75" thickBot="1" x14ac:dyDescent="0.3">
      <c r="A10" s="310"/>
      <c r="B10" s="107">
        <v>2012</v>
      </c>
      <c r="C10" s="30">
        <v>51127</v>
      </c>
      <c r="D10" s="30">
        <v>6864</v>
      </c>
      <c r="E10" s="30">
        <v>7817</v>
      </c>
      <c r="F10" s="25">
        <v>52</v>
      </c>
      <c r="G10" s="30">
        <v>65860</v>
      </c>
    </row>
    <row r="11" spans="1:9" ht="15.75" thickBot="1" x14ac:dyDescent="0.3">
      <c r="A11" s="309" t="s">
        <v>965</v>
      </c>
      <c r="B11" s="107">
        <v>2009</v>
      </c>
      <c r="C11" s="30">
        <v>11171</v>
      </c>
      <c r="D11" s="30">
        <v>3609</v>
      </c>
      <c r="E11" s="30">
        <v>5546</v>
      </c>
      <c r="F11" s="25">
        <v>7</v>
      </c>
      <c r="G11" s="30">
        <v>20333</v>
      </c>
    </row>
    <row r="12" spans="1:9" ht="15.75" thickBot="1" x14ac:dyDescent="0.3">
      <c r="A12" s="316"/>
      <c r="B12" s="107">
        <v>2010</v>
      </c>
      <c r="C12" s="30">
        <v>11363</v>
      </c>
      <c r="D12" s="30">
        <v>4090</v>
      </c>
      <c r="E12" s="30">
        <v>5654</v>
      </c>
      <c r="F12" s="25">
        <v>7</v>
      </c>
      <c r="G12" s="30">
        <v>21114</v>
      </c>
    </row>
    <row r="13" spans="1:9" ht="15.75" thickBot="1" x14ac:dyDescent="0.3">
      <c r="A13" s="316"/>
      <c r="B13" s="107">
        <v>2011</v>
      </c>
      <c r="C13" s="30">
        <v>11603</v>
      </c>
      <c r="D13" s="30">
        <v>3850</v>
      </c>
      <c r="E13" s="30">
        <v>5618</v>
      </c>
      <c r="F13" s="25">
        <v>7</v>
      </c>
      <c r="G13" s="30">
        <v>21078</v>
      </c>
    </row>
    <row r="14" spans="1:9" ht="15.75" thickBot="1" x14ac:dyDescent="0.3">
      <c r="A14" s="310"/>
      <c r="B14" s="107">
        <v>2012</v>
      </c>
      <c r="C14" s="30">
        <v>11953</v>
      </c>
      <c r="D14" s="30">
        <v>4051</v>
      </c>
      <c r="E14" s="30">
        <v>5399</v>
      </c>
      <c r="F14" s="25">
        <v>7</v>
      </c>
      <c r="G14" s="30">
        <v>21410</v>
      </c>
    </row>
    <row r="15" spans="1:9" ht="15.75" thickBot="1" x14ac:dyDescent="0.3">
      <c r="A15" s="460" t="s">
        <v>966</v>
      </c>
      <c r="B15" s="163">
        <v>2009</v>
      </c>
      <c r="C15" s="164">
        <v>61373</v>
      </c>
      <c r="D15" s="164">
        <v>11793</v>
      </c>
      <c r="E15" s="164">
        <v>12994</v>
      </c>
      <c r="F15" s="165">
        <v>60</v>
      </c>
      <c r="G15" s="164">
        <v>86220</v>
      </c>
    </row>
    <row r="16" spans="1:9" ht="15.75" thickBot="1" x14ac:dyDescent="0.3">
      <c r="A16" s="461"/>
      <c r="B16" s="163">
        <v>2010</v>
      </c>
      <c r="C16" s="164">
        <v>61621</v>
      </c>
      <c r="D16" s="164">
        <v>12210</v>
      </c>
      <c r="E16" s="164">
        <v>13332</v>
      </c>
      <c r="F16" s="165">
        <v>48</v>
      </c>
      <c r="G16" s="164">
        <v>87211</v>
      </c>
    </row>
    <row r="17" spans="1:7" ht="15.75" thickBot="1" x14ac:dyDescent="0.3">
      <c r="A17" s="461"/>
      <c r="B17" s="163">
        <v>2011</v>
      </c>
      <c r="C17" s="164">
        <v>60746</v>
      </c>
      <c r="D17" s="164">
        <v>12050</v>
      </c>
      <c r="E17" s="164">
        <v>13307</v>
      </c>
      <c r="F17" s="165">
        <v>55</v>
      </c>
      <c r="G17" s="164">
        <v>86158</v>
      </c>
    </row>
    <row r="18" spans="1:7" ht="15.75" thickBot="1" x14ac:dyDescent="0.3">
      <c r="A18" s="462"/>
      <c r="B18" s="163">
        <v>2012</v>
      </c>
      <c r="C18" s="164">
        <v>63080</v>
      </c>
      <c r="D18" s="164">
        <v>10915</v>
      </c>
      <c r="E18" s="164">
        <v>13216</v>
      </c>
      <c r="F18" s="165">
        <v>59</v>
      </c>
      <c r="G18" s="164">
        <v>87270</v>
      </c>
    </row>
    <row r="19" spans="1:7" ht="15.75" thickBot="1" x14ac:dyDescent="0.3">
      <c r="A19" s="309" t="s">
        <v>967</v>
      </c>
      <c r="B19" s="107">
        <v>2009</v>
      </c>
      <c r="C19" s="30">
        <v>14002</v>
      </c>
      <c r="D19" s="30">
        <v>28982</v>
      </c>
      <c r="E19" s="30">
        <v>7616</v>
      </c>
      <c r="F19" s="25">
        <v>91</v>
      </c>
      <c r="G19" s="30">
        <v>50691</v>
      </c>
    </row>
    <row r="20" spans="1:7" ht="15.75" thickBot="1" x14ac:dyDescent="0.3">
      <c r="A20" s="316"/>
      <c r="B20" s="107">
        <v>2010</v>
      </c>
      <c r="C20" s="30">
        <v>13502</v>
      </c>
      <c r="D20" s="30">
        <v>31348</v>
      </c>
      <c r="E20" s="30">
        <v>7435</v>
      </c>
      <c r="F20" s="25">
        <v>83</v>
      </c>
      <c r="G20" s="30">
        <v>52368</v>
      </c>
    </row>
    <row r="21" spans="1:7" ht="15.75" thickBot="1" x14ac:dyDescent="0.3">
      <c r="A21" s="316"/>
      <c r="B21" s="107">
        <v>2011</v>
      </c>
      <c r="C21" s="30">
        <v>13566</v>
      </c>
      <c r="D21" s="30">
        <v>32950</v>
      </c>
      <c r="E21" s="30">
        <v>7584</v>
      </c>
      <c r="F21" s="25">
        <v>83</v>
      </c>
      <c r="G21" s="30">
        <v>54183</v>
      </c>
    </row>
    <row r="22" spans="1:7" ht="15.75" thickBot="1" x14ac:dyDescent="0.3">
      <c r="A22" s="310"/>
      <c r="B22" s="107">
        <v>2012</v>
      </c>
      <c r="C22" s="30">
        <v>14720</v>
      </c>
      <c r="D22" s="30">
        <v>25869</v>
      </c>
      <c r="E22" s="30">
        <v>7272</v>
      </c>
      <c r="F22" s="25">
        <v>86</v>
      </c>
      <c r="G22" s="30">
        <v>47947</v>
      </c>
    </row>
    <row r="23" spans="1:7" ht="15.75" thickBot="1" x14ac:dyDescent="0.3">
      <c r="A23" s="309" t="s">
        <v>968</v>
      </c>
      <c r="B23" s="107">
        <v>2009</v>
      </c>
      <c r="C23" s="30">
        <v>75375</v>
      </c>
      <c r="D23" s="30">
        <v>40775</v>
      </c>
      <c r="E23" s="30">
        <v>20610</v>
      </c>
      <c r="F23" s="25">
        <v>151</v>
      </c>
      <c r="G23" s="30">
        <v>136911</v>
      </c>
    </row>
    <row r="24" spans="1:7" ht="15.75" thickBot="1" x14ac:dyDescent="0.3">
      <c r="A24" s="316"/>
      <c r="B24" s="107">
        <v>2010</v>
      </c>
      <c r="C24" s="30">
        <v>75123</v>
      </c>
      <c r="D24" s="30">
        <v>43558</v>
      </c>
      <c r="E24" s="30">
        <v>20767</v>
      </c>
      <c r="F24" s="25">
        <v>131</v>
      </c>
      <c r="G24" s="30">
        <v>139579</v>
      </c>
    </row>
    <row r="25" spans="1:7" ht="15.75" thickBot="1" x14ac:dyDescent="0.3">
      <c r="A25" s="316"/>
      <c r="B25" s="107">
        <v>2011</v>
      </c>
      <c r="C25" s="30">
        <v>74312</v>
      </c>
      <c r="D25" s="30">
        <v>45000</v>
      </c>
      <c r="E25" s="30">
        <v>20891</v>
      </c>
      <c r="F25" s="25">
        <v>138</v>
      </c>
      <c r="G25" s="30">
        <v>140341</v>
      </c>
    </row>
    <row r="26" spans="1:7" ht="15.75" thickBot="1" x14ac:dyDescent="0.3">
      <c r="A26" s="310"/>
      <c r="B26" s="107">
        <v>2012</v>
      </c>
      <c r="C26" s="30">
        <v>77800</v>
      </c>
      <c r="D26" s="30">
        <v>36784</v>
      </c>
      <c r="E26" s="30">
        <v>20488</v>
      </c>
      <c r="F26" s="25">
        <v>145</v>
      </c>
      <c r="G26" s="30">
        <v>135217</v>
      </c>
    </row>
    <row r="27" spans="1:7" ht="22.5" customHeight="1" thickBot="1" x14ac:dyDescent="0.3">
      <c r="A27" s="324" t="s">
        <v>969</v>
      </c>
      <c r="B27" s="325"/>
      <c r="C27" s="325"/>
      <c r="D27" s="325"/>
      <c r="E27" s="325"/>
      <c r="F27" s="325"/>
      <c r="G27" s="326"/>
    </row>
    <row r="28" spans="1:7" ht="15.75" thickBot="1" x14ac:dyDescent="0.3">
      <c r="A28" s="309" t="s">
        <v>964</v>
      </c>
      <c r="B28" s="107">
        <v>2009</v>
      </c>
      <c r="C28" s="33">
        <v>0.66600000000000004</v>
      </c>
      <c r="D28" s="33">
        <v>0.20100000000000001</v>
      </c>
      <c r="E28" s="33">
        <v>0.36099999999999999</v>
      </c>
      <c r="F28" s="33">
        <v>0.35099999999999998</v>
      </c>
      <c r="G28" s="33">
        <v>0.48099999999999998</v>
      </c>
    </row>
    <row r="29" spans="1:7" ht="15.75" thickBot="1" x14ac:dyDescent="0.3">
      <c r="A29" s="316"/>
      <c r="B29" s="107">
        <v>2010</v>
      </c>
      <c r="C29" s="33">
        <v>0.66900000000000004</v>
      </c>
      <c r="D29" s="33">
        <v>0.186</v>
      </c>
      <c r="E29" s="33">
        <v>0.37</v>
      </c>
      <c r="F29" s="33">
        <v>0.313</v>
      </c>
      <c r="G29" s="33">
        <v>0.47399999999999998</v>
      </c>
    </row>
    <row r="30" spans="1:7" ht="15.75" thickBot="1" x14ac:dyDescent="0.3">
      <c r="A30" s="316"/>
      <c r="B30" s="107">
        <v>2011</v>
      </c>
      <c r="C30" s="33">
        <v>0.66100000000000003</v>
      </c>
      <c r="D30" s="33">
        <v>0.182</v>
      </c>
      <c r="E30" s="33">
        <v>0.36799999999999999</v>
      </c>
      <c r="F30" s="33">
        <v>0.34799999999999998</v>
      </c>
      <c r="G30" s="33">
        <v>0.46400000000000002</v>
      </c>
    </row>
    <row r="31" spans="1:7" ht="15.75" thickBot="1" x14ac:dyDescent="0.3">
      <c r="A31" s="310"/>
      <c r="B31" s="107">
        <v>2012</v>
      </c>
      <c r="C31" s="33">
        <v>0.65700000000000003</v>
      </c>
      <c r="D31" s="33">
        <v>0.187</v>
      </c>
      <c r="E31" s="33">
        <v>0.38200000000000001</v>
      </c>
      <c r="F31" s="33">
        <v>0.35899999999999999</v>
      </c>
      <c r="G31" s="33">
        <v>0.48699999999999999</v>
      </c>
    </row>
    <row r="32" spans="1:7" ht="15.75" thickBot="1" x14ac:dyDescent="0.3">
      <c r="A32" s="309" t="s">
        <v>965</v>
      </c>
      <c r="B32" s="107">
        <v>2009</v>
      </c>
      <c r="C32" s="33">
        <v>0.14799999999999999</v>
      </c>
      <c r="D32" s="33">
        <v>8.7999999999999995E-2</v>
      </c>
      <c r="E32" s="33">
        <v>0.26900000000000002</v>
      </c>
      <c r="F32" s="33">
        <v>4.5999999999999999E-2</v>
      </c>
      <c r="G32" s="33">
        <v>0.14899999999999999</v>
      </c>
    </row>
    <row r="33" spans="1:7" ht="15.75" thickBot="1" x14ac:dyDescent="0.3">
      <c r="A33" s="316"/>
      <c r="B33" s="107">
        <v>2010</v>
      </c>
      <c r="C33" s="33">
        <v>0.151</v>
      </c>
      <c r="D33" s="33">
        <v>9.4E-2</v>
      </c>
      <c r="E33" s="33">
        <v>0.27200000000000002</v>
      </c>
      <c r="F33" s="33">
        <v>5.2999999999999999E-2</v>
      </c>
      <c r="G33" s="33">
        <v>0.151</v>
      </c>
    </row>
    <row r="34" spans="1:7" ht="15.75" thickBot="1" x14ac:dyDescent="0.3">
      <c r="A34" s="316"/>
      <c r="B34" s="107">
        <v>2011</v>
      </c>
      <c r="C34" s="33">
        <v>0.156</v>
      </c>
      <c r="D34" s="33">
        <v>8.5999999999999993E-2</v>
      </c>
      <c r="E34" s="33">
        <v>0.26900000000000002</v>
      </c>
      <c r="F34" s="33">
        <v>5.0999999999999997E-2</v>
      </c>
      <c r="G34" s="33">
        <v>0.15</v>
      </c>
    </row>
    <row r="35" spans="1:7" ht="15.75" thickBot="1" x14ac:dyDescent="0.3">
      <c r="A35" s="310"/>
      <c r="B35" s="107">
        <v>2012</v>
      </c>
      <c r="C35" s="33">
        <v>0.154</v>
      </c>
      <c r="D35" s="33">
        <v>0.11</v>
      </c>
      <c r="E35" s="33">
        <v>0.26400000000000001</v>
      </c>
      <c r="F35" s="33">
        <v>4.8000000000000001E-2</v>
      </c>
      <c r="G35" s="33">
        <v>0.158</v>
      </c>
    </row>
    <row r="36" spans="1:7" ht="15.75" thickBot="1" x14ac:dyDescent="0.3">
      <c r="A36" s="461" t="s">
        <v>966</v>
      </c>
      <c r="B36" s="163">
        <v>2009</v>
      </c>
      <c r="C36" s="166">
        <v>0.81399999999999995</v>
      </c>
      <c r="D36" s="166">
        <v>0.28899999999999998</v>
      </c>
      <c r="E36" s="166">
        <v>0.63</v>
      </c>
      <c r="F36" s="166">
        <v>0.39700000000000002</v>
      </c>
      <c r="G36" s="166">
        <v>0.63</v>
      </c>
    </row>
    <row r="37" spans="1:7" ht="15.75" thickBot="1" x14ac:dyDescent="0.3">
      <c r="A37" s="461"/>
      <c r="B37" s="163">
        <v>2010</v>
      </c>
      <c r="C37" s="166">
        <v>0.82</v>
      </c>
      <c r="D37" s="166">
        <v>0.28000000000000003</v>
      </c>
      <c r="E37" s="166">
        <v>0.64200000000000002</v>
      </c>
      <c r="F37" s="166">
        <v>0.36599999999999999</v>
      </c>
      <c r="G37" s="166">
        <v>0.625</v>
      </c>
    </row>
    <row r="38" spans="1:7" ht="15.75" thickBot="1" x14ac:dyDescent="0.3">
      <c r="A38" s="461"/>
      <c r="B38" s="163">
        <v>2011</v>
      </c>
      <c r="C38" s="166">
        <v>0.81699999999999995</v>
      </c>
      <c r="D38" s="166">
        <v>0.26800000000000002</v>
      </c>
      <c r="E38" s="166">
        <v>0.63700000000000001</v>
      </c>
      <c r="F38" s="166">
        <v>0.39900000000000002</v>
      </c>
      <c r="G38" s="166">
        <v>0.61399999999999999</v>
      </c>
    </row>
    <row r="39" spans="1:7" ht="15.75" thickBot="1" x14ac:dyDescent="0.3">
      <c r="A39" s="462"/>
      <c r="B39" s="163">
        <v>2012</v>
      </c>
      <c r="C39" s="166">
        <v>0.81100000000000005</v>
      </c>
      <c r="D39" s="166">
        <v>0.29699999999999999</v>
      </c>
      <c r="E39" s="166">
        <v>0.64500000000000002</v>
      </c>
      <c r="F39" s="166">
        <v>0.40699999999999997</v>
      </c>
      <c r="G39" s="166">
        <v>0.64500000000000002</v>
      </c>
    </row>
    <row r="40" spans="1:7" ht="15.75" thickBot="1" x14ac:dyDescent="0.3">
      <c r="A40" s="309" t="s">
        <v>967</v>
      </c>
      <c r="B40" s="107">
        <v>2009</v>
      </c>
      <c r="C40" s="33">
        <v>0.186</v>
      </c>
      <c r="D40" s="33">
        <v>0.71099999999999997</v>
      </c>
      <c r="E40" s="33">
        <v>0.37</v>
      </c>
      <c r="F40" s="33">
        <v>0.60299999999999998</v>
      </c>
      <c r="G40" s="33">
        <v>0.37</v>
      </c>
    </row>
    <row r="41" spans="1:7" ht="15.75" thickBot="1" x14ac:dyDescent="0.3">
      <c r="A41" s="316"/>
      <c r="B41" s="107">
        <v>2010</v>
      </c>
      <c r="C41" s="33">
        <v>0.18</v>
      </c>
      <c r="D41" s="33">
        <v>0.72</v>
      </c>
      <c r="E41" s="33">
        <v>0.35799999999999998</v>
      </c>
      <c r="F41" s="33">
        <v>0.63400000000000001</v>
      </c>
      <c r="G41" s="33">
        <v>0.375</v>
      </c>
    </row>
    <row r="42" spans="1:7" ht="15.75" thickBot="1" x14ac:dyDescent="0.3">
      <c r="A42" s="316"/>
      <c r="B42" s="107">
        <v>2011</v>
      </c>
      <c r="C42" s="33">
        <v>0.183</v>
      </c>
      <c r="D42" s="33">
        <v>0.73199999999999998</v>
      </c>
      <c r="E42" s="33">
        <v>0.36299999999999999</v>
      </c>
      <c r="F42" s="33">
        <v>0.60099999999999998</v>
      </c>
      <c r="G42" s="33">
        <v>0.38600000000000001</v>
      </c>
    </row>
    <row r="43" spans="1:7" ht="15.75" thickBot="1" x14ac:dyDescent="0.3">
      <c r="A43" s="310"/>
      <c r="B43" s="107">
        <v>2012</v>
      </c>
      <c r="C43" s="33">
        <v>0.189</v>
      </c>
      <c r="D43" s="33">
        <v>0.70299999999999996</v>
      </c>
      <c r="E43" s="33">
        <v>0.35499999999999998</v>
      </c>
      <c r="F43" s="33">
        <v>0.59299999999999997</v>
      </c>
      <c r="G43" s="33">
        <v>0.35499999999999998</v>
      </c>
    </row>
    <row r="44" spans="1:7" ht="15.75" thickBot="1" x14ac:dyDescent="0.3">
      <c r="A44" s="309" t="s">
        <v>968</v>
      </c>
      <c r="B44" s="107">
        <v>2009</v>
      </c>
      <c r="C44" s="33">
        <v>1</v>
      </c>
      <c r="D44" s="33">
        <v>1</v>
      </c>
      <c r="E44" s="33">
        <v>1</v>
      </c>
      <c r="F44" s="33">
        <v>1</v>
      </c>
      <c r="G44" s="33">
        <v>1</v>
      </c>
    </row>
    <row r="45" spans="1:7" ht="15.75" thickBot="1" x14ac:dyDescent="0.3">
      <c r="A45" s="316"/>
      <c r="B45" s="107">
        <v>2010</v>
      </c>
      <c r="C45" s="33">
        <v>1</v>
      </c>
      <c r="D45" s="33">
        <v>1</v>
      </c>
      <c r="E45" s="33">
        <v>1</v>
      </c>
      <c r="F45" s="33">
        <v>1</v>
      </c>
      <c r="G45" s="33">
        <v>1</v>
      </c>
    </row>
    <row r="46" spans="1:7" ht="15.75" thickBot="1" x14ac:dyDescent="0.3">
      <c r="A46" s="316"/>
      <c r="B46" s="107">
        <v>2011</v>
      </c>
      <c r="C46" s="33">
        <v>1</v>
      </c>
      <c r="D46" s="33">
        <v>1</v>
      </c>
      <c r="E46" s="33">
        <v>1</v>
      </c>
      <c r="F46" s="33">
        <v>1</v>
      </c>
      <c r="G46" s="33">
        <v>1</v>
      </c>
    </row>
    <row r="47" spans="1:7" ht="15.75" thickBot="1" x14ac:dyDescent="0.3">
      <c r="A47" s="310"/>
      <c r="B47" s="107">
        <v>2012</v>
      </c>
      <c r="C47" s="33">
        <v>1</v>
      </c>
      <c r="D47" s="33">
        <v>1</v>
      </c>
      <c r="E47" s="33">
        <v>1</v>
      </c>
      <c r="F47" s="33">
        <v>1</v>
      </c>
      <c r="G47" s="33">
        <v>1</v>
      </c>
    </row>
  </sheetData>
  <mergeCells count="19">
    <mergeCell ref="A44:A47"/>
    <mergeCell ref="A6:G6"/>
    <mergeCell ref="A7:A10"/>
    <mergeCell ref="A11:A14"/>
    <mergeCell ref="A15:A18"/>
    <mergeCell ref="A19:A22"/>
    <mergeCell ref="A23:A26"/>
    <mergeCell ref="A27:G27"/>
    <mergeCell ref="A28:A31"/>
    <mergeCell ref="A32:A35"/>
    <mergeCell ref="A36:A39"/>
    <mergeCell ref="A40:A43"/>
    <mergeCell ref="I4:I6"/>
    <mergeCell ref="A1:G1"/>
    <mergeCell ref="A2:G2"/>
    <mergeCell ref="A3:G3"/>
    <mergeCell ref="A4:A5"/>
    <mergeCell ref="B4:B5"/>
    <mergeCell ref="C4:G4"/>
  </mergeCells>
  <hyperlinks>
    <hyperlink ref="I4:I6" location="TOC!A1" display="Back to Table of Contents"/>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workbookViewId="0">
      <selection activeCell="H1" sqref="H1:I1048576"/>
    </sheetView>
  </sheetViews>
  <sheetFormatPr defaultRowHeight="15" x14ac:dyDescent="0.25"/>
  <sheetData>
    <row r="1" spans="1:9" x14ac:dyDescent="0.25">
      <c r="A1" s="327" t="s">
        <v>926</v>
      </c>
      <c r="B1" s="327"/>
      <c r="C1" s="327"/>
      <c r="D1" s="327"/>
      <c r="E1" s="327"/>
      <c r="F1" s="327"/>
      <c r="G1" s="327"/>
    </row>
    <row r="2" spans="1:9" ht="21" customHeight="1" thickBot="1" x14ac:dyDescent="0.3">
      <c r="A2" s="305" t="s">
        <v>368</v>
      </c>
      <c r="B2" s="305"/>
      <c r="C2" s="305"/>
      <c r="D2" s="305"/>
      <c r="E2" s="305"/>
      <c r="F2" s="305"/>
      <c r="G2" s="305"/>
    </row>
    <row r="3" spans="1:9" ht="22.5" customHeight="1" thickBot="1" x14ac:dyDescent="0.3">
      <c r="A3" s="334" t="s">
        <v>970</v>
      </c>
      <c r="B3" s="335"/>
      <c r="C3" s="335"/>
      <c r="D3" s="335"/>
      <c r="E3" s="335"/>
      <c r="F3" s="335"/>
      <c r="G3" s="336"/>
    </row>
    <row r="4" spans="1:9" ht="15.75" thickBot="1" x14ac:dyDescent="0.3">
      <c r="A4" s="309" t="s">
        <v>957</v>
      </c>
      <c r="B4" s="309" t="s">
        <v>3</v>
      </c>
      <c r="C4" s="311" t="s">
        <v>324</v>
      </c>
      <c r="D4" s="312"/>
      <c r="E4" s="312"/>
      <c r="F4" s="312"/>
      <c r="G4" s="313"/>
      <c r="I4" s="217" t="s">
        <v>2199</v>
      </c>
    </row>
    <row r="5" spans="1:9" ht="34.5" thickBot="1" x14ac:dyDescent="0.3">
      <c r="A5" s="310"/>
      <c r="B5" s="310"/>
      <c r="C5" s="107" t="s">
        <v>958</v>
      </c>
      <c r="D5" s="104" t="s">
        <v>971</v>
      </c>
      <c r="E5" s="104" t="s">
        <v>972</v>
      </c>
      <c r="F5" s="104" t="s">
        <v>375</v>
      </c>
      <c r="G5" s="104" t="s">
        <v>962</v>
      </c>
      <c r="I5" s="218"/>
    </row>
    <row r="6" spans="1:9" ht="22.5" customHeight="1" thickBot="1" x14ac:dyDescent="0.3">
      <c r="A6" s="463" t="s">
        <v>963</v>
      </c>
      <c r="B6" s="464"/>
      <c r="C6" s="464"/>
      <c r="D6" s="464"/>
      <c r="E6" s="464"/>
      <c r="F6" s="464"/>
      <c r="G6" s="465"/>
      <c r="I6" s="219"/>
    </row>
    <row r="7" spans="1:9" ht="15.75" thickBot="1" x14ac:dyDescent="0.3">
      <c r="A7" s="309" t="s">
        <v>973</v>
      </c>
      <c r="B7" s="107">
        <v>2009</v>
      </c>
      <c r="C7" s="30">
        <v>3095</v>
      </c>
      <c r="D7" s="30">
        <v>7253</v>
      </c>
      <c r="E7" s="30">
        <v>4093</v>
      </c>
      <c r="F7" s="30">
        <v>2707</v>
      </c>
      <c r="G7" s="30">
        <v>17148</v>
      </c>
    </row>
    <row r="8" spans="1:9" ht="15.75" thickBot="1" x14ac:dyDescent="0.3">
      <c r="A8" s="316"/>
      <c r="B8" s="107">
        <v>2010</v>
      </c>
      <c r="C8" s="30">
        <v>3043</v>
      </c>
      <c r="D8" s="30">
        <v>9149</v>
      </c>
      <c r="E8" s="30">
        <v>6295</v>
      </c>
      <c r="F8" s="25">
        <v>309</v>
      </c>
      <c r="G8" s="30">
        <v>18796</v>
      </c>
    </row>
    <row r="9" spans="1:9" ht="15.75" thickBot="1" x14ac:dyDescent="0.3">
      <c r="A9" s="316"/>
      <c r="B9" s="107">
        <v>2011</v>
      </c>
      <c r="C9" s="30">
        <v>3097</v>
      </c>
      <c r="D9" s="30">
        <v>9275</v>
      </c>
      <c r="E9" s="30">
        <v>3555</v>
      </c>
      <c r="F9" s="30">
        <v>3226</v>
      </c>
      <c r="G9" s="30">
        <v>19153</v>
      </c>
    </row>
    <row r="10" spans="1:9" ht="15.75" thickBot="1" x14ac:dyDescent="0.3">
      <c r="A10" s="310"/>
      <c r="B10" s="107">
        <v>2012</v>
      </c>
      <c r="C10" s="30">
        <v>2800</v>
      </c>
      <c r="D10" s="30">
        <v>9216</v>
      </c>
      <c r="E10" s="30">
        <v>3217</v>
      </c>
      <c r="F10" s="30">
        <v>3296</v>
      </c>
      <c r="G10" s="30">
        <v>18529</v>
      </c>
    </row>
    <row r="11" spans="1:9" ht="15.75" thickBot="1" x14ac:dyDescent="0.3">
      <c r="A11" s="309" t="s">
        <v>974</v>
      </c>
      <c r="B11" s="107">
        <v>2009</v>
      </c>
      <c r="C11" s="25">
        <v>91</v>
      </c>
      <c r="D11" s="25">
        <v>169</v>
      </c>
      <c r="E11" s="25">
        <v>28</v>
      </c>
      <c r="F11" s="25">
        <v>62</v>
      </c>
      <c r="G11" s="25">
        <v>350</v>
      </c>
    </row>
    <row r="12" spans="1:9" ht="15.75" thickBot="1" x14ac:dyDescent="0.3">
      <c r="A12" s="316"/>
      <c r="B12" s="107">
        <v>2010</v>
      </c>
      <c r="C12" s="25">
        <v>72</v>
      </c>
      <c r="D12" s="25">
        <v>161</v>
      </c>
      <c r="E12" s="25">
        <v>131</v>
      </c>
      <c r="F12" s="25">
        <v>10</v>
      </c>
      <c r="G12" s="25">
        <v>374</v>
      </c>
    </row>
    <row r="13" spans="1:9" ht="15.75" thickBot="1" x14ac:dyDescent="0.3">
      <c r="A13" s="316"/>
      <c r="B13" s="107">
        <v>2011</v>
      </c>
      <c r="C13" s="25">
        <v>72</v>
      </c>
      <c r="D13" s="25">
        <v>167</v>
      </c>
      <c r="E13" s="25">
        <v>41</v>
      </c>
      <c r="F13" s="25">
        <v>66</v>
      </c>
      <c r="G13" s="25">
        <v>346</v>
      </c>
    </row>
    <row r="14" spans="1:9" ht="15.75" thickBot="1" x14ac:dyDescent="0.3">
      <c r="A14" s="310"/>
      <c r="B14" s="107">
        <v>2012</v>
      </c>
      <c r="C14" s="25">
        <v>108</v>
      </c>
      <c r="D14" s="25">
        <v>170</v>
      </c>
      <c r="E14" s="25">
        <v>63</v>
      </c>
      <c r="F14" s="25">
        <v>79</v>
      </c>
      <c r="G14" s="25">
        <v>420</v>
      </c>
    </row>
    <row r="15" spans="1:9" ht="15.75" thickBot="1" x14ac:dyDescent="0.3">
      <c r="A15" s="460" t="s">
        <v>966</v>
      </c>
      <c r="B15" s="163">
        <v>2009</v>
      </c>
      <c r="C15" s="164">
        <v>3186</v>
      </c>
      <c r="D15" s="164">
        <v>7422</v>
      </c>
      <c r="E15" s="164">
        <v>4121</v>
      </c>
      <c r="F15" s="164">
        <v>2769</v>
      </c>
      <c r="G15" s="164">
        <v>17498</v>
      </c>
    </row>
    <row r="16" spans="1:9" ht="15.75" thickBot="1" x14ac:dyDescent="0.3">
      <c r="A16" s="461"/>
      <c r="B16" s="163">
        <v>2010</v>
      </c>
      <c r="C16" s="164">
        <v>3115</v>
      </c>
      <c r="D16" s="164">
        <v>9310</v>
      </c>
      <c r="E16" s="164">
        <v>6426</v>
      </c>
      <c r="F16" s="165">
        <v>319</v>
      </c>
      <c r="G16" s="164">
        <v>19170</v>
      </c>
    </row>
    <row r="17" spans="1:7" ht="15.75" thickBot="1" x14ac:dyDescent="0.3">
      <c r="A17" s="461"/>
      <c r="B17" s="163">
        <v>2011</v>
      </c>
      <c r="C17" s="164">
        <v>3169</v>
      </c>
      <c r="D17" s="164">
        <v>9442</v>
      </c>
      <c r="E17" s="164">
        <v>3596</v>
      </c>
      <c r="F17" s="164">
        <v>3292</v>
      </c>
      <c r="G17" s="164">
        <v>19499</v>
      </c>
    </row>
    <row r="18" spans="1:7" ht="15.75" thickBot="1" x14ac:dyDescent="0.3">
      <c r="A18" s="462"/>
      <c r="B18" s="163">
        <v>2012</v>
      </c>
      <c r="C18" s="164">
        <v>2908</v>
      </c>
      <c r="D18" s="164">
        <v>9386</v>
      </c>
      <c r="E18" s="164">
        <v>3280</v>
      </c>
      <c r="F18" s="164">
        <v>3375</v>
      </c>
      <c r="G18" s="164">
        <v>18949</v>
      </c>
    </row>
    <row r="19" spans="1:7" ht="15.75" thickBot="1" x14ac:dyDescent="0.3">
      <c r="A19" s="309" t="s">
        <v>975</v>
      </c>
      <c r="B19" s="107">
        <v>2009</v>
      </c>
      <c r="C19" s="25">
        <v>64</v>
      </c>
      <c r="D19" s="25">
        <v>148</v>
      </c>
      <c r="E19" s="25">
        <v>117</v>
      </c>
      <c r="F19" s="25">
        <v>272</v>
      </c>
      <c r="G19" s="25">
        <v>601</v>
      </c>
    </row>
    <row r="20" spans="1:7" ht="15.75" thickBot="1" x14ac:dyDescent="0.3">
      <c r="A20" s="316"/>
      <c r="B20" s="107">
        <v>2010</v>
      </c>
      <c r="C20" s="25">
        <v>93</v>
      </c>
      <c r="D20" s="25">
        <v>184</v>
      </c>
      <c r="E20" s="25">
        <v>251</v>
      </c>
      <c r="F20" s="25">
        <v>111</v>
      </c>
      <c r="G20" s="25">
        <v>639</v>
      </c>
    </row>
    <row r="21" spans="1:7" ht="15.75" thickBot="1" x14ac:dyDescent="0.3">
      <c r="A21" s="316"/>
      <c r="B21" s="107">
        <v>2011</v>
      </c>
      <c r="C21" s="25">
        <v>74</v>
      </c>
      <c r="D21" s="25">
        <v>138</v>
      </c>
      <c r="E21" s="25">
        <v>90</v>
      </c>
      <c r="F21" s="25">
        <v>236</v>
      </c>
      <c r="G21" s="25">
        <v>538</v>
      </c>
    </row>
    <row r="22" spans="1:7" ht="15.75" thickBot="1" x14ac:dyDescent="0.3">
      <c r="A22" s="310"/>
      <c r="B22" s="107">
        <v>2012</v>
      </c>
      <c r="C22" s="25">
        <v>57</v>
      </c>
      <c r="D22" s="25">
        <v>130</v>
      </c>
      <c r="E22" s="25">
        <v>140</v>
      </c>
      <c r="F22" s="25">
        <v>209</v>
      </c>
      <c r="G22" s="25">
        <v>536</v>
      </c>
    </row>
    <row r="23" spans="1:7" ht="15.75" thickBot="1" x14ac:dyDescent="0.3">
      <c r="A23" s="309" t="s">
        <v>976</v>
      </c>
      <c r="B23" s="107">
        <v>2009</v>
      </c>
      <c r="C23" s="25">
        <v>515</v>
      </c>
      <c r="D23" s="25">
        <v>904</v>
      </c>
      <c r="E23" s="25">
        <v>689</v>
      </c>
      <c r="F23" s="25">
        <v>683</v>
      </c>
      <c r="G23" s="30">
        <v>2791</v>
      </c>
    </row>
    <row r="24" spans="1:7" ht="15.75" thickBot="1" x14ac:dyDescent="0.3">
      <c r="A24" s="316"/>
      <c r="B24" s="107">
        <v>2010</v>
      </c>
      <c r="C24" s="25">
        <v>856</v>
      </c>
      <c r="D24" s="30">
        <v>1127</v>
      </c>
      <c r="E24" s="30">
        <v>1204</v>
      </c>
      <c r="F24" s="25">
        <v>140</v>
      </c>
      <c r="G24" s="25">
        <v>3.327</v>
      </c>
    </row>
    <row r="25" spans="1:7" ht="15.75" thickBot="1" x14ac:dyDescent="0.3">
      <c r="A25" s="316"/>
      <c r="B25" s="107">
        <v>2011</v>
      </c>
      <c r="C25" s="25">
        <v>530</v>
      </c>
      <c r="D25" s="30">
        <v>1327</v>
      </c>
      <c r="E25" s="25">
        <v>664</v>
      </c>
      <c r="F25" s="25">
        <v>568</v>
      </c>
      <c r="G25" s="30">
        <v>3089</v>
      </c>
    </row>
    <row r="26" spans="1:7" ht="15.75" thickBot="1" x14ac:dyDescent="0.3">
      <c r="A26" s="310"/>
      <c r="B26" s="107">
        <v>2012</v>
      </c>
      <c r="C26" s="25">
        <v>499</v>
      </c>
      <c r="D26" s="30">
        <v>1154</v>
      </c>
      <c r="E26" s="25">
        <v>573</v>
      </c>
      <c r="F26" s="25">
        <v>504</v>
      </c>
      <c r="G26" s="30">
        <v>2730</v>
      </c>
    </row>
    <row r="27" spans="1:7" ht="15.75" thickBot="1" x14ac:dyDescent="0.3">
      <c r="A27" s="309" t="s">
        <v>968</v>
      </c>
      <c r="B27" s="107">
        <v>2009</v>
      </c>
      <c r="C27" s="30">
        <v>3765</v>
      </c>
      <c r="D27" s="30">
        <v>8474</v>
      </c>
      <c r="E27" s="30">
        <v>4927</v>
      </c>
      <c r="F27" s="30">
        <v>3724</v>
      </c>
      <c r="G27" s="30">
        <v>20890</v>
      </c>
    </row>
    <row r="28" spans="1:7" ht="15.75" thickBot="1" x14ac:dyDescent="0.3">
      <c r="A28" s="316"/>
      <c r="B28" s="107">
        <v>2010</v>
      </c>
      <c r="C28" s="30">
        <v>4064</v>
      </c>
      <c r="D28" s="30">
        <v>10621</v>
      </c>
      <c r="E28" s="30">
        <v>7881</v>
      </c>
      <c r="F28" s="25">
        <v>570</v>
      </c>
      <c r="G28" s="30">
        <v>23136</v>
      </c>
    </row>
    <row r="29" spans="1:7" ht="15.75" thickBot="1" x14ac:dyDescent="0.3">
      <c r="A29" s="316"/>
      <c r="B29" s="107">
        <v>2011</v>
      </c>
      <c r="C29" s="30">
        <v>3773</v>
      </c>
      <c r="D29" s="30">
        <v>10907</v>
      </c>
      <c r="E29" s="30">
        <v>4350</v>
      </c>
      <c r="F29" s="30">
        <v>4096</v>
      </c>
      <c r="G29" s="30">
        <v>23126</v>
      </c>
    </row>
    <row r="30" spans="1:7" ht="15.75" thickBot="1" x14ac:dyDescent="0.3">
      <c r="A30" s="310"/>
      <c r="B30" s="107">
        <v>2012</v>
      </c>
      <c r="C30" s="30">
        <v>3464</v>
      </c>
      <c r="D30" s="30">
        <v>10670</v>
      </c>
      <c r="E30" s="30">
        <v>3993</v>
      </c>
      <c r="F30" s="30">
        <v>4088</v>
      </c>
      <c r="G30" s="30">
        <v>22215</v>
      </c>
    </row>
    <row r="31" spans="1:7" ht="22.5" customHeight="1" thickBot="1" x14ac:dyDescent="0.3">
      <c r="A31" s="463" t="s">
        <v>969</v>
      </c>
      <c r="B31" s="464"/>
      <c r="C31" s="464"/>
      <c r="D31" s="464"/>
      <c r="E31" s="464"/>
      <c r="F31" s="464"/>
      <c r="G31" s="465"/>
    </row>
    <row r="32" spans="1:7" ht="15.75" thickBot="1" x14ac:dyDescent="0.3">
      <c r="A32" s="309" t="s">
        <v>973</v>
      </c>
      <c r="B32" s="107">
        <v>2009</v>
      </c>
      <c r="C32" s="33">
        <v>0.82199999999999995</v>
      </c>
      <c r="D32" s="33">
        <v>0.85599999999999998</v>
      </c>
      <c r="E32" s="33">
        <v>0.83099999999999996</v>
      </c>
      <c r="F32" s="33">
        <v>0.72699999999999998</v>
      </c>
      <c r="G32" s="33">
        <v>0.82099999999999995</v>
      </c>
    </row>
    <row r="33" spans="1:7" ht="15.75" thickBot="1" x14ac:dyDescent="0.3">
      <c r="A33" s="316"/>
      <c r="B33" s="107">
        <v>2010</v>
      </c>
      <c r="C33" s="33">
        <v>0.749</v>
      </c>
      <c r="D33" s="33">
        <v>0.86099999999999999</v>
      </c>
      <c r="E33" s="33">
        <v>0.79900000000000004</v>
      </c>
      <c r="F33" s="33">
        <v>0.54200000000000004</v>
      </c>
      <c r="G33" s="33">
        <v>0.81200000000000006</v>
      </c>
    </row>
    <row r="34" spans="1:7" ht="15.75" thickBot="1" x14ac:dyDescent="0.3">
      <c r="A34" s="316"/>
      <c r="B34" s="107">
        <v>2011</v>
      </c>
      <c r="C34" s="33">
        <v>0.82099999999999995</v>
      </c>
      <c r="D34" s="33">
        <v>0.85</v>
      </c>
      <c r="E34" s="33">
        <v>0.81699999999999995</v>
      </c>
      <c r="F34" s="33">
        <v>0.78800000000000003</v>
      </c>
      <c r="G34" s="33">
        <v>0.82799999999999996</v>
      </c>
    </row>
    <row r="35" spans="1:7" ht="15.75" thickBot="1" x14ac:dyDescent="0.3">
      <c r="A35" s="310"/>
      <c r="B35" s="107">
        <v>2012</v>
      </c>
      <c r="C35" s="33">
        <v>0.80800000000000005</v>
      </c>
      <c r="D35" s="33">
        <v>0.86399999999999999</v>
      </c>
      <c r="E35" s="33">
        <v>0.80600000000000005</v>
      </c>
      <c r="F35" s="33">
        <v>0.80600000000000005</v>
      </c>
      <c r="G35" s="33">
        <v>0.83399999999999996</v>
      </c>
    </row>
    <row r="36" spans="1:7" ht="15.75" thickBot="1" x14ac:dyDescent="0.3">
      <c r="A36" s="309" t="s">
        <v>974</v>
      </c>
      <c r="B36" s="107">
        <v>2009</v>
      </c>
      <c r="C36" s="33">
        <v>2.4E-2</v>
      </c>
      <c r="D36" s="33">
        <v>0.02</v>
      </c>
      <c r="E36" s="33">
        <v>6.0000000000000001E-3</v>
      </c>
      <c r="F36" s="33">
        <v>1.7000000000000001E-2</v>
      </c>
      <c r="G36" s="33">
        <v>1.7000000000000001E-2</v>
      </c>
    </row>
    <row r="37" spans="1:7" ht="15.75" thickBot="1" x14ac:dyDescent="0.3">
      <c r="A37" s="316"/>
      <c r="B37" s="107">
        <v>2010</v>
      </c>
      <c r="C37" s="33">
        <v>1.7999999999999999E-2</v>
      </c>
      <c r="D37" s="33">
        <v>1.4999999999999999E-2</v>
      </c>
      <c r="E37" s="33">
        <v>1.7000000000000001E-2</v>
      </c>
      <c r="F37" s="33">
        <v>1.7999999999999999E-2</v>
      </c>
      <c r="G37" s="33">
        <v>1.6E-2</v>
      </c>
    </row>
    <row r="38" spans="1:7" ht="15.75" thickBot="1" x14ac:dyDescent="0.3">
      <c r="A38" s="316"/>
      <c r="B38" s="107">
        <v>2011</v>
      </c>
      <c r="C38" s="33">
        <v>1.9E-2</v>
      </c>
      <c r="D38" s="33">
        <v>1.4999999999999999E-2</v>
      </c>
      <c r="E38" s="33">
        <v>8.9999999999999993E-3</v>
      </c>
      <c r="F38" s="33">
        <v>1.6E-2</v>
      </c>
      <c r="G38" s="33">
        <v>1.4999999999999999E-2</v>
      </c>
    </row>
    <row r="39" spans="1:7" ht="15.75" thickBot="1" x14ac:dyDescent="0.3">
      <c r="A39" s="310"/>
      <c r="B39" s="107">
        <v>2012</v>
      </c>
      <c r="C39" s="33">
        <v>3.1E-2</v>
      </c>
      <c r="D39" s="33">
        <v>1.6E-2</v>
      </c>
      <c r="E39" s="33">
        <v>1.6E-2</v>
      </c>
      <c r="F39" s="33">
        <v>1.9E-2</v>
      </c>
      <c r="G39" s="33">
        <v>1.9E-2</v>
      </c>
    </row>
    <row r="40" spans="1:7" ht="15.75" thickBot="1" x14ac:dyDescent="0.3">
      <c r="A40" s="460" t="s">
        <v>966</v>
      </c>
      <c r="B40" s="163">
        <v>2009</v>
      </c>
      <c r="C40" s="166">
        <v>0.84599999999999997</v>
      </c>
      <c r="D40" s="166">
        <v>0.876</v>
      </c>
      <c r="E40" s="166">
        <v>0.83599999999999997</v>
      </c>
      <c r="F40" s="166">
        <v>0.74399999999999999</v>
      </c>
      <c r="G40" s="166">
        <v>0.83799999999999997</v>
      </c>
    </row>
    <row r="41" spans="1:7" ht="15.75" thickBot="1" x14ac:dyDescent="0.3">
      <c r="A41" s="461"/>
      <c r="B41" s="163">
        <v>2010</v>
      </c>
      <c r="C41" s="166">
        <v>0.76600000000000001</v>
      </c>
      <c r="D41" s="166">
        <v>0.877</v>
      </c>
      <c r="E41" s="166">
        <v>0.81499999999999995</v>
      </c>
      <c r="F41" s="166">
        <v>0.56000000000000005</v>
      </c>
      <c r="G41" s="166">
        <v>0.82899999999999996</v>
      </c>
    </row>
    <row r="42" spans="1:7" ht="15.75" thickBot="1" x14ac:dyDescent="0.3">
      <c r="A42" s="461"/>
      <c r="B42" s="163">
        <v>2011</v>
      </c>
      <c r="C42" s="166">
        <v>0.84</v>
      </c>
      <c r="D42" s="166">
        <v>0.86599999999999999</v>
      </c>
      <c r="E42" s="166">
        <v>0.82699999999999996</v>
      </c>
      <c r="F42" s="166">
        <v>0.80400000000000005</v>
      </c>
      <c r="G42" s="166">
        <v>0.84299999999999997</v>
      </c>
    </row>
    <row r="43" spans="1:7" ht="15.75" thickBot="1" x14ac:dyDescent="0.3">
      <c r="A43" s="462"/>
      <c r="B43" s="163">
        <v>2012</v>
      </c>
      <c r="C43" s="166">
        <v>0.83899999999999997</v>
      </c>
      <c r="D43" s="166">
        <v>0.88</v>
      </c>
      <c r="E43" s="166">
        <v>0.82099999999999995</v>
      </c>
      <c r="F43" s="166">
        <v>0.82599999999999996</v>
      </c>
      <c r="G43" s="166">
        <v>0.85299999999999998</v>
      </c>
    </row>
    <row r="44" spans="1:7" ht="15.75" thickBot="1" x14ac:dyDescent="0.3">
      <c r="A44" s="309" t="s">
        <v>975</v>
      </c>
      <c r="B44" s="107">
        <v>2009</v>
      </c>
      <c r="C44" s="33">
        <v>1.7000000000000001E-2</v>
      </c>
      <c r="D44" s="33">
        <v>1.7000000000000001E-2</v>
      </c>
      <c r="E44" s="33">
        <v>2.4E-2</v>
      </c>
      <c r="F44" s="33">
        <v>7.2999999999999995E-2</v>
      </c>
      <c r="G44" s="33">
        <v>2.9000000000000001E-2</v>
      </c>
    </row>
    <row r="45" spans="1:7" ht="15.75" thickBot="1" x14ac:dyDescent="0.3">
      <c r="A45" s="316"/>
      <c r="B45" s="107">
        <v>2010</v>
      </c>
      <c r="C45" s="33">
        <v>2.3E-2</v>
      </c>
      <c r="D45" s="33">
        <v>1.7000000000000001E-2</v>
      </c>
      <c r="E45" s="33">
        <v>3.2000000000000001E-2</v>
      </c>
      <c r="F45" s="33">
        <v>0.19500000000000001</v>
      </c>
      <c r="G45" s="33">
        <v>2.8000000000000001E-2</v>
      </c>
    </row>
    <row r="46" spans="1:7" ht="15.75" thickBot="1" x14ac:dyDescent="0.3">
      <c r="A46" s="316"/>
      <c r="B46" s="107">
        <v>2011</v>
      </c>
      <c r="C46" s="33">
        <v>0.02</v>
      </c>
      <c r="D46" s="33">
        <v>1.2999999999999999E-2</v>
      </c>
      <c r="E46" s="33">
        <v>2.1000000000000001E-2</v>
      </c>
      <c r="F46" s="33">
        <v>5.8000000000000003E-2</v>
      </c>
      <c r="G46" s="33">
        <v>2.3E-2</v>
      </c>
    </row>
    <row r="47" spans="1:7" ht="15.75" thickBot="1" x14ac:dyDescent="0.3">
      <c r="A47" s="310"/>
      <c r="B47" s="107">
        <v>2012</v>
      </c>
      <c r="C47" s="33">
        <v>1.6E-2</v>
      </c>
      <c r="D47" s="33">
        <v>1.2E-2</v>
      </c>
      <c r="E47" s="33">
        <v>3.5000000000000003E-2</v>
      </c>
      <c r="F47" s="33">
        <v>5.0999999999999997E-2</v>
      </c>
      <c r="G47" s="33">
        <v>2.4E-2</v>
      </c>
    </row>
    <row r="48" spans="1:7" ht="15.75" thickBot="1" x14ac:dyDescent="0.3">
      <c r="A48" s="309" t="s">
        <v>976</v>
      </c>
      <c r="B48" s="107">
        <v>2009</v>
      </c>
      <c r="C48" s="33">
        <v>0.13700000000000001</v>
      </c>
      <c r="D48" s="33">
        <v>0.107</v>
      </c>
      <c r="E48" s="33">
        <v>0.14000000000000001</v>
      </c>
      <c r="F48" s="33">
        <v>0.183</v>
      </c>
      <c r="G48" s="33">
        <v>0.13400000000000001</v>
      </c>
    </row>
    <row r="49" spans="1:7" ht="15.75" thickBot="1" x14ac:dyDescent="0.3">
      <c r="A49" s="316"/>
      <c r="B49" s="107">
        <v>2010</v>
      </c>
      <c r="C49" s="33">
        <v>0.21099999999999999</v>
      </c>
      <c r="D49" s="33">
        <v>0.106</v>
      </c>
      <c r="E49" s="33">
        <v>0.153</v>
      </c>
      <c r="F49" s="33">
        <v>0.246</v>
      </c>
      <c r="G49" s="33">
        <v>0.14399999999999999</v>
      </c>
    </row>
    <row r="50" spans="1:7" ht="15.75" thickBot="1" x14ac:dyDescent="0.3">
      <c r="A50" s="316"/>
      <c r="B50" s="107">
        <v>2011</v>
      </c>
      <c r="C50" s="33">
        <v>0.14000000000000001</v>
      </c>
      <c r="D50" s="33">
        <v>0.122</v>
      </c>
      <c r="E50" s="33">
        <v>0.153</v>
      </c>
      <c r="F50" s="33">
        <v>0.13900000000000001</v>
      </c>
      <c r="G50" s="33">
        <v>0.13400000000000001</v>
      </c>
    </row>
    <row r="51" spans="1:7" ht="15.75" thickBot="1" x14ac:dyDescent="0.3">
      <c r="A51" s="310"/>
      <c r="B51" s="107">
        <v>2012</v>
      </c>
      <c r="C51" s="33">
        <v>0.14399999999999999</v>
      </c>
      <c r="D51" s="33">
        <v>0.108</v>
      </c>
      <c r="E51" s="33">
        <v>0.14399999999999999</v>
      </c>
      <c r="F51" s="33">
        <v>0.123</v>
      </c>
      <c r="G51" s="33">
        <v>0.123</v>
      </c>
    </row>
    <row r="52" spans="1:7" ht="15.75" thickBot="1" x14ac:dyDescent="0.3">
      <c r="A52" s="309" t="s">
        <v>968</v>
      </c>
      <c r="B52" s="107">
        <v>2009</v>
      </c>
      <c r="C52" s="33">
        <v>1</v>
      </c>
      <c r="D52" s="33">
        <v>1</v>
      </c>
      <c r="E52" s="33">
        <v>1</v>
      </c>
      <c r="F52" s="33">
        <v>1</v>
      </c>
      <c r="G52" s="33">
        <v>1</v>
      </c>
    </row>
    <row r="53" spans="1:7" ht="15.75" thickBot="1" x14ac:dyDescent="0.3">
      <c r="A53" s="316"/>
      <c r="B53" s="107">
        <v>2010</v>
      </c>
      <c r="C53" s="33">
        <v>1</v>
      </c>
      <c r="D53" s="33">
        <v>1</v>
      </c>
      <c r="E53" s="33">
        <v>1</v>
      </c>
      <c r="F53" s="33">
        <v>1</v>
      </c>
      <c r="G53" s="33">
        <v>1</v>
      </c>
    </row>
    <row r="54" spans="1:7" ht="15.75" thickBot="1" x14ac:dyDescent="0.3">
      <c r="A54" s="316"/>
      <c r="B54" s="107">
        <v>2011</v>
      </c>
      <c r="C54" s="33">
        <v>1</v>
      </c>
      <c r="D54" s="33">
        <v>1</v>
      </c>
      <c r="E54" s="33">
        <v>1</v>
      </c>
      <c r="F54" s="33">
        <v>1</v>
      </c>
      <c r="G54" s="33">
        <v>1</v>
      </c>
    </row>
    <row r="55" spans="1:7" ht="15.75" thickBot="1" x14ac:dyDescent="0.3">
      <c r="A55" s="310"/>
      <c r="B55" s="107">
        <v>2012</v>
      </c>
      <c r="C55" s="33">
        <v>1</v>
      </c>
      <c r="D55" s="33">
        <v>1</v>
      </c>
      <c r="E55" s="33">
        <v>1</v>
      </c>
      <c r="F55" s="33">
        <v>1</v>
      </c>
      <c r="G55" s="33">
        <v>1</v>
      </c>
    </row>
  </sheetData>
  <mergeCells count="21">
    <mergeCell ref="A48:A51"/>
    <mergeCell ref="A52:A55"/>
    <mergeCell ref="A27:A30"/>
    <mergeCell ref="A31:G31"/>
    <mergeCell ref="A32:A35"/>
    <mergeCell ref="A36:A39"/>
    <mergeCell ref="A40:A43"/>
    <mergeCell ref="A44:A47"/>
    <mergeCell ref="I4:I6"/>
    <mergeCell ref="A23:A26"/>
    <mergeCell ref="A1:G1"/>
    <mergeCell ref="A2:G2"/>
    <mergeCell ref="A3:G3"/>
    <mergeCell ref="A4:A5"/>
    <mergeCell ref="B4:B5"/>
    <mergeCell ref="C4:G4"/>
    <mergeCell ref="A6:G6"/>
    <mergeCell ref="A7:A10"/>
    <mergeCell ref="A11:A14"/>
    <mergeCell ref="A15:A18"/>
    <mergeCell ref="A19:A22"/>
  </mergeCells>
  <hyperlinks>
    <hyperlink ref="I4:I6" location="TOC!A1" display="Back to Table of Contents"/>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0"/>
  <sheetViews>
    <sheetView workbookViewId="0">
      <selection activeCell="K1" sqref="K1:L1048576"/>
    </sheetView>
  </sheetViews>
  <sheetFormatPr defaultRowHeight="15" x14ac:dyDescent="0.25"/>
  <sheetData>
    <row r="1" spans="1:12" x14ac:dyDescent="0.25">
      <c r="A1" s="327" t="s">
        <v>977</v>
      </c>
      <c r="B1" s="327"/>
      <c r="C1" s="327"/>
      <c r="D1" s="327"/>
      <c r="E1" s="327"/>
      <c r="F1" s="327"/>
      <c r="G1" s="327"/>
      <c r="H1" s="327"/>
      <c r="I1" s="327"/>
      <c r="J1" s="327"/>
    </row>
    <row r="2" spans="1:12" ht="15.75" thickBot="1" x14ac:dyDescent="0.3">
      <c r="A2" s="305" t="s">
        <v>1</v>
      </c>
      <c r="B2" s="305"/>
      <c r="C2" s="305"/>
      <c r="D2" s="305"/>
      <c r="E2" s="305"/>
      <c r="F2" s="305"/>
      <c r="G2" s="305"/>
      <c r="H2" s="305"/>
      <c r="I2" s="305"/>
      <c r="J2" s="305"/>
    </row>
    <row r="3" spans="1:12" ht="15.75" thickBot="1" x14ac:dyDescent="0.3">
      <c r="A3" s="334" t="s">
        <v>978</v>
      </c>
      <c r="B3" s="335"/>
      <c r="C3" s="335"/>
      <c r="D3" s="335"/>
      <c r="E3" s="335"/>
      <c r="F3" s="335"/>
      <c r="G3" s="335"/>
      <c r="H3" s="335"/>
      <c r="I3" s="335"/>
      <c r="J3" s="336"/>
    </row>
    <row r="4" spans="1:12" ht="15.75" thickBot="1" x14ac:dyDescent="0.3">
      <c r="A4" s="309" t="s">
        <v>3</v>
      </c>
      <c r="B4" s="311" t="s">
        <v>979</v>
      </c>
      <c r="C4" s="312"/>
      <c r="D4" s="313"/>
      <c r="E4" s="311" t="s">
        <v>980</v>
      </c>
      <c r="F4" s="312"/>
      <c r="G4" s="312"/>
      <c r="H4" s="312"/>
      <c r="I4" s="313"/>
      <c r="J4" s="309" t="s">
        <v>981</v>
      </c>
      <c r="L4" s="217" t="s">
        <v>2199</v>
      </c>
    </row>
    <row r="5" spans="1:12" ht="22.5" x14ac:dyDescent="0.25">
      <c r="A5" s="316"/>
      <c r="B5" s="69" t="s">
        <v>982</v>
      </c>
      <c r="C5" s="309" t="s">
        <v>307</v>
      </c>
      <c r="D5" s="309" t="s">
        <v>984</v>
      </c>
      <c r="E5" s="69" t="s">
        <v>985</v>
      </c>
      <c r="F5" s="309" t="s">
        <v>986</v>
      </c>
      <c r="G5" s="309" t="s">
        <v>987</v>
      </c>
      <c r="H5" s="309" t="s">
        <v>988</v>
      </c>
      <c r="I5" s="309" t="s">
        <v>989</v>
      </c>
      <c r="J5" s="316"/>
      <c r="L5" s="218"/>
    </row>
    <row r="6" spans="1:12" ht="15.75" thickBot="1" x14ac:dyDescent="0.3">
      <c r="A6" s="310"/>
      <c r="B6" s="107" t="s">
        <v>983</v>
      </c>
      <c r="C6" s="310"/>
      <c r="D6" s="310"/>
      <c r="E6" s="107" t="s">
        <v>223</v>
      </c>
      <c r="F6" s="310"/>
      <c r="G6" s="310"/>
      <c r="H6" s="310"/>
      <c r="I6" s="310"/>
      <c r="J6" s="310"/>
      <c r="L6" s="219"/>
    </row>
    <row r="7" spans="1:12" ht="15.75" thickBot="1" x14ac:dyDescent="0.3">
      <c r="A7" s="324" t="s">
        <v>793</v>
      </c>
      <c r="B7" s="325"/>
      <c r="C7" s="325"/>
      <c r="D7" s="325"/>
      <c r="E7" s="325"/>
      <c r="F7" s="325"/>
      <c r="G7" s="325"/>
      <c r="H7" s="325"/>
      <c r="I7" s="325"/>
      <c r="J7" s="326"/>
    </row>
    <row r="8" spans="1:12" ht="15.75" thickBot="1" x14ac:dyDescent="0.3">
      <c r="A8" s="103">
        <v>1926</v>
      </c>
      <c r="B8" s="25">
        <v>978.5</v>
      </c>
      <c r="C8" s="25">
        <v>79</v>
      </c>
      <c r="D8" s="67">
        <v>1057.5</v>
      </c>
      <c r="E8" s="25" t="s">
        <v>15</v>
      </c>
      <c r="F8" s="25" t="s">
        <v>15</v>
      </c>
      <c r="G8" s="25" t="s">
        <v>15</v>
      </c>
      <c r="H8" s="25" t="s">
        <v>15</v>
      </c>
      <c r="I8" s="25" t="s">
        <v>990</v>
      </c>
      <c r="J8" s="25" t="s">
        <v>990</v>
      </c>
    </row>
    <row r="9" spans="1:12" ht="15.75" thickBot="1" x14ac:dyDescent="0.3">
      <c r="A9" s="103">
        <v>1927</v>
      </c>
      <c r="B9" s="25">
        <v>976.8</v>
      </c>
      <c r="C9" s="25">
        <v>77.400000000000006</v>
      </c>
      <c r="D9" s="67">
        <v>1054.2</v>
      </c>
      <c r="E9" s="25" t="s">
        <v>15</v>
      </c>
      <c r="F9" s="25" t="s">
        <v>15</v>
      </c>
      <c r="G9" s="25" t="s">
        <v>15</v>
      </c>
      <c r="H9" s="25" t="s">
        <v>15</v>
      </c>
      <c r="I9" s="25" t="s">
        <v>990</v>
      </c>
      <c r="J9" s="25" t="s">
        <v>990</v>
      </c>
    </row>
    <row r="10" spans="1:12" ht="15.75" thickBot="1" x14ac:dyDescent="0.3">
      <c r="A10" s="103">
        <v>1928</v>
      </c>
      <c r="B10" s="25">
        <v>965.8</v>
      </c>
      <c r="C10" s="25">
        <v>74.3</v>
      </c>
      <c r="D10" s="67">
        <v>1040.0999999999999</v>
      </c>
      <c r="E10" s="25" t="s">
        <v>15</v>
      </c>
      <c r="F10" s="25" t="s">
        <v>15</v>
      </c>
      <c r="G10" s="25" t="s">
        <v>15</v>
      </c>
      <c r="H10" s="25" t="s">
        <v>15</v>
      </c>
      <c r="I10" s="25" t="s">
        <v>990</v>
      </c>
      <c r="J10" s="25" t="s">
        <v>990</v>
      </c>
    </row>
    <row r="11" spans="1:12" ht="15.75" thickBot="1" x14ac:dyDescent="0.3">
      <c r="A11" s="103">
        <v>1929</v>
      </c>
      <c r="B11" s="25">
        <v>978.3</v>
      </c>
      <c r="C11" s="25">
        <v>74.2</v>
      </c>
      <c r="D11" s="67">
        <v>1052.5</v>
      </c>
      <c r="E11" s="25" t="s">
        <v>15</v>
      </c>
      <c r="F11" s="25" t="s">
        <v>15</v>
      </c>
      <c r="G11" s="25" t="s">
        <v>15</v>
      </c>
      <c r="H11" s="25" t="s">
        <v>15</v>
      </c>
      <c r="I11" s="25" t="s">
        <v>990</v>
      </c>
      <c r="J11" s="25" t="s">
        <v>990</v>
      </c>
    </row>
    <row r="12" spans="1:12" ht="15.75" thickBot="1" x14ac:dyDescent="0.3">
      <c r="A12" s="103">
        <v>1930</v>
      </c>
      <c r="B12" s="25">
        <v>899.1</v>
      </c>
      <c r="C12" s="25">
        <v>63.9</v>
      </c>
      <c r="D12" s="25">
        <v>963</v>
      </c>
      <c r="E12" s="25" t="s">
        <v>15</v>
      </c>
      <c r="F12" s="25" t="s">
        <v>15</v>
      </c>
      <c r="G12" s="25" t="s">
        <v>15</v>
      </c>
      <c r="H12" s="25" t="s">
        <v>15</v>
      </c>
      <c r="I12" s="25" t="s">
        <v>990</v>
      </c>
      <c r="J12" s="25" t="s">
        <v>990</v>
      </c>
    </row>
    <row r="13" spans="1:12" ht="15.75" thickBot="1" x14ac:dyDescent="0.3">
      <c r="A13" s="103">
        <v>1931</v>
      </c>
      <c r="B13" s="25">
        <v>790.3</v>
      </c>
      <c r="C13" s="25">
        <v>51.8</v>
      </c>
      <c r="D13" s="25">
        <v>842.1</v>
      </c>
      <c r="E13" s="25" t="s">
        <v>15</v>
      </c>
      <c r="F13" s="25" t="s">
        <v>15</v>
      </c>
      <c r="G13" s="25" t="s">
        <v>15</v>
      </c>
      <c r="H13" s="25" t="s">
        <v>15</v>
      </c>
      <c r="I13" s="25" t="s">
        <v>990</v>
      </c>
      <c r="J13" s="25" t="s">
        <v>990</v>
      </c>
    </row>
    <row r="14" spans="1:12" ht="15.75" thickBot="1" x14ac:dyDescent="0.3">
      <c r="A14" s="103">
        <v>1932</v>
      </c>
      <c r="B14" s="25">
        <v>656.6</v>
      </c>
      <c r="C14" s="25">
        <v>39.9</v>
      </c>
      <c r="D14" s="25">
        <v>696.5</v>
      </c>
      <c r="E14" s="25" t="s">
        <v>15</v>
      </c>
      <c r="F14" s="25" t="s">
        <v>15</v>
      </c>
      <c r="G14" s="25" t="s">
        <v>15</v>
      </c>
      <c r="H14" s="25" t="s">
        <v>15</v>
      </c>
      <c r="I14" s="25" t="s">
        <v>990</v>
      </c>
      <c r="J14" s="25" t="s">
        <v>990</v>
      </c>
    </row>
    <row r="15" spans="1:12" ht="15.75" thickBot="1" x14ac:dyDescent="0.3">
      <c r="A15" s="103">
        <v>1933</v>
      </c>
      <c r="B15" s="25">
        <v>606.29999999999995</v>
      </c>
      <c r="C15" s="25">
        <v>36.1</v>
      </c>
      <c r="D15" s="25">
        <v>642.4</v>
      </c>
      <c r="E15" s="25" t="s">
        <v>15</v>
      </c>
      <c r="F15" s="25" t="s">
        <v>15</v>
      </c>
      <c r="G15" s="25" t="s">
        <v>15</v>
      </c>
      <c r="H15" s="25" t="s">
        <v>15</v>
      </c>
      <c r="I15" s="25" t="s">
        <v>990</v>
      </c>
      <c r="J15" s="25" t="s">
        <v>990</v>
      </c>
    </row>
    <row r="16" spans="1:12" ht="15.75" thickBot="1" x14ac:dyDescent="0.3">
      <c r="A16" s="103">
        <v>1934</v>
      </c>
      <c r="B16" s="25">
        <v>637.4</v>
      </c>
      <c r="C16" s="25">
        <v>37.5</v>
      </c>
      <c r="D16" s="25">
        <v>674.9</v>
      </c>
      <c r="E16" s="25" t="s">
        <v>15</v>
      </c>
      <c r="F16" s="25" t="s">
        <v>15</v>
      </c>
      <c r="G16" s="25" t="s">
        <v>15</v>
      </c>
      <c r="H16" s="25" t="s">
        <v>15</v>
      </c>
      <c r="I16" s="25" t="s">
        <v>990</v>
      </c>
      <c r="J16" s="25" t="s">
        <v>990</v>
      </c>
    </row>
    <row r="17" spans="1:10" ht="15.75" thickBot="1" x14ac:dyDescent="0.3">
      <c r="A17" s="103">
        <v>1935</v>
      </c>
      <c r="B17" s="25">
        <v>642.29999999999995</v>
      </c>
      <c r="C17" s="25">
        <v>39.1</v>
      </c>
      <c r="D17" s="25">
        <v>681.4</v>
      </c>
      <c r="E17" s="25" t="s">
        <v>15</v>
      </c>
      <c r="F17" s="25" t="s">
        <v>15</v>
      </c>
      <c r="G17" s="25" t="s">
        <v>15</v>
      </c>
      <c r="H17" s="25" t="s">
        <v>15</v>
      </c>
      <c r="I17" s="25" t="s">
        <v>990</v>
      </c>
      <c r="J17" s="25" t="s">
        <v>990</v>
      </c>
    </row>
    <row r="18" spans="1:10" ht="15.75" thickBot="1" x14ac:dyDescent="0.3">
      <c r="A18" s="103">
        <v>1936</v>
      </c>
      <c r="B18" s="25">
        <v>685.5</v>
      </c>
      <c r="C18" s="25">
        <v>42.4</v>
      </c>
      <c r="D18" s="25">
        <v>727.9</v>
      </c>
      <c r="E18" s="25" t="s">
        <v>15</v>
      </c>
      <c r="F18" s="25" t="s">
        <v>15</v>
      </c>
      <c r="G18" s="25" t="s">
        <v>15</v>
      </c>
      <c r="H18" s="25" t="s">
        <v>15</v>
      </c>
      <c r="I18" s="25" t="s">
        <v>990</v>
      </c>
      <c r="J18" s="25" t="s">
        <v>990</v>
      </c>
    </row>
    <row r="19" spans="1:10" ht="15.75" thickBot="1" x14ac:dyDescent="0.3">
      <c r="A19" s="103">
        <v>1937</v>
      </c>
      <c r="B19" s="25">
        <v>689.7</v>
      </c>
      <c r="C19" s="25">
        <v>43.8</v>
      </c>
      <c r="D19" s="25">
        <v>733.5</v>
      </c>
      <c r="E19" s="25" t="s">
        <v>15</v>
      </c>
      <c r="F19" s="25" t="s">
        <v>15</v>
      </c>
      <c r="G19" s="25" t="s">
        <v>15</v>
      </c>
      <c r="H19" s="25" t="s">
        <v>15</v>
      </c>
      <c r="I19" s="25" t="s">
        <v>990</v>
      </c>
      <c r="J19" s="25" t="s">
        <v>990</v>
      </c>
    </row>
    <row r="20" spans="1:10" ht="15.75" thickBot="1" x14ac:dyDescent="0.3">
      <c r="A20" s="103">
        <v>1938</v>
      </c>
      <c r="B20" s="25">
        <v>662.9</v>
      </c>
      <c r="C20" s="25">
        <v>37.9</v>
      </c>
      <c r="D20" s="25">
        <v>700.8</v>
      </c>
      <c r="E20" s="25" t="s">
        <v>15</v>
      </c>
      <c r="F20" s="25" t="s">
        <v>15</v>
      </c>
      <c r="G20" s="25" t="s">
        <v>15</v>
      </c>
      <c r="H20" s="25" t="s">
        <v>15</v>
      </c>
      <c r="I20" s="25" t="s">
        <v>990</v>
      </c>
      <c r="J20" s="25" t="s">
        <v>990</v>
      </c>
    </row>
    <row r="21" spans="1:10" ht="15.75" thickBot="1" x14ac:dyDescent="0.3">
      <c r="A21" s="103">
        <v>1939</v>
      </c>
      <c r="B21" s="25">
        <v>681.5</v>
      </c>
      <c r="C21" s="25">
        <v>39.200000000000003</v>
      </c>
      <c r="D21" s="25">
        <v>720.7</v>
      </c>
      <c r="E21" s="25" t="s">
        <v>15</v>
      </c>
      <c r="F21" s="25" t="s">
        <v>15</v>
      </c>
      <c r="G21" s="25" t="s">
        <v>15</v>
      </c>
      <c r="H21" s="25" t="s">
        <v>15</v>
      </c>
      <c r="I21" s="25" t="s">
        <v>990</v>
      </c>
      <c r="J21" s="25" t="s">
        <v>990</v>
      </c>
    </row>
    <row r="22" spans="1:10" ht="15.75" thickBot="1" x14ac:dyDescent="0.3">
      <c r="A22" s="103">
        <v>1940</v>
      </c>
      <c r="B22" s="25">
        <v>701.5</v>
      </c>
      <c r="C22" s="25">
        <v>35.5</v>
      </c>
      <c r="D22" s="25">
        <v>737</v>
      </c>
      <c r="E22" s="25" t="s">
        <v>15</v>
      </c>
      <c r="F22" s="25" t="s">
        <v>15</v>
      </c>
      <c r="G22" s="25" t="s">
        <v>15</v>
      </c>
      <c r="H22" s="25" t="s">
        <v>15</v>
      </c>
      <c r="I22" s="25" t="s">
        <v>990</v>
      </c>
      <c r="J22" s="25" t="s">
        <v>990</v>
      </c>
    </row>
    <row r="23" spans="1:10" ht="15.75" thickBot="1" x14ac:dyDescent="0.3">
      <c r="A23" s="103">
        <v>1941</v>
      </c>
      <c r="B23" s="25">
        <v>758.8</v>
      </c>
      <c r="C23" s="25">
        <v>41.5</v>
      </c>
      <c r="D23" s="25">
        <v>800.3</v>
      </c>
      <c r="E23" s="25" t="s">
        <v>15</v>
      </c>
      <c r="F23" s="25" t="s">
        <v>15</v>
      </c>
      <c r="G23" s="25" t="s">
        <v>15</v>
      </c>
      <c r="H23" s="25" t="s">
        <v>15</v>
      </c>
      <c r="I23" s="25" t="s">
        <v>990</v>
      </c>
      <c r="J23" s="25" t="s">
        <v>990</v>
      </c>
    </row>
    <row r="24" spans="1:10" ht="15.75" thickBot="1" x14ac:dyDescent="0.3">
      <c r="A24" s="103">
        <v>1942</v>
      </c>
      <c r="B24" s="25">
        <v>979.1</v>
      </c>
      <c r="C24" s="25">
        <v>60.9</v>
      </c>
      <c r="D24" s="67">
        <v>1040</v>
      </c>
      <c r="E24" s="25" t="s">
        <v>15</v>
      </c>
      <c r="F24" s="25" t="s">
        <v>15</v>
      </c>
      <c r="G24" s="25" t="s">
        <v>15</v>
      </c>
      <c r="H24" s="25" t="s">
        <v>15</v>
      </c>
      <c r="I24" s="25" t="s">
        <v>990</v>
      </c>
      <c r="J24" s="25" t="s">
        <v>990</v>
      </c>
    </row>
    <row r="25" spans="1:10" ht="15.75" thickBot="1" x14ac:dyDescent="0.3">
      <c r="A25" s="103">
        <v>1943</v>
      </c>
      <c r="B25" s="67">
        <v>1235.5999999999999</v>
      </c>
      <c r="C25" s="25">
        <v>58.4</v>
      </c>
      <c r="D25" s="67">
        <v>1294</v>
      </c>
      <c r="E25" s="25" t="s">
        <v>15</v>
      </c>
      <c r="F25" s="25" t="s">
        <v>15</v>
      </c>
      <c r="G25" s="25" t="s">
        <v>15</v>
      </c>
      <c r="H25" s="25" t="s">
        <v>15</v>
      </c>
      <c r="I25" s="25" t="s">
        <v>990</v>
      </c>
      <c r="J25" s="25" t="s">
        <v>990</v>
      </c>
    </row>
    <row r="26" spans="1:10" ht="15.75" thickBot="1" x14ac:dyDescent="0.3">
      <c r="A26" s="103">
        <v>1944</v>
      </c>
      <c r="B26" s="67">
        <v>1296.9000000000001</v>
      </c>
      <c r="C26" s="25">
        <v>65.400000000000006</v>
      </c>
      <c r="D26" s="67">
        <v>1362.3</v>
      </c>
      <c r="E26" s="25" t="s">
        <v>15</v>
      </c>
      <c r="F26" s="25" t="s">
        <v>15</v>
      </c>
      <c r="G26" s="25" t="s">
        <v>15</v>
      </c>
      <c r="H26" s="25" t="s">
        <v>15</v>
      </c>
      <c r="I26" s="25" t="s">
        <v>990</v>
      </c>
      <c r="J26" s="25" t="s">
        <v>990</v>
      </c>
    </row>
    <row r="27" spans="1:10" ht="15.75" thickBot="1" x14ac:dyDescent="0.3">
      <c r="A27" s="103">
        <v>1945</v>
      </c>
      <c r="B27" s="67">
        <v>1313.7</v>
      </c>
      <c r="C27" s="25">
        <v>66.7</v>
      </c>
      <c r="D27" s="67">
        <v>1380.4</v>
      </c>
      <c r="E27" s="25" t="s">
        <v>15</v>
      </c>
      <c r="F27" s="25" t="s">
        <v>15</v>
      </c>
      <c r="G27" s="25" t="s">
        <v>15</v>
      </c>
      <c r="H27" s="25" t="s">
        <v>15</v>
      </c>
      <c r="I27" s="25" t="s">
        <v>990</v>
      </c>
      <c r="J27" s="25" t="s">
        <v>990</v>
      </c>
    </row>
    <row r="28" spans="1:10" ht="15.75" thickBot="1" x14ac:dyDescent="0.3">
      <c r="A28" s="103">
        <v>1946</v>
      </c>
      <c r="B28" s="67">
        <v>1331.5</v>
      </c>
      <c r="C28" s="25">
        <v>65.599999999999994</v>
      </c>
      <c r="D28" s="67">
        <v>1397.1</v>
      </c>
      <c r="E28" s="25" t="s">
        <v>15</v>
      </c>
      <c r="F28" s="25" t="s">
        <v>15</v>
      </c>
      <c r="G28" s="25" t="s">
        <v>15</v>
      </c>
      <c r="H28" s="25" t="s">
        <v>15</v>
      </c>
      <c r="I28" s="25" t="s">
        <v>990</v>
      </c>
      <c r="J28" s="25" t="s">
        <v>990</v>
      </c>
    </row>
    <row r="29" spans="1:10" ht="15.75" thickBot="1" x14ac:dyDescent="0.3">
      <c r="A29" s="103">
        <v>1947</v>
      </c>
      <c r="B29" s="67">
        <v>1324.2</v>
      </c>
      <c r="C29" s="25">
        <v>66.599999999999994</v>
      </c>
      <c r="D29" s="67">
        <v>1390.8</v>
      </c>
      <c r="E29" s="25" t="s">
        <v>15</v>
      </c>
      <c r="F29" s="25" t="s">
        <v>15</v>
      </c>
      <c r="G29" s="25" t="s">
        <v>15</v>
      </c>
      <c r="H29" s="25" t="s">
        <v>15</v>
      </c>
      <c r="I29" s="25" t="s">
        <v>990</v>
      </c>
      <c r="J29" s="25" t="s">
        <v>990</v>
      </c>
    </row>
    <row r="30" spans="1:10" ht="15.75" thickBot="1" x14ac:dyDescent="0.3">
      <c r="A30" s="103">
        <v>1948</v>
      </c>
      <c r="B30" s="67">
        <v>1416.8</v>
      </c>
      <c r="C30" s="25">
        <v>71.8</v>
      </c>
      <c r="D30" s="67">
        <v>1488.6</v>
      </c>
      <c r="E30" s="25" t="s">
        <v>15</v>
      </c>
      <c r="F30" s="25" t="s">
        <v>15</v>
      </c>
      <c r="G30" s="25" t="s">
        <v>15</v>
      </c>
      <c r="H30" s="25" t="s">
        <v>15</v>
      </c>
      <c r="I30" s="25" t="s">
        <v>990</v>
      </c>
      <c r="J30" s="25" t="s">
        <v>990</v>
      </c>
    </row>
    <row r="31" spans="1:10" ht="15.75" thickBot="1" x14ac:dyDescent="0.3">
      <c r="A31" s="103">
        <v>1949</v>
      </c>
      <c r="B31" s="67">
        <v>1419.7</v>
      </c>
      <c r="C31" s="25">
        <v>71.2</v>
      </c>
      <c r="D31" s="67">
        <v>1490.9</v>
      </c>
      <c r="E31" s="25" t="s">
        <v>15</v>
      </c>
      <c r="F31" s="25" t="s">
        <v>15</v>
      </c>
      <c r="G31" s="25" t="s">
        <v>15</v>
      </c>
      <c r="H31" s="25" t="s">
        <v>15</v>
      </c>
      <c r="I31" s="25" t="s">
        <v>990</v>
      </c>
      <c r="J31" s="25" t="s">
        <v>990</v>
      </c>
    </row>
    <row r="32" spans="1:10" ht="15.75" thickBot="1" x14ac:dyDescent="0.3">
      <c r="A32" s="103">
        <v>1950</v>
      </c>
      <c r="B32" s="67">
        <v>1386.8</v>
      </c>
      <c r="C32" s="25">
        <v>65.3</v>
      </c>
      <c r="D32" s="67">
        <v>1452.1</v>
      </c>
      <c r="E32" s="25" t="s">
        <v>15</v>
      </c>
      <c r="F32" s="25" t="s">
        <v>15</v>
      </c>
      <c r="G32" s="25" t="s">
        <v>15</v>
      </c>
      <c r="H32" s="25" t="s">
        <v>15</v>
      </c>
      <c r="I32" s="25" t="s">
        <v>990</v>
      </c>
      <c r="J32" s="25" t="s">
        <v>990</v>
      </c>
    </row>
    <row r="33" spans="1:10" ht="15.75" thickBot="1" x14ac:dyDescent="0.3">
      <c r="A33" s="103">
        <v>1951</v>
      </c>
      <c r="B33" s="67">
        <v>1411.6</v>
      </c>
      <c r="C33" s="25">
        <v>61.1</v>
      </c>
      <c r="D33" s="67">
        <v>1472.7</v>
      </c>
      <c r="E33" s="25" t="s">
        <v>15</v>
      </c>
      <c r="F33" s="25" t="s">
        <v>15</v>
      </c>
      <c r="G33" s="25" t="s">
        <v>15</v>
      </c>
      <c r="H33" s="25" t="s">
        <v>15</v>
      </c>
      <c r="I33" s="25" t="s">
        <v>990</v>
      </c>
      <c r="J33" s="25" t="s">
        <v>990</v>
      </c>
    </row>
    <row r="34" spans="1:10" ht="15.75" thickBot="1" x14ac:dyDescent="0.3">
      <c r="A34" s="103">
        <v>1952</v>
      </c>
      <c r="B34" s="67">
        <v>1438.1</v>
      </c>
      <c r="C34" s="25">
        <v>63.2</v>
      </c>
      <c r="D34" s="67">
        <v>1501.3</v>
      </c>
      <c r="E34" s="25" t="s">
        <v>15</v>
      </c>
      <c r="F34" s="25" t="s">
        <v>15</v>
      </c>
      <c r="G34" s="25" t="s">
        <v>15</v>
      </c>
      <c r="H34" s="25" t="s">
        <v>15</v>
      </c>
      <c r="I34" s="25" t="s">
        <v>990</v>
      </c>
      <c r="J34" s="25" t="s">
        <v>990</v>
      </c>
    </row>
    <row r="35" spans="1:10" ht="15.75" thickBot="1" x14ac:dyDescent="0.3">
      <c r="A35" s="103">
        <v>1953</v>
      </c>
      <c r="B35" s="67">
        <v>1448.6</v>
      </c>
      <c r="C35" s="25">
        <v>64.5</v>
      </c>
      <c r="D35" s="67">
        <v>1513.1</v>
      </c>
      <c r="E35" s="25" t="s">
        <v>15</v>
      </c>
      <c r="F35" s="25" t="s">
        <v>15</v>
      </c>
      <c r="G35" s="25" t="s">
        <v>15</v>
      </c>
      <c r="H35" s="25" t="s">
        <v>15</v>
      </c>
      <c r="I35" s="25" t="s">
        <v>990</v>
      </c>
      <c r="J35" s="25" t="s">
        <v>990</v>
      </c>
    </row>
    <row r="36" spans="1:10" ht="15.75" thickBot="1" x14ac:dyDescent="0.3">
      <c r="A36" s="103">
        <v>1954</v>
      </c>
      <c r="B36" s="67">
        <v>1410</v>
      </c>
      <c r="C36" s="25">
        <v>61.8</v>
      </c>
      <c r="D36" s="67">
        <v>1471.8</v>
      </c>
      <c r="E36" s="25" t="s">
        <v>15</v>
      </c>
      <c r="F36" s="25" t="s">
        <v>15</v>
      </c>
      <c r="G36" s="25" t="s">
        <v>15</v>
      </c>
      <c r="H36" s="25" t="s">
        <v>15</v>
      </c>
      <c r="I36" s="25" t="s">
        <v>990</v>
      </c>
      <c r="J36" s="25" t="s">
        <v>990</v>
      </c>
    </row>
    <row r="37" spans="1:10" ht="15.75" thickBot="1" x14ac:dyDescent="0.3">
      <c r="A37" s="103">
        <v>1955</v>
      </c>
      <c r="B37" s="67">
        <v>1358.9</v>
      </c>
      <c r="C37" s="25">
        <v>67.5</v>
      </c>
      <c r="D37" s="67">
        <v>1426.4</v>
      </c>
      <c r="E37" s="25" t="s">
        <v>15</v>
      </c>
      <c r="F37" s="25" t="s">
        <v>15</v>
      </c>
      <c r="G37" s="25" t="s">
        <v>15</v>
      </c>
      <c r="H37" s="25" t="s">
        <v>15</v>
      </c>
      <c r="I37" s="25" t="s">
        <v>990</v>
      </c>
      <c r="J37" s="25" t="s">
        <v>990</v>
      </c>
    </row>
    <row r="38" spans="1:10" ht="15.75" thickBot="1" x14ac:dyDescent="0.3">
      <c r="A38" s="103">
        <v>1956</v>
      </c>
      <c r="B38" s="67">
        <v>1351.1</v>
      </c>
      <c r="C38" s="25">
        <v>65</v>
      </c>
      <c r="D38" s="67">
        <v>1416.1</v>
      </c>
      <c r="E38" s="25" t="s">
        <v>15</v>
      </c>
      <c r="F38" s="25" t="s">
        <v>15</v>
      </c>
      <c r="G38" s="25" t="s">
        <v>15</v>
      </c>
      <c r="H38" s="25" t="s">
        <v>15</v>
      </c>
      <c r="I38" s="25" t="s">
        <v>990</v>
      </c>
      <c r="J38" s="25" t="s">
        <v>990</v>
      </c>
    </row>
    <row r="39" spans="1:10" ht="15.75" thickBot="1" x14ac:dyDescent="0.3">
      <c r="A39" s="103">
        <v>1957</v>
      </c>
      <c r="B39" s="67">
        <v>1319.8</v>
      </c>
      <c r="C39" s="25">
        <v>65.8</v>
      </c>
      <c r="D39" s="67">
        <v>1385.6</v>
      </c>
      <c r="E39" s="25" t="s">
        <v>15</v>
      </c>
      <c r="F39" s="25" t="s">
        <v>15</v>
      </c>
      <c r="G39" s="25" t="s">
        <v>15</v>
      </c>
      <c r="H39" s="25" t="s">
        <v>15</v>
      </c>
      <c r="I39" s="25" t="s">
        <v>990</v>
      </c>
      <c r="J39" s="25" t="s">
        <v>990</v>
      </c>
    </row>
    <row r="40" spans="1:10" ht="15.75" thickBot="1" x14ac:dyDescent="0.3">
      <c r="A40" s="103">
        <v>1958</v>
      </c>
      <c r="B40" s="67">
        <v>1282.2</v>
      </c>
      <c r="C40" s="25">
        <v>67.3</v>
      </c>
      <c r="D40" s="67">
        <v>1349.5</v>
      </c>
      <c r="E40" s="25" t="s">
        <v>15</v>
      </c>
      <c r="F40" s="25" t="s">
        <v>15</v>
      </c>
      <c r="G40" s="25" t="s">
        <v>15</v>
      </c>
      <c r="H40" s="25" t="s">
        <v>15</v>
      </c>
      <c r="I40" s="25" t="s">
        <v>990</v>
      </c>
      <c r="J40" s="25" t="s">
        <v>990</v>
      </c>
    </row>
    <row r="41" spans="1:10" ht="15.75" thickBot="1" x14ac:dyDescent="0.3">
      <c r="A41" s="103">
        <v>1959</v>
      </c>
      <c r="B41" s="67">
        <v>1308.3</v>
      </c>
      <c r="C41" s="25">
        <v>68.099999999999994</v>
      </c>
      <c r="D41" s="67">
        <v>1376.4</v>
      </c>
      <c r="E41" s="25" t="s">
        <v>15</v>
      </c>
      <c r="F41" s="25" t="s">
        <v>15</v>
      </c>
      <c r="G41" s="25" t="s">
        <v>15</v>
      </c>
      <c r="H41" s="25" t="s">
        <v>15</v>
      </c>
      <c r="I41" s="25" t="s">
        <v>990</v>
      </c>
      <c r="J41" s="25" t="s">
        <v>990</v>
      </c>
    </row>
    <row r="42" spans="1:10" ht="15.75" thickBot="1" x14ac:dyDescent="0.3">
      <c r="A42" s="103">
        <v>1960</v>
      </c>
      <c r="B42" s="67">
        <v>1334.9</v>
      </c>
      <c r="C42" s="25">
        <v>72.3</v>
      </c>
      <c r="D42" s="67">
        <v>1407.2</v>
      </c>
      <c r="E42" s="25" t="s">
        <v>15</v>
      </c>
      <c r="F42" s="25" t="s">
        <v>15</v>
      </c>
      <c r="G42" s="25" t="s">
        <v>15</v>
      </c>
      <c r="H42" s="25" t="s">
        <v>15</v>
      </c>
      <c r="I42" s="25" t="s">
        <v>990</v>
      </c>
      <c r="J42" s="25" t="s">
        <v>990</v>
      </c>
    </row>
    <row r="43" spans="1:10" ht="15.75" thickBot="1" x14ac:dyDescent="0.3">
      <c r="A43" s="103">
        <v>1961</v>
      </c>
      <c r="B43" s="67">
        <v>1320.9</v>
      </c>
      <c r="C43" s="25">
        <v>68.8</v>
      </c>
      <c r="D43" s="67">
        <v>1389.7</v>
      </c>
      <c r="E43" s="25" t="s">
        <v>15</v>
      </c>
      <c r="F43" s="25" t="s">
        <v>15</v>
      </c>
      <c r="G43" s="25" t="s">
        <v>15</v>
      </c>
      <c r="H43" s="25" t="s">
        <v>15</v>
      </c>
      <c r="I43" s="25" t="s">
        <v>990</v>
      </c>
      <c r="J43" s="25" t="s">
        <v>990</v>
      </c>
    </row>
    <row r="44" spans="1:10" ht="15.75" thickBot="1" x14ac:dyDescent="0.3">
      <c r="A44" s="103">
        <v>1962</v>
      </c>
      <c r="B44" s="67">
        <v>1330.2</v>
      </c>
      <c r="C44" s="25">
        <v>73.3</v>
      </c>
      <c r="D44" s="67">
        <v>1403.5</v>
      </c>
      <c r="E44" s="25" t="s">
        <v>15</v>
      </c>
      <c r="F44" s="25" t="s">
        <v>15</v>
      </c>
      <c r="G44" s="25" t="s">
        <v>15</v>
      </c>
      <c r="H44" s="25" t="s">
        <v>15</v>
      </c>
      <c r="I44" s="25" t="s">
        <v>990</v>
      </c>
      <c r="J44" s="25" t="s">
        <v>990</v>
      </c>
    </row>
    <row r="45" spans="1:10" ht="15.75" thickBot="1" x14ac:dyDescent="0.3">
      <c r="A45" s="103">
        <v>1963</v>
      </c>
      <c r="B45" s="67">
        <v>1316.3</v>
      </c>
      <c r="C45" s="25">
        <v>74.3</v>
      </c>
      <c r="D45" s="67">
        <v>1390.6</v>
      </c>
      <c r="E45" s="25" t="s">
        <v>15</v>
      </c>
      <c r="F45" s="25" t="s">
        <v>15</v>
      </c>
      <c r="G45" s="25" t="s">
        <v>15</v>
      </c>
      <c r="H45" s="25" t="s">
        <v>15</v>
      </c>
      <c r="I45" s="25" t="s">
        <v>990</v>
      </c>
      <c r="J45" s="25" t="s">
        <v>990</v>
      </c>
    </row>
    <row r="46" spans="1:10" ht="15.75" thickBot="1" x14ac:dyDescent="0.3">
      <c r="A46" s="103">
        <v>1964</v>
      </c>
      <c r="B46" s="67">
        <v>1326</v>
      </c>
      <c r="C46" s="25">
        <v>82.1</v>
      </c>
      <c r="D46" s="67">
        <v>1408.1</v>
      </c>
      <c r="E46" s="25" t="s">
        <v>15</v>
      </c>
      <c r="F46" s="25" t="s">
        <v>15</v>
      </c>
      <c r="G46" s="25" t="s">
        <v>15</v>
      </c>
      <c r="H46" s="25" t="s">
        <v>15</v>
      </c>
      <c r="I46" s="25" t="s">
        <v>990</v>
      </c>
      <c r="J46" s="25" t="s">
        <v>990</v>
      </c>
    </row>
    <row r="47" spans="1:10" ht="15.75" thickBot="1" x14ac:dyDescent="0.3">
      <c r="A47" s="103">
        <v>1965</v>
      </c>
      <c r="B47" s="67">
        <v>1340.1</v>
      </c>
      <c r="C47" s="25">
        <v>103.7</v>
      </c>
      <c r="D47" s="67">
        <v>1443.8</v>
      </c>
      <c r="E47" s="25" t="s">
        <v>15</v>
      </c>
      <c r="F47" s="25" t="s">
        <v>15</v>
      </c>
      <c r="G47" s="25" t="s">
        <v>15</v>
      </c>
      <c r="H47" s="25" t="s">
        <v>15</v>
      </c>
      <c r="I47" s="25" t="s">
        <v>990</v>
      </c>
      <c r="J47" s="25" t="s">
        <v>990</v>
      </c>
    </row>
    <row r="48" spans="1:10" ht="15.75" thickBot="1" x14ac:dyDescent="0.3">
      <c r="A48" s="103">
        <v>1966</v>
      </c>
      <c r="B48" s="67">
        <v>1385.4</v>
      </c>
      <c r="C48" s="25">
        <v>93.1</v>
      </c>
      <c r="D48" s="67">
        <v>1478.5</v>
      </c>
      <c r="E48" s="25" t="s">
        <v>15</v>
      </c>
      <c r="F48" s="25" t="s">
        <v>15</v>
      </c>
      <c r="G48" s="25" t="s">
        <v>15</v>
      </c>
      <c r="H48" s="25" t="s">
        <v>15</v>
      </c>
      <c r="I48" s="25" t="s">
        <v>990</v>
      </c>
      <c r="J48" s="25" t="s">
        <v>990</v>
      </c>
    </row>
    <row r="49" spans="1:10" ht="15.75" thickBot="1" x14ac:dyDescent="0.3">
      <c r="A49" s="103">
        <v>1967</v>
      </c>
      <c r="B49" s="67">
        <v>1457.4</v>
      </c>
      <c r="C49" s="25">
        <v>98.6</v>
      </c>
      <c r="D49" s="67">
        <v>1556</v>
      </c>
      <c r="E49" s="25" t="s">
        <v>15</v>
      </c>
      <c r="F49" s="25" t="s">
        <v>15</v>
      </c>
      <c r="G49" s="25" t="s">
        <v>15</v>
      </c>
      <c r="H49" s="25" t="s">
        <v>15</v>
      </c>
      <c r="I49" s="25" t="s">
        <v>990</v>
      </c>
      <c r="J49" s="25" t="s">
        <v>990</v>
      </c>
    </row>
    <row r="50" spans="1:10" ht="15.75" thickBot="1" x14ac:dyDescent="0.3">
      <c r="A50" s="103">
        <v>1968</v>
      </c>
      <c r="B50" s="67">
        <v>1470.2</v>
      </c>
      <c r="C50" s="25">
        <v>92.5</v>
      </c>
      <c r="D50" s="67">
        <v>1562.7</v>
      </c>
      <c r="E50" s="25" t="s">
        <v>15</v>
      </c>
      <c r="F50" s="25" t="s">
        <v>15</v>
      </c>
      <c r="G50" s="25" t="s">
        <v>15</v>
      </c>
      <c r="H50" s="25" t="s">
        <v>15</v>
      </c>
      <c r="I50" s="25" t="s">
        <v>990</v>
      </c>
      <c r="J50" s="25" t="s">
        <v>990</v>
      </c>
    </row>
    <row r="51" spans="1:10" ht="15.75" thickBot="1" x14ac:dyDescent="0.3">
      <c r="A51" s="103">
        <v>1969</v>
      </c>
      <c r="B51" s="67">
        <v>1554.7</v>
      </c>
      <c r="C51" s="25">
        <v>70.900000000000006</v>
      </c>
      <c r="D51" s="67">
        <v>1625.6</v>
      </c>
      <c r="E51" s="25" t="s">
        <v>15</v>
      </c>
      <c r="F51" s="25" t="s">
        <v>15</v>
      </c>
      <c r="G51" s="25" t="s">
        <v>15</v>
      </c>
      <c r="H51" s="25" t="s">
        <v>15</v>
      </c>
      <c r="I51" s="25" t="s">
        <v>990</v>
      </c>
      <c r="J51" s="25" t="s">
        <v>990</v>
      </c>
    </row>
    <row r="52" spans="1:10" ht="15.75" thickBot="1" x14ac:dyDescent="0.3">
      <c r="A52" s="103">
        <v>1970</v>
      </c>
      <c r="B52" s="67">
        <v>1639.1</v>
      </c>
      <c r="C52" s="25">
        <v>68.3</v>
      </c>
      <c r="D52" s="67">
        <v>1707.4</v>
      </c>
      <c r="E52" s="25" t="s">
        <v>15</v>
      </c>
      <c r="F52" s="25" t="s">
        <v>15</v>
      </c>
      <c r="G52" s="25" t="s">
        <v>15</v>
      </c>
      <c r="H52" s="25" t="s">
        <v>15</v>
      </c>
      <c r="I52" s="25" t="s">
        <v>990</v>
      </c>
      <c r="J52" s="25" t="s">
        <v>990</v>
      </c>
    </row>
    <row r="53" spans="1:10" ht="15.75" thickBot="1" x14ac:dyDescent="0.3">
      <c r="A53" s="103">
        <v>1971</v>
      </c>
      <c r="B53" s="67">
        <v>1661.9</v>
      </c>
      <c r="C53" s="25">
        <v>78.8</v>
      </c>
      <c r="D53" s="67">
        <v>1740.7</v>
      </c>
      <c r="E53" s="25" t="s">
        <v>15</v>
      </c>
      <c r="F53" s="25" t="s">
        <v>15</v>
      </c>
      <c r="G53" s="25" t="s">
        <v>15</v>
      </c>
      <c r="H53" s="25" t="s">
        <v>15</v>
      </c>
      <c r="I53" s="25" t="s">
        <v>990</v>
      </c>
      <c r="J53" s="25" t="s">
        <v>990</v>
      </c>
    </row>
    <row r="54" spans="1:10" ht="15.75" thickBot="1" x14ac:dyDescent="0.3">
      <c r="A54" s="103">
        <v>1972</v>
      </c>
      <c r="B54" s="67">
        <v>1650.7</v>
      </c>
      <c r="C54" s="25">
        <v>77.8</v>
      </c>
      <c r="D54" s="67">
        <v>1728.5</v>
      </c>
      <c r="E54" s="25" t="s">
        <v>15</v>
      </c>
      <c r="F54" s="25" t="s">
        <v>15</v>
      </c>
      <c r="G54" s="25" t="s">
        <v>15</v>
      </c>
      <c r="H54" s="25" t="s">
        <v>15</v>
      </c>
      <c r="I54" s="25" t="s">
        <v>990</v>
      </c>
      <c r="J54" s="25" t="s">
        <v>990</v>
      </c>
    </row>
    <row r="55" spans="1:10" ht="15.75" thickBot="1" x14ac:dyDescent="0.3">
      <c r="A55" s="103">
        <v>1973</v>
      </c>
      <c r="B55" s="67">
        <v>1683.7</v>
      </c>
      <c r="C55" s="25">
        <v>113.9</v>
      </c>
      <c r="D55" s="67">
        <v>1797.6</v>
      </c>
      <c r="E55" s="25" t="s">
        <v>15</v>
      </c>
      <c r="F55" s="25" t="s">
        <v>15</v>
      </c>
      <c r="G55" s="25" t="s">
        <v>15</v>
      </c>
      <c r="H55" s="25" t="s">
        <v>15</v>
      </c>
      <c r="I55" s="25" t="s">
        <v>990</v>
      </c>
      <c r="J55" s="25" t="s">
        <v>990</v>
      </c>
    </row>
    <row r="56" spans="1:10" ht="15.75" thickBot="1" x14ac:dyDescent="0.3">
      <c r="A56" s="103">
        <v>1974</v>
      </c>
      <c r="B56" s="67">
        <v>1805.2</v>
      </c>
      <c r="C56" s="25">
        <v>134.5</v>
      </c>
      <c r="D56" s="67">
        <v>1939.7</v>
      </c>
      <c r="E56" s="25" t="s">
        <v>15</v>
      </c>
      <c r="F56" s="25" t="s">
        <v>15</v>
      </c>
      <c r="G56" s="25" t="s">
        <v>15</v>
      </c>
      <c r="H56" s="25" t="s">
        <v>15</v>
      </c>
      <c r="I56" s="25" t="s">
        <v>990</v>
      </c>
      <c r="J56" s="25" t="s">
        <v>990</v>
      </c>
    </row>
    <row r="57" spans="1:10" ht="15.75" thickBot="1" x14ac:dyDescent="0.3">
      <c r="A57" s="103" t="s">
        <v>991</v>
      </c>
      <c r="B57" s="67">
        <v>1860.5</v>
      </c>
      <c r="C57" s="25">
        <v>182.5</v>
      </c>
      <c r="D57" s="67">
        <v>2043</v>
      </c>
      <c r="E57" s="25" t="s">
        <v>992</v>
      </c>
      <c r="F57" s="446">
        <v>1106</v>
      </c>
      <c r="G57" s="448"/>
      <c r="H57" s="25">
        <v>301.8</v>
      </c>
      <c r="I57" s="67">
        <v>1407.8</v>
      </c>
      <c r="J57" s="67">
        <v>3450.8</v>
      </c>
    </row>
    <row r="58" spans="1:10" ht="15.75" thickBot="1" x14ac:dyDescent="0.3">
      <c r="A58" s="103">
        <v>1976</v>
      </c>
      <c r="B58" s="67">
        <v>2025.6</v>
      </c>
      <c r="C58" s="25">
        <v>210.5</v>
      </c>
      <c r="D58" s="67">
        <v>2236.1</v>
      </c>
      <c r="E58" s="25" t="s">
        <v>992</v>
      </c>
      <c r="F58" s="446">
        <v>1234.5</v>
      </c>
      <c r="G58" s="448"/>
      <c r="H58" s="25">
        <v>442.9</v>
      </c>
      <c r="I58" s="67">
        <v>1677.4</v>
      </c>
      <c r="J58" s="67">
        <v>3913.5</v>
      </c>
    </row>
    <row r="59" spans="1:10" ht="15.75" thickBot="1" x14ac:dyDescent="0.3">
      <c r="A59" s="103">
        <v>1977</v>
      </c>
      <c r="B59" s="67">
        <v>2157.1</v>
      </c>
      <c r="C59" s="25">
        <v>196.5</v>
      </c>
      <c r="D59" s="67">
        <v>2353.6</v>
      </c>
      <c r="E59" s="25" t="s">
        <v>992</v>
      </c>
      <c r="F59" s="446">
        <v>1319.5</v>
      </c>
      <c r="G59" s="448"/>
      <c r="H59" s="25">
        <v>584.5</v>
      </c>
      <c r="I59" s="67">
        <v>1904</v>
      </c>
      <c r="J59" s="67">
        <v>4257.6000000000004</v>
      </c>
    </row>
    <row r="60" spans="1:10" ht="15.75" thickBot="1" x14ac:dyDescent="0.3">
      <c r="A60" s="103">
        <v>1978</v>
      </c>
      <c r="B60" s="67">
        <v>2271</v>
      </c>
      <c r="C60" s="25">
        <v>178.9</v>
      </c>
      <c r="D60" s="67">
        <v>2449.9</v>
      </c>
      <c r="E60" s="25" t="s">
        <v>992</v>
      </c>
      <c r="F60" s="446">
        <v>1542.1</v>
      </c>
      <c r="G60" s="448"/>
      <c r="H60" s="25">
        <v>689.5</v>
      </c>
      <c r="I60" s="67">
        <v>2231.6</v>
      </c>
      <c r="J60" s="67">
        <v>4681.5</v>
      </c>
    </row>
    <row r="61" spans="1:10" ht="15.75" thickBot="1" x14ac:dyDescent="0.3">
      <c r="A61" s="103">
        <v>1979</v>
      </c>
      <c r="B61" s="67">
        <v>2436.3000000000002</v>
      </c>
      <c r="C61" s="25">
        <v>211.5</v>
      </c>
      <c r="D61" s="67">
        <v>2647.8</v>
      </c>
      <c r="E61" s="25" t="s">
        <v>992</v>
      </c>
      <c r="F61" s="446">
        <v>2054.6</v>
      </c>
      <c r="G61" s="448"/>
      <c r="H61" s="25">
        <v>855.8</v>
      </c>
      <c r="I61" s="67">
        <v>2910.4</v>
      </c>
      <c r="J61" s="67">
        <v>5558.2</v>
      </c>
    </row>
    <row r="62" spans="1:10" ht="15.75" thickBot="1" x14ac:dyDescent="0.3">
      <c r="A62" s="103">
        <v>1980</v>
      </c>
      <c r="B62" s="67">
        <v>2556.8000000000002</v>
      </c>
      <c r="C62" s="25">
        <v>248.3</v>
      </c>
      <c r="D62" s="67">
        <v>2805.1</v>
      </c>
      <c r="E62" s="25" t="s">
        <v>992</v>
      </c>
      <c r="F62" s="446">
        <v>2611.1999999999998</v>
      </c>
      <c r="G62" s="448"/>
      <c r="H62" s="67">
        <v>1093.9000000000001</v>
      </c>
      <c r="I62" s="67">
        <v>3705.1</v>
      </c>
      <c r="J62" s="67">
        <v>6510.2</v>
      </c>
    </row>
    <row r="63" spans="1:10" ht="15.75" thickBot="1" x14ac:dyDescent="0.3">
      <c r="A63" s="103">
        <v>1981</v>
      </c>
      <c r="B63" s="67">
        <v>2701.4</v>
      </c>
      <c r="C63" s="25">
        <v>343.8</v>
      </c>
      <c r="D63" s="67">
        <v>3045.2</v>
      </c>
      <c r="E63" s="25" t="s">
        <v>992</v>
      </c>
      <c r="F63" s="446">
        <v>3225.7</v>
      </c>
      <c r="G63" s="448"/>
      <c r="H63" s="67">
        <v>1095.0999999999999</v>
      </c>
      <c r="I63" s="67">
        <v>4320.8</v>
      </c>
      <c r="J63" s="67">
        <v>7366</v>
      </c>
    </row>
    <row r="64" spans="1:10" ht="15.75" thickBot="1" x14ac:dyDescent="0.3">
      <c r="A64" s="103">
        <v>1982</v>
      </c>
      <c r="B64" s="67">
        <v>3077</v>
      </c>
      <c r="C64" s="25">
        <v>380</v>
      </c>
      <c r="D64" s="67">
        <v>3457</v>
      </c>
      <c r="E64" s="25" t="s">
        <v>992</v>
      </c>
      <c r="F64" s="446">
        <v>3582</v>
      </c>
      <c r="G64" s="448"/>
      <c r="H64" s="67">
        <v>1005.4</v>
      </c>
      <c r="I64" s="67">
        <v>4587.3999999999996</v>
      </c>
      <c r="J64" s="67">
        <v>8044.4</v>
      </c>
    </row>
    <row r="65" spans="1:10" ht="15.75" thickBot="1" x14ac:dyDescent="0.3">
      <c r="A65" s="103">
        <v>1983</v>
      </c>
      <c r="B65" s="67">
        <v>3171.6</v>
      </c>
      <c r="C65" s="25">
        <v>332.5</v>
      </c>
      <c r="D65" s="67">
        <v>3504.1</v>
      </c>
      <c r="E65" s="25" t="s">
        <v>992</v>
      </c>
      <c r="F65" s="446">
        <v>4194.6000000000004</v>
      </c>
      <c r="G65" s="448"/>
      <c r="H65" s="25">
        <v>827</v>
      </c>
      <c r="I65" s="67">
        <v>5021.6000000000004</v>
      </c>
      <c r="J65" s="67">
        <v>8525.7000000000007</v>
      </c>
    </row>
    <row r="66" spans="1:10" ht="15.75" thickBot="1" x14ac:dyDescent="0.3">
      <c r="A66" s="103" t="s">
        <v>993</v>
      </c>
      <c r="B66" s="67">
        <v>4447.7</v>
      </c>
      <c r="C66" s="25">
        <v>780.5</v>
      </c>
      <c r="D66" s="67">
        <v>5228.2</v>
      </c>
      <c r="E66" s="25" t="s">
        <v>992</v>
      </c>
      <c r="F66" s="446">
        <v>5399.1</v>
      </c>
      <c r="G66" s="448"/>
      <c r="H66" s="25">
        <v>995.8</v>
      </c>
      <c r="I66" s="67">
        <v>6394.9</v>
      </c>
      <c r="J66" s="67">
        <v>11623.1</v>
      </c>
    </row>
    <row r="67" spans="1:10" ht="15.75" thickBot="1" x14ac:dyDescent="0.3">
      <c r="A67" s="103">
        <v>1985</v>
      </c>
      <c r="B67" s="67">
        <v>4574.7</v>
      </c>
      <c r="C67" s="25">
        <v>701.8</v>
      </c>
      <c r="D67" s="67">
        <v>5276.5</v>
      </c>
      <c r="E67" s="25" t="s">
        <v>992</v>
      </c>
      <c r="F67" s="446">
        <v>5978.5</v>
      </c>
      <c r="G67" s="448"/>
      <c r="H67" s="25">
        <v>939.6</v>
      </c>
      <c r="I67" s="67">
        <v>6918.1</v>
      </c>
      <c r="J67" s="67">
        <v>12194.6</v>
      </c>
    </row>
    <row r="68" spans="1:10" ht="15.75" thickBot="1" x14ac:dyDescent="0.3">
      <c r="A68" s="103">
        <v>1986</v>
      </c>
      <c r="B68" s="67">
        <v>5113.1000000000004</v>
      </c>
      <c r="C68" s="25">
        <v>737.3</v>
      </c>
      <c r="D68" s="67">
        <v>5850.4</v>
      </c>
      <c r="E68" s="25" t="s">
        <v>992</v>
      </c>
      <c r="F68" s="67">
        <v>4244.5</v>
      </c>
      <c r="G68" s="67">
        <v>2305.6</v>
      </c>
      <c r="H68" s="25">
        <v>941.2</v>
      </c>
      <c r="I68" s="67">
        <v>7491.3</v>
      </c>
      <c r="J68" s="67">
        <v>13341.7</v>
      </c>
    </row>
    <row r="69" spans="1:10" ht="15.75" thickBot="1" x14ac:dyDescent="0.3">
      <c r="A69" s="103">
        <v>1987</v>
      </c>
      <c r="B69" s="67">
        <v>5114.1000000000004</v>
      </c>
      <c r="C69" s="25">
        <v>776.6</v>
      </c>
      <c r="D69" s="67">
        <v>5890.7</v>
      </c>
      <c r="E69" s="25" t="s">
        <v>992</v>
      </c>
      <c r="F69" s="67">
        <v>4680.6000000000004</v>
      </c>
      <c r="G69" s="67">
        <v>2564.6</v>
      </c>
      <c r="H69" s="25">
        <v>955.1</v>
      </c>
      <c r="I69" s="67">
        <v>8200.2999999999993</v>
      </c>
      <c r="J69" s="67">
        <v>14091</v>
      </c>
    </row>
    <row r="70" spans="1:10" ht="15.75" thickBot="1" x14ac:dyDescent="0.3">
      <c r="A70" s="103">
        <v>1988</v>
      </c>
      <c r="B70" s="67">
        <v>5224.6000000000004</v>
      </c>
      <c r="C70" s="25">
        <v>840.7</v>
      </c>
      <c r="D70" s="67">
        <v>6065.3</v>
      </c>
      <c r="E70" s="25" t="s">
        <v>992</v>
      </c>
      <c r="F70" s="67">
        <v>4893.1000000000004</v>
      </c>
      <c r="G70" s="67">
        <v>2677.1</v>
      </c>
      <c r="H70" s="25">
        <v>905.1</v>
      </c>
      <c r="I70" s="67">
        <v>8475.2999999999993</v>
      </c>
      <c r="J70" s="67">
        <v>14540.6</v>
      </c>
    </row>
    <row r="71" spans="1:10" ht="15.75" thickBot="1" x14ac:dyDescent="0.3">
      <c r="A71" s="103">
        <v>1989</v>
      </c>
      <c r="B71" s="67">
        <v>5419.9</v>
      </c>
      <c r="C71" s="25">
        <v>836.7</v>
      </c>
      <c r="D71" s="67">
        <v>6256.6</v>
      </c>
      <c r="E71" s="25" t="s">
        <v>992</v>
      </c>
      <c r="F71" s="67">
        <v>4995.3999999999996</v>
      </c>
      <c r="G71" s="67">
        <v>2796.3</v>
      </c>
      <c r="H71" s="25">
        <v>936.6</v>
      </c>
      <c r="I71" s="67">
        <v>8728.2999999999993</v>
      </c>
      <c r="J71" s="67">
        <v>14984.9</v>
      </c>
    </row>
    <row r="72" spans="1:10" ht="15.75" thickBot="1" x14ac:dyDescent="0.3">
      <c r="A72" s="103">
        <v>1990</v>
      </c>
      <c r="B72" s="67">
        <v>5890.8</v>
      </c>
      <c r="C72" s="25">
        <v>895</v>
      </c>
      <c r="D72" s="67">
        <v>6785.8</v>
      </c>
      <c r="E72" s="25" t="s">
        <v>992</v>
      </c>
      <c r="F72" s="67">
        <v>5326.8</v>
      </c>
      <c r="G72" s="67">
        <v>2970.6</v>
      </c>
      <c r="H72" s="25">
        <v>970</v>
      </c>
      <c r="I72" s="67">
        <v>9267.4</v>
      </c>
      <c r="J72" s="67">
        <v>16053.2</v>
      </c>
    </row>
    <row r="73" spans="1:10" ht="15.75" thickBot="1" x14ac:dyDescent="0.3">
      <c r="A73" s="103">
        <v>1991</v>
      </c>
      <c r="B73" s="67">
        <v>6037.2</v>
      </c>
      <c r="C73" s="25">
        <v>766.8</v>
      </c>
      <c r="D73" s="67">
        <v>6804</v>
      </c>
      <c r="E73" s="25" t="s">
        <v>992</v>
      </c>
      <c r="F73" s="67">
        <v>5373.4</v>
      </c>
      <c r="G73" s="67">
        <v>3199.5</v>
      </c>
      <c r="H73" s="25">
        <v>955.9</v>
      </c>
      <c r="I73" s="67">
        <v>9528.7999999999993</v>
      </c>
      <c r="J73" s="67">
        <v>16332.8</v>
      </c>
    </row>
    <row r="74" spans="1:10" ht="15.75" thickBot="1" x14ac:dyDescent="0.3">
      <c r="A74" s="103">
        <v>1992</v>
      </c>
      <c r="B74" s="67">
        <v>6152.5</v>
      </c>
      <c r="C74" s="25">
        <v>645.9</v>
      </c>
      <c r="D74" s="67">
        <v>6798.4</v>
      </c>
      <c r="E74" s="25" t="s">
        <v>992</v>
      </c>
      <c r="F74" s="67">
        <v>5268.1</v>
      </c>
      <c r="G74" s="67">
        <v>3879.5</v>
      </c>
      <c r="H74" s="25">
        <v>969.1</v>
      </c>
      <c r="I74" s="67">
        <v>10116.700000000001</v>
      </c>
      <c r="J74" s="67">
        <v>16915.099999999999</v>
      </c>
    </row>
    <row r="75" spans="1:10" ht="15.75" thickBot="1" x14ac:dyDescent="0.3">
      <c r="A75" s="103">
        <v>1993</v>
      </c>
      <c r="B75" s="67">
        <v>6350.9</v>
      </c>
      <c r="C75" s="25">
        <v>764</v>
      </c>
      <c r="D75" s="67">
        <v>7114.9</v>
      </c>
      <c r="E75" s="25" t="s">
        <v>992</v>
      </c>
      <c r="F75" s="67">
        <v>5490.6</v>
      </c>
      <c r="G75" s="67">
        <v>3704.2</v>
      </c>
      <c r="H75" s="25">
        <v>966.5</v>
      </c>
      <c r="I75" s="67">
        <v>10161.299999999999</v>
      </c>
      <c r="J75" s="67">
        <v>17276.2</v>
      </c>
    </row>
    <row r="76" spans="1:10" ht="15.75" thickBot="1" x14ac:dyDescent="0.3">
      <c r="A76" s="103">
        <v>1994</v>
      </c>
      <c r="B76" s="67">
        <v>6756</v>
      </c>
      <c r="C76" s="25">
        <v>641.5</v>
      </c>
      <c r="D76" s="67">
        <v>7397.5</v>
      </c>
      <c r="E76" s="67">
        <v>1629.1</v>
      </c>
      <c r="F76" s="67">
        <v>4171.2</v>
      </c>
      <c r="G76" s="67">
        <v>3854.4</v>
      </c>
      <c r="H76" s="25">
        <v>915.6</v>
      </c>
      <c r="I76" s="67">
        <v>10570.3</v>
      </c>
      <c r="J76" s="67">
        <v>17967.8</v>
      </c>
    </row>
    <row r="77" spans="1:10" ht="15.75" thickBot="1" x14ac:dyDescent="0.3">
      <c r="A77" s="103">
        <v>1995</v>
      </c>
      <c r="B77" s="67">
        <v>6800.9</v>
      </c>
      <c r="C77" s="67">
        <v>1268</v>
      </c>
      <c r="D77" s="67">
        <v>8068.9</v>
      </c>
      <c r="E77" s="67">
        <v>1544.2</v>
      </c>
      <c r="F77" s="67">
        <v>3980.9</v>
      </c>
      <c r="G77" s="67">
        <v>3829.6</v>
      </c>
      <c r="H77" s="25">
        <v>817</v>
      </c>
      <c r="I77" s="67">
        <v>10171.700000000001</v>
      </c>
      <c r="J77" s="67">
        <v>18240.599999999999</v>
      </c>
    </row>
    <row r="78" spans="1:10" ht="15.75" thickBot="1" x14ac:dyDescent="0.3">
      <c r="A78" s="103">
        <v>1996</v>
      </c>
      <c r="B78" s="67">
        <v>7416.3</v>
      </c>
      <c r="C78" s="67">
        <v>1232.8</v>
      </c>
      <c r="D78" s="67">
        <v>8649.1</v>
      </c>
      <c r="E78" s="67">
        <v>1695.4</v>
      </c>
      <c r="F78" s="67">
        <v>4128.5</v>
      </c>
      <c r="G78" s="67">
        <v>4081.8</v>
      </c>
      <c r="H78" s="25">
        <v>596.4</v>
      </c>
      <c r="I78" s="67">
        <v>10502.1</v>
      </c>
      <c r="J78" s="67">
        <v>19151.2</v>
      </c>
    </row>
    <row r="79" spans="1:10" ht="15.75" thickBot="1" x14ac:dyDescent="0.3">
      <c r="A79" s="103">
        <v>1997</v>
      </c>
      <c r="B79" s="67">
        <v>7545.7</v>
      </c>
      <c r="C79" s="67">
        <v>1444.8</v>
      </c>
      <c r="D79" s="67">
        <v>8990.5</v>
      </c>
      <c r="E79" s="67">
        <v>1863.6</v>
      </c>
      <c r="F79" s="67">
        <v>4095.1</v>
      </c>
      <c r="G79" s="67">
        <v>3918.7</v>
      </c>
      <c r="H79" s="25">
        <v>647</v>
      </c>
      <c r="I79" s="67">
        <v>10524.4</v>
      </c>
      <c r="J79" s="67">
        <v>19514.900000000001</v>
      </c>
    </row>
    <row r="80" spans="1:10" ht="15.75" thickBot="1" x14ac:dyDescent="0.3">
      <c r="A80" s="103">
        <v>1998</v>
      </c>
      <c r="B80" s="67">
        <v>7969.6</v>
      </c>
      <c r="C80" s="67">
        <v>1731.3</v>
      </c>
      <c r="D80" s="67">
        <v>9700.9</v>
      </c>
      <c r="E80" s="67">
        <v>1953.4</v>
      </c>
      <c r="F80" s="67">
        <v>4376.8999999999996</v>
      </c>
      <c r="G80" s="67">
        <v>4279.3999999999996</v>
      </c>
      <c r="H80" s="25">
        <v>751.2</v>
      </c>
      <c r="I80" s="67">
        <v>11360.9</v>
      </c>
      <c r="J80" s="67">
        <v>21061.8</v>
      </c>
    </row>
    <row r="81" spans="1:10" ht="15.75" thickBot="1" x14ac:dyDescent="0.3">
      <c r="A81" s="103">
        <v>1999</v>
      </c>
      <c r="B81" s="67">
        <v>8282.4</v>
      </c>
      <c r="C81" s="67">
        <v>1363.1</v>
      </c>
      <c r="D81" s="67">
        <v>9645.5</v>
      </c>
      <c r="E81" s="67">
        <v>2284.5</v>
      </c>
      <c r="F81" s="67">
        <v>4539.8</v>
      </c>
      <c r="G81" s="67">
        <v>4878.6000000000004</v>
      </c>
      <c r="H81" s="25">
        <v>871.8</v>
      </c>
      <c r="I81" s="67">
        <v>12574.7</v>
      </c>
      <c r="J81" s="67">
        <v>22220.2</v>
      </c>
    </row>
    <row r="82" spans="1:10" ht="15.75" thickBot="1" x14ac:dyDescent="0.3">
      <c r="A82" s="103">
        <v>2000</v>
      </c>
      <c r="B82" s="67">
        <v>8745.7999999999993</v>
      </c>
      <c r="C82" s="67">
        <v>2257.8000000000002</v>
      </c>
      <c r="D82" s="67">
        <v>11003.6</v>
      </c>
      <c r="E82" s="67">
        <v>1958.9</v>
      </c>
      <c r="F82" s="67">
        <v>5318.8</v>
      </c>
      <c r="G82" s="67">
        <v>4967.1000000000004</v>
      </c>
      <c r="H82" s="25">
        <v>994.2</v>
      </c>
      <c r="I82" s="67">
        <v>13239</v>
      </c>
      <c r="J82" s="67">
        <v>24242.6</v>
      </c>
    </row>
    <row r="83" spans="1:10" ht="15.75" thickBot="1" x14ac:dyDescent="0.3">
      <c r="A83" s="103">
        <v>2001</v>
      </c>
      <c r="B83" s="67">
        <v>8891.1</v>
      </c>
      <c r="C83" s="67">
        <v>1634.8</v>
      </c>
      <c r="D83" s="67">
        <v>10525.9</v>
      </c>
      <c r="E83" s="67">
        <v>1944.7</v>
      </c>
      <c r="F83" s="67">
        <v>5986.6</v>
      </c>
      <c r="G83" s="67">
        <v>5700.9</v>
      </c>
      <c r="H83" s="67">
        <v>1129.9000000000001</v>
      </c>
      <c r="I83" s="67">
        <v>14762.1</v>
      </c>
      <c r="J83" s="67">
        <v>25288</v>
      </c>
    </row>
    <row r="84" spans="1:10" ht="15.75" thickBot="1" x14ac:dyDescent="0.3">
      <c r="A84" s="103">
        <v>2002</v>
      </c>
      <c r="B84" s="67">
        <v>8648.9</v>
      </c>
      <c r="C84" s="67">
        <v>2390.3000000000002</v>
      </c>
      <c r="D84" s="67">
        <v>11039.2</v>
      </c>
      <c r="E84" s="67">
        <v>2211.3000000000002</v>
      </c>
      <c r="F84" s="67">
        <v>5343.9</v>
      </c>
      <c r="G84" s="67">
        <v>6718.6</v>
      </c>
      <c r="H84" s="67">
        <v>1319.4</v>
      </c>
      <c r="I84" s="67">
        <v>15593.2</v>
      </c>
      <c r="J84" s="67">
        <v>26632.400000000001</v>
      </c>
    </row>
    <row r="85" spans="1:10" ht="15.75" thickBot="1" x14ac:dyDescent="0.3">
      <c r="A85" s="103">
        <v>2003</v>
      </c>
      <c r="B85" s="67">
        <v>9149.2999999999993</v>
      </c>
      <c r="C85" s="67">
        <v>2520.5</v>
      </c>
      <c r="D85" s="67">
        <v>11669.8</v>
      </c>
      <c r="E85" s="67">
        <v>2544.6999999999998</v>
      </c>
      <c r="F85" s="67">
        <v>5557.6</v>
      </c>
      <c r="G85" s="67">
        <v>6632.8</v>
      </c>
      <c r="H85" s="67">
        <v>1616.2</v>
      </c>
      <c r="I85" s="67">
        <v>16351.3</v>
      </c>
      <c r="J85" s="67">
        <v>28021.200000000001</v>
      </c>
    </row>
    <row r="86" spans="1:10" ht="15.75" thickBot="1" x14ac:dyDescent="0.3">
      <c r="A86" s="103">
        <v>2004</v>
      </c>
      <c r="B86" s="67">
        <v>9774.6</v>
      </c>
      <c r="C86" s="67">
        <v>2372.6999999999998</v>
      </c>
      <c r="D86" s="67">
        <v>12147.3</v>
      </c>
      <c r="E86" s="67">
        <v>2587.5</v>
      </c>
      <c r="F86" s="67">
        <v>6184.3</v>
      </c>
      <c r="G86" s="67">
        <v>6713.2</v>
      </c>
      <c r="H86" s="67">
        <v>2085.9</v>
      </c>
      <c r="I86" s="67">
        <v>17570.900000000001</v>
      </c>
      <c r="J86" s="67">
        <v>29718.1</v>
      </c>
    </row>
    <row r="87" spans="1:10" ht="15.75" thickBot="1" x14ac:dyDescent="0.3">
      <c r="A87" s="103">
        <v>2005</v>
      </c>
      <c r="B87" s="67">
        <v>10269.1</v>
      </c>
      <c r="C87" s="67">
        <v>2289.5</v>
      </c>
      <c r="D87" s="67">
        <v>12558.6</v>
      </c>
      <c r="E87" s="67">
        <v>2693.6</v>
      </c>
      <c r="F87" s="67">
        <v>6657.8</v>
      </c>
      <c r="G87" s="67">
        <v>7494.5</v>
      </c>
      <c r="H87" s="67">
        <v>2303.4</v>
      </c>
      <c r="I87" s="67">
        <v>19149.3</v>
      </c>
      <c r="J87" s="67">
        <v>31707.8</v>
      </c>
    </row>
    <row r="88" spans="1:10" ht="15.75" thickBot="1" x14ac:dyDescent="0.3">
      <c r="A88" s="103">
        <v>2006</v>
      </c>
      <c r="B88" s="67">
        <v>11194.9</v>
      </c>
      <c r="C88" s="67">
        <v>2349.9</v>
      </c>
      <c r="D88" s="67">
        <v>13544.8</v>
      </c>
      <c r="E88" s="67">
        <v>2796.6</v>
      </c>
      <c r="F88" s="67">
        <v>7105.2</v>
      </c>
      <c r="G88" s="67">
        <v>7674.3</v>
      </c>
      <c r="H88" s="67">
        <v>2591.9</v>
      </c>
      <c r="I88" s="67">
        <v>20168</v>
      </c>
      <c r="J88" s="67">
        <v>33712.800000000003</v>
      </c>
    </row>
    <row r="89" spans="1:10" ht="15.75" thickBot="1" x14ac:dyDescent="0.3">
      <c r="A89" s="103">
        <v>2007</v>
      </c>
      <c r="B89" s="67">
        <v>11144.6</v>
      </c>
      <c r="C89" s="67">
        <v>2327.9</v>
      </c>
      <c r="D89" s="67">
        <v>13472.5</v>
      </c>
      <c r="E89" s="67">
        <v>2697.8</v>
      </c>
      <c r="F89" s="67">
        <v>8322</v>
      </c>
      <c r="G89" s="67">
        <v>8370.6</v>
      </c>
      <c r="H89" s="67">
        <v>2677.9</v>
      </c>
      <c r="I89" s="67">
        <v>22068.3</v>
      </c>
      <c r="J89" s="67">
        <v>35540.800000000003</v>
      </c>
    </row>
    <row r="90" spans="1:10" ht="15.75" thickBot="1" x14ac:dyDescent="0.3">
      <c r="A90" s="103">
        <v>2008</v>
      </c>
      <c r="B90" s="67">
        <v>11860</v>
      </c>
      <c r="C90" s="67">
        <v>2444.4</v>
      </c>
      <c r="D90" s="67">
        <v>14304.4</v>
      </c>
      <c r="E90" s="67">
        <v>2448.1</v>
      </c>
      <c r="F90" s="67">
        <v>8753.7000000000007</v>
      </c>
      <c r="G90" s="67">
        <v>9794.7999999999993</v>
      </c>
      <c r="H90" s="67">
        <v>2674</v>
      </c>
      <c r="I90" s="67">
        <v>23670.6</v>
      </c>
      <c r="J90" s="67">
        <v>37975</v>
      </c>
    </row>
    <row r="91" spans="1:10" ht="15.75" thickBot="1" x14ac:dyDescent="0.3">
      <c r="A91" s="103">
        <v>2009</v>
      </c>
      <c r="B91" s="67">
        <v>12273.2</v>
      </c>
      <c r="C91" s="67">
        <v>2275.6</v>
      </c>
      <c r="D91" s="67">
        <v>14548.8</v>
      </c>
      <c r="E91" s="67">
        <v>2542.6</v>
      </c>
      <c r="F91" s="67">
        <v>8762.6</v>
      </c>
      <c r="G91" s="67">
        <v>9857.1</v>
      </c>
      <c r="H91" s="67">
        <v>3206.7</v>
      </c>
      <c r="I91" s="67">
        <v>24369</v>
      </c>
      <c r="J91" s="67">
        <v>38917.800000000003</v>
      </c>
    </row>
    <row r="92" spans="1:10" ht="15.75" thickBot="1" x14ac:dyDescent="0.3">
      <c r="A92" s="103">
        <v>2010</v>
      </c>
      <c r="B92" s="67">
        <v>12556.1</v>
      </c>
      <c r="C92" s="67">
        <v>2118.9</v>
      </c>
      <c r="D92" s="67">
        <v>14675</v>
      </c>
      <c r="E92" s="67">
        <v>2548.8000000000002</v>
      </c>
      <c r="F92" s="67">
        <v>8457.9</v>
      </c>
      <c r="G92" s="67">
        <v>9760.7999999999993</v>
      </c>
      <c r="H92" s="67">
        <v>3674.6</v>
      </c>
      <c r="I92" s="67">
        <v>24442.1</v>
      </c>
      <c r="J92" s="67">
        <v>39117.199999999997</v>
      </c>
    </row>
    <row r="93" spans="1:10" ht="15.75" thickBot="1" x14ac:dyDescent="0.3">
      <c r="A93" s="103">
        <v>2011</v>
      </c>
      <c r="B93" s="67">
        <v>13557.6</v>
      </c>
      <c r="C93" s="67">
        <v>2044</v>
      </c>
      <c r="D93" s="67">
        <v>15601.6</v>
      </c>
      <c r="E93" s="67">
        <v>2563.1999999999998</v>
      </c>
      <c r="F93" s="67">
        <v>9068.9</v>
      </c>
      <c r="G93" s="67">
        <v>10048</v>
      </c>
      <c r="H93" s="67">
        <v>4028.4</v>
      </c>
      <c r="I93" s="67">
        <v>25708.5</v>
      </c>
      <c r="J93" s="67">
        <v>41310.1</v>
      </c>
    </row>
    <row r="94" spans="1:10" ht="15.75" thickBot="1" x14ac:dyDescent="0.3">
      <c r="A94" s="103">
        <v>2012</v>
      </c>
      <c r="B94" s="67">
        <v>14180.4</v>
      </c>
      <c r="C94" s="67">
        <v>2024.5</v>
      </c>
      <c r="D94" s="67">
        <v>16205</v>
      </c>
      <c r="E94" s="67">
        <v>2824.7</v>
      </c>
      <c r="F94" s="67">
        <v>9545.7999999999993</v>
      </c>
      <c r="G94" s="67">
        <v>11138.9</v>
      </c>
      <c r="H94" s="67">
        <v>3862.5</v>
      </c>
      <c r="I94" s="67">
        <v>27371.9</v>
      </c>
      <c r="J94" s="67">
        <v>43576.9</v>
      </c>
    </row>
    <row r="95" spans="1:10" ht="15.75" thickBot="1" x14ac:dyDescent="0.3">
      <c r="A95" s="449" t="s">
        <v>797</v>
      </c>
      <c r="B95" s="450"/>
      <c r="C95" s="450"/>
      <c r="D95" s="450"/>
      <c r="E95" s="450"/>
      <c r="F95" s="450"/>
      <c r="G95" s="450"/>
      <c r="H95" s="450"/>
      <c r="I95" s="450"/>
      <c r="J95" s="466"/>
    </row>
    <row r="96" spans="1:10" ht="15.75" thickBot="1" x14ac:dyDescent="0.3">
      <c r="A96" s="103" t="s">
        <v>991</v>
      </c>
      <c r="B96" s="33">
        <v>0.53900000000000003</v>
      </c>
      <c r="C96" s="33">
        <v>5.2999999999999999E-2</v>
      </c>
      <c r="D96" s="33">
        <v>0.59199999999999997</v>
      </c>
      <c r="E96" s="25" t="s">
        <v>992</v>
      </c>
      <c r="F96" s="454">
        <v>0.32100000000000001</v>
      </c>
      <c r="G96" s="456"/>
      <c r="H96" s="33">
        <v>8.6999999999999994E-2</v>
      </c>
      <c r="I96" s="33">
        <v>0.40799999999999997</v>
      </c>
      <c r="J96" s="33">
        <v>1</v>
      </c>
    </row>
    <row r="97" spans="1:10" ht="15.75" thickBot="1" x14ac:dyDescent="0.3">
      <c r="A97" s="103">
        <v>1976</v>
      </c>
      <c r="B97" s="33">
        <v>0.51800000000000002</v>
      </c>
      <c r="C97" s="33">
        <v>5.3999999999999999E-2</v>
      </c>
      <c r="D97" s="33">
        <v>0.57099999999999995</v>
      </c>
      <c r="E97" s="25" t="s">
        <v>992</v>
      </c>
      <c r="F97" s="454">
        <v>0.315</v>
      </c>
      <c r="G97" s="456"/>
      <c r="H97" s="33">
        <v>0.113</v>
      </c>
      <c r="I97" s="33">
        <v>0.42899999999999999</v>
      </c>
      <c r="J97" s="33">
        <v>1</v>
      </c>
    </row>
    <row r="98" spans="1:10" ht="15.75" thickBot="1" x14ac:dyDescent="0.3">
      <c r="A98" s="103">
        <v>1977</v>
      </c>
      <c r="B98" s="33">
        <v>0.50700000000000001</v>
      </c>
      <c r="C98" s="33">
        <v>4.5999999999999999E-2</v>
      </c>
      <c r="D98" s="33">
        <v>0.55300000000000005</v>
      </c>
      <c r="E98" s="25" t="s">
        <v>992</v>
      </c>
      <c r="F98" s="454">
        <v>0.31</v>
      </c>
      <c r="G98" s="456"/>
      <c r="H98" s="33">
        <v>0.13700000000000001</v>
      </c>
      <c r="I98" s="33">
        <v>0.44700000000000001</v>
      </c>
      <c r="J98" s="33">
        <v>1</v>
      </c>
    </row>
    <row r="99" spans="1:10" ht="15.75" thickBot="1" x14ac:dyDescent="0.3">
      <c r="A99" s="103">
        <v>1978</v>
      </c>
      <c r="B99" s="33">
        <v>0.48499999999999999</v>
      </c>
      <c r="C99" s="33">
        <v>3.7999999999999999E-2</v>
      </c>
      <c r="D99" s="33">
        <v>0.52300000000000002</v>
      </c>
      <c r="E99" s="25" t="s">
        <v>992</v>
      </c>
      <c r="F99" s="454">
        <v>0.32900000000000001</v>
      </c>
      <c r="G99" s="456"/>
      <c r="H99" s="33">
        <v>0.14699999999999999</v>
      </c>
      <c r="I99" s="33">
        <v>0.47699999999999998</v>
      </c>
      <c r="J99" s="33">
        <v>1</v>
      </c>
    </row>
    <row r="100" spans="1:10" ht="15.75" thickBot="1" x14ac:dyDescent="0.3">
      <c r="A100" s="103">
        <v>1979</v>
      </c>
      <c r="B100" s="33">
        <v>0.438</v>
      </c>
      <c r="C100" s="33">
        <v>3.7999999999999999E-2</v>
      </c>
      <c r="D100" s="33">
        <v>0.47599999999999998</v>
      </c>
      <c r="E100" s="25" t="s">
        <v>992</v>
      </c>
      <c r="F100" s="454">
        <v>0.37</v>
      </c>
      <c r="G100" s="456"/>
      <c r="H100" s="33">
        <v>0.154</v>
      </c>
      <c r="I100" s="33">
        <v>0.52400000000000002</v>
      </c>
      <c r="J100" s="33">
        <v>1</v>
      </c>
    </row>
    <row r="101" spans="1:10" ht="15.75" thickBot="1" x14ac:dyDescent="0.3">
      <c r="A101" s="103">
        <v>1980</v>
      </c>
      <c r="B101" s="33">
        <v>0.39300000000000002</v>
      </c>
      <c r="C101" s="33">
        <v>3.7999999999999999E-2</v>
      </c>
      <c r="D101" s="33">
        <v>0.43099999999999999</v>
      </c>
      <c r="E101" s="25" t="s">
        <v>992</v>
      </c>
      <c r="F101" s="454">
        <v>0.40100000000000002</v>
      </c>
      <c r="G101" s="456"/>
      <c r="H101" s="33">
        <v>0.16800000000000001</v>
      </c>
      <c r="I101" s="33">
        <v>0.56899999999999995</v>
      </c>
      <c r="J101" s="33">
        <v>1</v>
      </c>
    </row>
    <row r="102" spans="1:10" ht="15.75" thickBot="1" x14ac:dyDescent="0.3">
      <c r="A102" s="103">
        <v>1981</v>
      </c>
      <c r="B102" s="33">
        <v>0.36699999999999999</v>
      </c>
      <c r="C102" s="33">
        <v>4.7E-2</v>
      </c>
      <c r="D102" s="33">
        <v>0.41299999999999998</v>
      </c>
      <c r="E102" s="25" t="s">
        <v>992</v>
      </c>
      <c r="F102" s="454">
        <v>0.438</v>
      </c>
      <c r="G102" s="456"/>
      <c r="H102" s="33">
        <v>0.14899999999999999</v>
      </c>
      <c r="I102" s="33">
        <v>0.58699999999999997</v>
      </c>
      <c r="J102" s="33">
        <v>1</v>
      </c>
    </row>
    <row r="103" spans="1:10" ht="15.75" thickBot="1" x14ac:dyDescent="0.3">
      <c r="A103" s="103">
        <v>1982</v>
      </c>
      <c r="B103" s="33">
        <v>0.38300000000000001</v>
      </c>
      <c r="C103" s="33">
        <v>4.7E-2</v>
      </c>
      <c r="D103" s="33">
        <v>0.43</v>
      </c>
      <c r="E103" s="25" t="s">
        <v>992</v>
      </c>
      <c r="F103" s="454">
        <v>0.44500000000000001</v>
      </c>
      <c r="G103" s="456"/>
      <c r="H103" s="33">
        <v>0.125</v>
      </c>
      <c r="I103" s="33">
        <v>0.56999999999999995</v>
      </c>
      <c r="J103" s="33">
        <v>1</v>
      </c>
    </row>
    <row r="104" spans="1:10" ht="15.75" thickBot="1" x14ac:dyDescent="0.3">
      <c r="A104" s="103">
        <v>1983</v>
      </c>
      <c r="B104" s="33">
        <v>0.372</v>
      </c>
      <c r="C104" s="33">
        <v>3.9E-2</v>
      </c>
      <c r="D104" s="33">
        <v>0.41099999999999998</v>
      </c>
      <c r="E104" s="25" t="s">
        <v>992</v>
      </c>
      <c r="F104" s="454">
        <v>0.49199999999999999</v>
      </c>
      <c r="G104" s="456"/>
      <c r="H104" s="33">
        <v>9.7000000000000003E-2</v>
      </c>
      <c r="I104" s="33">
        <v>0.58899999999999997</v>
      </c>
      <c r="J104" s="33">
        <v>1</v>
      </c>
    </row>
    <row r="105" spans="1:10" ht="15.75" thickBot="1" x14ac:dyDescent="0.3">
      <c r="A105" s="103" t="s">
        <v>993</v>
      </c>
      <c r="B105" s="33">
        <v>0.38300000000000001</v>
      </c>
      <c r="C105" s="33">
        <v>6.7000000000000004E-2</v>
      </c>
      <c r="D105" s="33">
        <v>0.45</v>
      </c>
      <c r="E105" s="25" t="s">
        <v>992</v>
      </c>
      <c r="F105" s="454">
        <v>0.46500000000000002</v>
      </c>
      <c r="G105" s="456"/>
      <c r="H105" s="33">
        <v>8.5999999999999993E-2</v>
      </c>
      <c r="I105" s="33">
        <v>0.55000000000000004</v>
      </c>
      <c r="J105" s="33">
        <v>1</v>
      </c>
    </row>
    <row r="106" spans="1:10" ht="15.75" thickBot="1" x14ac:dyDescent="0.3">
      <c r="A106" s="103">
        <v>1985</v>
      </c>
      <c r="B106" s="33">
        <v>0.375</v>
      </c>
      <c r="C106" s="33">
        <v>5.8000000000000003E-2</v>
      </c>
      <c r="D106" s="33">
        <v>0.433</v>
      </c>
      <c r="E106" s="25" t="s">
        <v>992</v>
      </c>
      <c r="F106" s="454">
        <v>0.49</v>
      </c>
      <c r="G106" s="456"/>
      <c r="H106" s="33">
        <v>7.6999999999999999E-2</v>
      </c>
      <c r="I106" s="33">
        <v>0.56699999999999995</v>
      </c>
      <c r="J106" s="33">
        <v>1</v>
      </c>
    </row>
    <row r="107" spans="1:10" ht="15.75" thickBot="1" x14ac:dyDescent="0.3">
      <c r="A107" s="103">
        <v>1986</v>
      </c>
      <c r="B107" s="33">
        <v>0.38300000000000001</v>
      </c>
      <c r="C107" s="33">
        <v>5.5E-2</v>
      </c>
      <c r="D107" s="33">
        <v>0.439</v>
      </c>
      <c r="E107" s="25" t="s">
        <v>992</v>
      </c>
      <c r="F107" s="33">
        <v>0.318</v>
      </c>
      <c r="G107" s="33">
        <v>0.17299999999999999</v>
      </c>
      <c r="H107" s="33">
        <v>7.0999999999999994E-2</v>
      </c>
      <c r="I107" s="33">
        <v>0.56100000000000005</v>
      </c>
      <c r="J107" s="33">
        <v>1</v>
      </c>
    </row>
    <row r="108" spans="1:10" ht="15.75" thickBot="1" x14ac:dyDescent="0.3">
      <c r="A108" s="103">
        <v>1987</v>
      </c>
      <c r="B108" s="33">
        <v>0.36299999999999999</v>
      </c>
      <c r="C108" s="33">
        <v>5.5E-2</v>
      </c>
      <c r="D108" s="33">
        <v>0.41799999999999998</v>
      </c>
      <c r="E108" s="25" t="s">
        <v>992</v>
      </c>
      <c r="F108" s="33">
        <v>0.33200000000000002</v>
      </c>
      <c r="G108" s="33">
        <v>0.182</v>
      </c>
      <c r="H108" s="33">
        <v>6.8000000000000005E-2</v>
      </c>
      <c r="I108" s="33">
        <v>0.58199999999999996</v>
      </c>
      <c r="J108" s="33">
        <v>1</v>
      </c>
    </row>
    <row r="109" spans="1:10" ht="15.75" thickBot="1" x14ac:dyDescent="0.3">
      <c r="A109" s="103">
        <v>1988</v>
      </c>
      <c r="B109" s="33">
        <v>0.35899999999999999</v>
      </c>
      <c r="C109" s="33">
        <v>5.8000000000000003E-2</v>
      </c>
      <c r="D109" s="33">
        <v>0.41699999999999998</v>
      </c>
      <c r="E109" s="25" t="s">
        <v>992</v>
      </c>
      <c r="F109" s="33">
        <v>0.33700000000000002</v>
      </c>
      <c r="G109" s="33">
        <v>0.184</v>
      </c>
      <c r="H109" s="33">
        <v>6.2E-2</v>
      </c>
      <c r="I109" s="33">
        <v>0.58299999999999996</v>
      </c>
      <c r="J109" s="33">
        <v>1</v>
      </c>
    </row>
    <row r="110" spans="1:10" ht="15.75" thickBot="1" x14ac:dyDescent="0.3">
      <c r="A110" s="103">
        <v>1989</v>
      </c>
      <c r="B110" s="33">
        <v>0.36199999999999999</v>
      </c>
      <c r="C110" s="33">
        <v>5.6000000000000001E-2</v>
      </c>
      <c r="D110" s="33">
        <v>0.41799999999999998</v>
      </c>
      <c r="E110" s="25" t="s">
        <v>992</v>
      </c>
      <c r="F110" s="33">
        <v>0.33300000000000002</v>
      </c>
      <c r="G110" s="33">
        <v>0.187</v>
      </c>
      <c r="H110" s="33">
        <v>6.3E-2</v>
      </c>
      <c r="I110" s="33">
        <v>0.58199999999999996</v>
      </c>
      <c r="J110" s="33">
        <v>1</v>
      </c>
    </row>
    <row r="111" spans="1:10" ht="15.75" thickBot="1" x14ac:dyDescent="0.3">
      <c r="A111" s="103">
        <v>1990</v>
      </c>
      <c r="B111" s="33">
        <v>0.36699999999999999</v>
      </c>
      <c r="C111" s="33">
        <v>5.6000000000000001E-2</v>
      </c>
      <c r="D111" s="33">
        <v>0.42299999999999999</v>
      </c>
      <c r="E111" s="25" t="s">
        <v>992</v>
      </c>
      <c r="F111" s="33">
        <v>0.33200000000000002</v>
      </c>
      <c r="G111" s="33">
        <v>0.185</v>
      </c>
      <c r="H111" s="33">
        <v>0.06</v>
      </c>
      <c r="I111" s="33">
        <v>0.57699999999999996</v>
      </c>
      <c r="J111" s="33">
        <v>1</v>
      </c>
    </row>
    <row r="112" spans="1:10" ht="15.75" thickBot="1" x14ac:dyDescent="0.3">
      <c r="A112" s="103">
        <v>1991</v>
      </c>
      <c r="B112" s="33">
        <v>0.37</v>
      </c>
      <c r="C112" s="33">
        <v>4.7E-2</v>
      </c>
      <c r="D112" s="33">
        <v>0.41699999999999998</v>
      </c>
      <c r="E112" s="25" t="s">
        <v>992</v>
      </c>
      <c r="F112" s="33">
        <v>0.32900000000000001</v>
      </c>
      <c r="G112" s="33">
        <v>0.19600000000000001</v>
      </c>
      <c r="H112" s="33">
        <v>5.8999999999999997E-2</v>
      </c>
      <c r="I112" s="33">
        <v>0.58299999999999996</v>
      </c>
      <c r="J112" s="33">
        <v>1</v>
      </c>
    </row>
    <row r="113" spans="1:10" ht="15.75" thickBot="1" x14ac:dyDescent="0.3">
      <c r="A113" s="103">
        <v>1992</v>
      </c>
      <c r="B113" s="33">
        <v>0.36399999999999999</v>
      </c>
      <c r="C113" s="33">
        <v>3.7999999999999999E-2</v>
      </c>
      <c r="D113" s="33">
        <v>0.40200000000000002</v>
      </c>
      <c r="E113" s="25" t="s">
        <v>992</v>
      </c>
      <c r="F113" s="33">
        <v>0.311</v>
      </c>
      <c r="G113" s="33">
        <v>0.22900000000000001</v>
      </c>
      <c r="H113" s="33">
        <v>5.7000000000000002E-2</v>
      </c>
      <c r="I113" s="33">
        <v>0.59799999999999998</v>
      </c>
      <c r="J113" s="33">
        <v>1</v>
      </c>
    </row>
    <row r="114" spans="1:10" ht="15.75" thickBot="1" x14ac:dyDescent="0.3">
      <c r="A114" s="103">
        <v>1993</v>
      </c>
      <c r="B114" s="33">
        <v>0.36799999999999999</v>
      </c>
      <c r="C114" s="33">
        <v>4.3999999999999997E-2</v>
      </c>
      <c r="D114" s="33">
        <v>0.41199999999999998</v>
      </c>
      <c r="E114" s="25" t="s">
        <v>992</v>
      </c>
      <c r="F114" s="33">
        <v>0.318</v>
      </c>
      <c r="G114" s="33">
        <v>0.214</v>
      </c>
      <c r="H114" s="33">
        <v>5.6000000000000001E-2</v>
      </c>
      <c r="I114" s="33">
        <v>0.58799999999999997</v>
      </c>
      <c r="J114" s="33">
        <v>1</v>
      </c>
    </row>
    <row r="115" spans="1:10" ht="15.75" thickBot="1" x14ac:dyDescent="0.3">
      <c r="A115" s="103">
        <v>1994</v>
      </c>
      <c r="B115" s="33">
        <v>0.376</v>
      </c>
      <c r="C115" s="33">
        <v>3.5999999999999997E-2</v>
      </c>
      <c r="D115" s="33">
        <v>0.41199999999999998</v>
      </c>
      <c r="E115" s="33">
        <v>9.0999999999999998E-2</v>
      </c>
      <c r="F115" s="33">
        <v>0.23200000000000001</v>
      </c>
      <c r="G115" s="33">
        <v>0.215</v>
      </c>
      <c r="H115" s="33">
        <v>5.0999999999999997E-2</v>
      </c>
      <c r="I115" s="33">
        <v>0.58799999999999997</v>
      </c>
      <c r="J115" s="33">
        <v>1</v>
      </c>
    </row>
    <row r="116" spans="1:10" ht="15.75" thickBot="1" x14ac:dyDescent="0.3">
      <c r="A116" s="103">
        <v>1995</v>
      </c>
      <c r="B116" s="33">
        <v>0.373</v>
      </c>
      <c r="C116" s="33">
        <v>7.0000000000000007E-2</v>
      </c>
      <c r="D116" s="33">
        <v>0.442</v>
      </c>
      <c r="E116" s="33">
        <v>8.5000000000000006E-2</v>
      </c>
      <c r="F116" s="33">
        <v>0.218</v>
      </c>
      <c r="G116" s="33">
        <v>0.21</v>
      </c>
      <c r="H116" s="33">
        <v>4.4999999999999998E-2</v>
      </c>
      <c r="I116" s="33">
        <v>0.55800000000000005</v>
      </c>
      <c r="J116" s="33">
        <v>1</v>
      </c>
    </row>
    <row r="117" spans="1:10" ht="15.75" thickBot="1" x14ac:dyDescent="0.3">
      <c r="A117" s="103">
        <v>1996</v>
      </c>
      <c r="B117" s="33">
        <v>0.38700000000000001</v>
      </c>
      <c r="C117" s="33">
        <v>6.4000000000000001E-2</v>
      </c>
      <c r="D117" s="33">
        <v>0.45200000000000001</v>
      </c>
      <c r="E117" s="33">
        <v>8.8999999999999996E-2</v>
      </c>
      <c r="F117" s="33">
        <v>0.216</v>
      </c>
      <c r="G117" s="33">
        <v>0.21299999999999999</v>
      </c>
      <c r="H117" s="33">
        <v>3.1E-2</v>
      </c>
      <c r="I117" s="33">
        <v>0.54800000000000004</v>
      </c>
      <c r="J117" s="33">
        <v>1</v>
      </c>
    </row>
    <row r="118" spans="1:10" ht="15.75" thickBot="1" x14ac:dyDescent="0.3">
      <c r="A118" s="103">
        <v>1997</v>
      </c>
      <c r="B118" s="33">
        <v>0.38700000000000001</v>
      </c>
      <c r="C118" s="33">
        <v>7.3999999999999996E-2</v>
      </c>
      <c r="D118" s="33">
        <v>0.46100000000000002</v>
      </c>
      <c r="E118" s="33">
        <v>9.5000000000000001E-2</v>
      </c>
      <c r="F118" s="33">
        <v>0.21</v>
      </c>
      <c r="G118" s="33">
        <v>0.20100000000000001</v>
      </c>
      <c r="H118" s="33">
        <v>3.3000000000000002E-2</v>
      </c>
      <c r="I118" s="33">
        <v>0.53900000000000003</v>
      </c>
      <c r="J118" s="33">
        <v>1</v>
      </c>
    </row>
    <row r="119" spans="1:10" ht="15.75" thickBot="1" x14ac:dyDescent="0.3">
      <c r="A119" s="103">
        <v>1998</v>
      </c>
      <c r="B119" s="33">
        <v>0.378</v>
      </c>
      <c r="C119" s="33">
        <v>8.2000000000000003E-2</v>
      </c>
      <c r="D119" s="33">
        <v>0.46100000000000002</v>
      </c>
      <c r="E119" s="33">
        <v>9.2999999999999999E-2</v>
      </c>
      <c r="F119" s="33">
        <v>0.20799999999999999</v>
      </c>
      <c r="G119" s="33">
        <v>0.20300000000000001</v>
      </c>
      <c r="H119" s="33">
        <v>3.5999999999999997E-2</v>
      </c>
      <c r="I119" s="33">
        <v>0.53900000000000003</v>
      </c>
      <c r="J119" s="33">
        <v>1</v>
      </c>
    </row>
    <row r="120" spans="1:10" ht="15.75" thickBot="1" x14ac:dyDescent="0.3">
      <c r="A120" s="103">
        <v>1999</v>
      </c>
      <c r="B120" s="33">
        <v>0.373</v>
      </c>
      <c r="C120" s="33">
        <v>6.0999999999999999E-2</v>
      </c>
      <c r="D120" s="33">
        <v>0.434</v>
      </c>
      <c r="E120" s="33">
        <v>0.10299999999999999</v>
      </c>
      <c r="F120" s="33">
        <v>0.20399999999999999</v>
      </c>
      <c r="G120" s="33">
        <v>0.22</v>
      </c>
      <c r="H120" s="33">
        <v>3.9E-2</v>
      </c>
      <c r="I120" s="33">
        <v>0.56599999999999995</v>
      </c>
      <c r="J120" s="33">
        <v>1</v>
      </c>
    </row>
    <row r="121" spans="1:10" ht="15.75" thickBot="1" x14ac:dyDescent="0.3">
      <c r="A121" s="103">
        <v>2000</v>
      </c>
      <c r="B121" s="33">
        <v>0.36099999999999999</v>
      </c>
      <c r="C121" s="33">
        <v>9.2999999999999999E-2</v>
      </c>
      <c r="D121" s="33">
        <v>0.45400000000000001</v>
      </c>
      <c r="E121" s="33">
        <v>8.1000000000000003E-2</v>
      </c>
      <c r="F121" s="33">
        <v>0.219</v>
      </c>
      <c r="G121" s="33">
        <v>0.20499999999999999</v>
      </c>
      <c r="H121" s="33">
        <v>4.1000000000000002E-2</v>
      </c>
      <c r="I121" s="33">
        <v>0.54600000000000004</v>
      </c>
      <c r="J121" s="33">
        <v>1</v>
      </c>
    </row>
    <row r="122" spans="1:10" ht="15.75" thickBot="1" x14ac:dyDescent="0.3">
      <c r="A122" s="103">
        <v>2001</v>
      </c>
      <c r="B122" s="33">
        <v>0.35199999999999998</v>
      </c>
      <c r="C122" s="33">
        <v>6.5000000000000002E-2</v>
      </c>
      <c r="D122" s="33">
        <v>0.41599999999999998</v>
      </c>
      <c r="E122" s="33">
        <v>7.6999999999999999E-2</v>
      </c>
      <c r="F122" s="33">
        <v>0.23699999999999999</v>
      </c>
      <c r="G122" s="33">
        <v>0.22500000000000001</v>
      </c>
      <c r="H122" s="33">
        <v>4.4999999999999998E-2</v>
      </c>
      <c r="I122" s="33">
        <v>0.58399999999999996</v>
      </c>
      <c r="J122" s="33">
        <v>1</v>
      </c>
    </row>
    <row r="123" spans="1:10" ht="15.75" thickBot="1" x14ac:dyDescent="0.3">
      <c r="A123" s="103">
        <v>2002</v>
      </c>
      <c r="B123" s="33">
        <v>0.32500000000000001</v>
      </c>
      <c r="C123" s="33">
        <v>0.09</v>
      </c>
      <c r="D123" s="33">
        <v>0.41499999999999998</v>
      </c>
      <c r="E123" s="33">
        <v>8.3000000000000004E-2</v>
      </c>
      <c r="F123" s="33">
        <v>0.20100000000000001</v>
      </c>
      <c r="G123" s="33">
        <v>0.252</v>
      </c>
      <c r="H123" s="33">
        <v>0.05</v>
      </c>
      <c r="I123" s="33">
        <v>0.58499999999999996</v>
      </c>
      <c r="J123" s="33">
        <v>1</v>
      </c>
    </row>
    <row r="124" spans="1:10" ht="15.75" thickBot="1" x14ac:dyDescent="0.3">
      <c r="A124" s="103">
        <v>2003</v>
      </c>
      <c r="B124" s="33">
        <v>0.32700000000000001</v>
      </c>
      <c r="C124" s="33">
        <v>0.09</v>
      </c>
      <c r="D124" s="33">
        <v>0.41599999999999998</v>
      </c>
      <c r="E124" s="33">
        <v>9.0999999999999998E-2</v>
      </c>
      <c r="F124" s="33">
        <v>0.19800000000000001</v>
      </c>
      <c r="G124" s="33">
        <v>0.23699999999999999</v>
      </c>
      <c r="H124" s="33">
        <v>5.8000000000000003E-2</v>
      </c>
      <c r="I124" s="33">
        <v>0.58399999999999996</v>
      </c>
      <c r="J124" s="33">
        <v>1</v>
      </c>
    </row>
    <row r="125" spans="1:10" ht="15.75" thickBot="1" x14ac:dyDescent="0.3">
      <c r="A125" s="103">
        <v>2004</v>
      </c>
      <c r="B125" s="33">
        <v>0.32900000000000001</v>
      </c>
      <c r="C125" s="33">
        <v>0.08</v>
      </c>
      <c r="D125" s="33">
        <v>0.40899999999999997</v>
      </c>
      <c r="E125" s="33">
        <v>8.6999999999999994E-2</v>
      </c>
      <c r="F125" s="33">
        <v>0.20799999999999999</v>
      </c>
      <c r="G125" s="33">
        <v>0.22600000000000001</v>
      </c>
      <c r="H125" s="33">
        <v>7.0000000000000007E-2</v>
      </c>
      <c r="I125" s="33">
        <v>0.59099999999999997</v>
      </c>
      <c r="J125" s="33">
        <v>1</v>
      </c>
    </row>
    <row r="126" spans="1:10" ht="15.75" thickBot="1" x14ac:dyDescent="0.3">
      <c r="A126" s="103">
        <v>2005</v>
      </c>
      <c r="B126" s="33">
        <v>0.32400000000000001</v>
      </c>
      <c r="C126" s="33">
        <v>7.1999999999999995E-2</v>
      </c>
      <c r="D126" s="33">
        <v>0.39600000000000002</v>
      </c>
      <c r="E126" s="33">
        <v>8.5000000000000006E-2</v>
      </c>
      <c r="F126" s="33">
        <v>0.21</v>
      </c>
      <c r="G126" s="33">
        <v>0.23599999999999999</v>
      </c>
      <c r="H126" s="33">
        <v>7.2999999999999995E-2</v>
      </c>
      <c r="I126" s="33">
        <v>0.60399999999999998</v>
      </c>
      <c r="J126" s="33">
        <v>1</v>
      </c>
    </row>
    <row r="127" spans="1:10" ht="15.75" thickBot="1" x14ac:dyDescent="0.3">
      <c r="A127" s="103">
        <v>2006</v>
      </c>
      <c r="B127" s="33">
        <v>0.33200000000000002</v>
      </c>
      <c r="C127" s="33">
        <v>7.0000000000000007E-2</v>
      </c>
      <c r="D127" s="33">
        <v>0.40200000000000002</v>
      </c>
      <c r="E127" s="33">
        <v>8.3000000000000004E-2</v>
      </c>
      <c r="F127" s="33">
        <v>0.21099999999999999</v>
      </c>
      <c r="G127" s="33">
        <v>0.22800000000000001</v>
      </c>
      <c r="H127" s="33">
        <v>7.6999999999999999E-2</v>
      </c>
      <c r="I127" s="33">
        <v>0.59799999999999998</v>
      </c>
      <c r="J127" s="33">
        <v>1</v>
      </c>
    </row>
    <row r="128" spans="1:10" ht="15.75" thickBot="1" x14ac:dyDescent="0.3">
      <c r="A128" s="103">
        <v>2007</v>
      </c>
      <c r="B128" s="33">
        <v>0.314</v>
      </c>
      <c r="C128" s="33">
        <v>6.5000000000000002E-2</v>
      </c>
      <c r="D128" s="33">
        <v>0.379</v>
      </c>
      <c r="E128" s="33">
        <v>7.5999999999999998E-2</v>
      </c>
      <c r="F128" s="33">
        <v>0.23400000000000001</v>
      </c>
      <c r="G128" s="33">
        <v>0.23599999999999999</v>
      </c>
      <c r="H128" s="33">
        <v>7.4999999999999997E-2</v>
      </c>
      <c r="I128" s="33">
        <v>0.621</v>
      </c>
      <c r="J128" s="33">
        <v>1</v>
      </c>
    </row>
    <row r="129" spans="1:10" ht="15.75" thickBot="1" x14ac:dyDescent="0.3">
      <c r="A129" s="103">
        <v>2008</v>
      </c>
      <c r="B129" s="33">
        <v>0.312</v>
      </c>
      <c r="C129" s="33">
        <v>6.4000000000000001E-2</v>
      </c>
      <c r="D129" s="33">
        <v>0.377</v>
      </c>
      <c r="E129" s="33">
        <v>6.4000000000000001E-2</v>
      </c>
      <c r="F129" s="33">
        <v>0.23100000000000001</v>
      </c>
      <c r="G129" s="33">
        <v>0.25800000000000001</v>
      </c>
      <c r="H129" s="33">
        <v>7.0000000000000007E-2</v>
      </c>
      <c r="I129" s="33">
        <v>0.623</v>
      </c>
      <c r="J129" s="33">
        <v>1</v>
      </c>
    </row>
    <row r="130" spans="1:10" ht="15.75" thickBot="1" x14ac:dyDescent="0.3">
      <c r="A130" s="103">
        <v>2009</v>
      </c>
      <c r="B130" s="33">
        <v>0.315</v>
      </c>
      <c r="C130" s="33">
        <v>5.8000000000000003E-2</v>
      </c>
      <c r="D130" s="33">
        <v>0.374</v>
      </c>
      <c r="E130" s="33">
        <v>6.5000000000000002E-2</v>
      </c>
      <c r="F130" s="33">
        <v>0.22500000000000001</v>
      </c>
      <c r="G130" s="33">
        <v>0.253</v>
      </c>
      <c r="H130" s="33">
        <v>8.2000000000000003E-2</v>
      </c>
      <c r="I130" s="33">
        <v>0.626</v>
      </c>
      <c r="J130" s="33">
        <v>1</v>
      </c>
    </row>
    <row r="131" spans="1:10" ht="15.75" thickBot="1" x14ac:dyDescent="0.3">
      <c r="A131" s="103">
        <v>2010</v>
      </c>
      <c r="B131" s="33">
        <v>0.32100000000000001</v>
      </c>
      <c r="C131" s="33">
        <v>5.3999999999999999E-2</v>
      </c>
      <c r="D131" s="33">
        <v>0.375</v>
      </c>
      <c r="E131" s="33">
        <v>6.5000000000000002E-2</v>
      </c>
      <c r="F131" s="33">
        <v>0.216</v>
      </c>
      <c r="G131" s="33">
        <v>0.25</v>
      </c>
      <c r="H131" s="33">
        <v>9.4E-2</v>
      </c>
      <c r="I131" s="33">
        <v>0.625</v>
      </c>
      <c r="J131" s="33">
        <v>1</v>
      </c>
    </row>
    <row r="132" spans="1:10" ht="15.75" thickBot="1" x14ac:dyDescent="0.3">
      <c r="A132" s="103">
        <v>2011</v>
      </c>
      <c r="B132" s="91">
        <v>0.32800000000000001</v>
      </c>
      <c r="C132" s="91">
        <v>4.9000000000000002E-2</v>
      </c>
      <c r="D132" s="91">
        <v>0.378</v>
      </c>
      <c r="E132" s="91">
        <v>6.2E-2</v>
      </c>
      <c r="F132" s="91">
        <v>0.22</v>
      </c>
      <c r="G132" s="91">
        <v>0.24299999999999999</v>
      </c>
      <c r="H132" s="91">
        <v>9.8000000000000004E-2</v>
      </c>
      <c r="I132" s="91">
        <v>0.622</v>
      </c>
      <c r="J132" s="91">
        <v>1</v>
      </c>
    </row>
    <row r="133" spans="1:10" ht="15.75" thickBot="1" x14ac:dyDescent="0.3">
      <c r="A133" s="103">
        <v>2012</v>
      </c>
      <c r="B133" s="91">
        <v>0.32500000000000001</v>
      </c>
      <c r="C133" s="91">
        <v>4.5999999999999999E-2</v>
      </c>
      <c r="D133" s="91">
        <v>0.372</v>
      </c>
      <c r="E133" s="91">
        <v>6.5000000000000002E-2</v>
      </c>
      <c r="F133" s="91">
        <v>0.219</v>
      </c>
      <c r="G133" s="91">
        <v>0.25600000000000001</v>
      </c>
      <c r="H133" s="91">
        <v>8.8999999999999996E-2</v>
      </c>
      <c r="I133" s="91">
        <v>0.628</v>
      </c>
      <c r="J133" s="91">
        <v>1</v>
      </c>
    </row>
    <row r="134" spans="1:10" x14ac:dyDescent="0.25">
      <c r="A134" s="17" t="s">
        <v>994</v>
      </c>
    </row>
    <row r="135" spans="1:10" x14ac:dyDescent="0.25">
      <c r="A135" s="17" t="s">
        <v>995</v>
      </c>
    </row>
    <row r="136" spans="1:10" x14ac:dyDescent="0.25">
      <c r="A136" s="17" t="s">
        <v>24</v>
      </c>
    </row>
    <row r="137" spans="1:10" x14ac:dyDescent="0.25">
      <c r="A137" s="17" t="s">
        <v>996</v>
      </c>
    </row>
    <row r="138" spans="1:10" x14ac:dyDescent="0.25">
      <c r="A138" s="17" t="s">
        <v>997</v>
      </c>
    </row>
    <row r="139" spans="1:10" x14ac:dyDescent="0.25">
      <c r="A139" s="17" t="s">
        <v>998</v>
      </c>
    </row>
    <row r="140" spans="1:10" x14ac:dyDescent="0.25">
      <c r="A140" s="17" t="s">
        <v>999</v>
      </c>
    </row>
  </sheetData>
  <mergeCells count="38">
    <mergeCell ref="F103:G103"/>
    <mergeCell ref="F104:G104"/>
    <mergeCell ref="F105:G105"/>
    <mergeCell ref="F106:G106"/>
    <mergeCell ref="F97:G97"/>
    <mergeCell ref="F98:G98"/>
    <mergeCell ref="F99:G99"/>
    <mergeCell ref="F100:G100"/>
    <mergeCell ref="F101:G101"/>
    <mergeCell ref="F102:G102"/>
    <mergeCell ref="F65:G65"/>
    <mergeCell ref="F66:G66"/>
    <mergeCell ref="F67:G67"/>
    <mergeCell ref="A95:J95"/>
    <mergeCell ref="F96:G96"/>
    <mergeCell ref="F64:G64"/>
    <mergeCell ref="G5:G6"/>
    <mergeCell ref="H5:H6"/>
    <mergeCell ref="I5:I6"/>
    <mergeCell ref="A7:J7"/>
    <mergeCell ref="F57:G57"/>
    <mergeCell ref="F58:G58"/>
    <mergeCell ref="F59:G59"/>
    <mergeCell ref="F60:G60"/>
    <mergeCell ref="F61:G61"/>
    <mergeCell ref="F62:G62"/>
    <mergeCell ref="F63:G63"/>
    <mergeCell ref="L4:L6"/>
    <mergeCell ref="A1:J1"/>
    <mergeCell ref="A2:J2"/>
    <mergeCell ref="A3:J3"/>
    <mergeCell ref="A4:A6"/>
    <mergeCell ref="B4:D4"/>
    <mergeCell ref="E4:I4"/>
    <mergeCell ref="J4:J6"/>
    <mergeCell ref="C5:C6"/>
    <mergeCell ref="D5:D6"/>
    <mergeCell ref="F5:F6"/>
  </mergeCells>
  <hyperlinks>
    <hyperlink ref="L4:L6" location="TOC!A1" display="Back to Table of Contents"/>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opLeftCell="A28" workbookViewId="0">
      <selection activeCell="L28" sqref="L1:M1048576"/>
    </sheetView>
  </sheetViews>
  <sheetFormatPr defaultRowHeight="15" x14ac:dyDescent="0.25"/>
  <sheetData>
    <row r="1" spans="1:13" x14ac:dyDescent="0.25">
      <c r="A1" s="327" t="s">
        <v>1000</v>
      </c>
      <c r="B1" s="327"/>
      <c r="C1" s="327"/>
      <c r="D1" s="327"/>
      <c r="E1" s="327"/>
      <c r="F1" s="327"/>
      <c r="G1" s="327"/>
      <c r="H1" s="327"/>
      <c r="I1" s="327"/>
      <c r="J1" s="327"/>
      <c r="K1" s="327"/>
    </row>
    <row r="2" spans="1:13" ht="15.75" thickBot="1" x14ac:dyDescent="0.3">
      <c r="A2" s="406" t="s">
        <v>321</v>
      </c>
      <c r="B2" s="406"/>
      <c r="C2" s="406"/>
      <c r="D2" s="406"/>
      <c r="E2" s="406"/>
      <c r="F2" s="406"/>
      <c r="G2" s="406"/>
      <c r="H2" s="406"/>
      <c r="I2" s="406"/>
      <c r="J2" s="406"/>
      <c r="K2" s="406"/>
    </row>
    <row r="3" spans="1:13" ht="15.75" thickBot="1" x14ac:dyDescent="0.3">
      <c r="A3" s="440" t="s">
        <v>1001</v>
      </c>
      <c r="B3" s="441"/>
      <c r="C3" s="441"/>
      <c r="D3" s="441"/>
      <c r="E3" s="441"/>
      <c r="F3" s="441"/>
      <c r="G3" s="441"/>
      <c r="H3" s="441"/>
      <c r="I3" s="441"/>
      <c r="J3" s="441"/>
      <c r="K3" s="458"/>
    </row>
    <row r="4" spans="1:13" ht="15.75" thickBot="1" x14ac:dyDescent="0.3">
      <c r="A4" s="309" t="s">
        <v>3</v>
      </c>
      <c r="B4" s="309" t="s">
        <v>983</v>
      </c>
      <c r="C4" s="309" t="s">
        <v>1002</v>
      </c>
      <c r="D4" s="443" t="s">
        <v>928</v>
      </c>
      <c r="E4" s="444"/>
      <c r="F4" s="444"/>
      <c r="G4" s="444"/>
      <c r="H4" s="444"/>
      <c r="I4" s="459"/>
      <c r="J4" s="309" t="s">
        <v>938</v>
      </c>
      <c r="K4" s="309" t="s">
        <v>166</v>
      </c>
      <c r="M4" s="217" t="s">
        <v>2199</v>
      </c>
    </row>
    <row r="5" spans="1:13" ht="15.75" thickBot="1" x14ac:dyDescent="0.3">
      <c r="A5" s="310"/>
      <c r="B5" s="310"/>
      <c r="C5" s="310"/>
      <c r="D5" s="107" t="s">
        <v>930</v>
      </c>
      <c r="E5" s="107" t="s">
        <v>931</v>
      </c>
      <c r="F5" s="107" t="s">
        <v>932</v>
      </c>
      <c r="G5" s="107" t="s">
        <v>305</v>
      </c>
      <c r="H5" s="107" t="s">
        <v>307</v>
      </c>
      <c r="I5" s="107" t="s">
        <v>166</v>
      </c>
      <c r="J5" s="310"/>
      <c r="K5" s="310"/>
      <c r="M5" s="218"/>
    </row>
    <row r="6" spans="1:13" ht="15.75" thickBot="1" x14ac:dyDescent="0.3">
      <c r="A6" s="324" t="s">
        <v>1003</v>
      </c>
      <c r="B6" s="325"/>
      <c r="C6" s="325"/>
      <c r="D6" s="325"/>
      <c r="E6" s="325"/>
      <c r="F6" s="325"/>
      <c r="G6" s="325"/>
      <c r="H6" s="325"/>
      <c r="I6" s="325"/>
      <c r="J6" s="325"/>
      <c r="K6" s="326"/>
      <c r="M6" s="219"/>
    </row>
    <row r="7" spans="1:13" ht="15.75" thickBot="1" x14ac:dyDescent="0.3">
      <c r="A7" s="103">
        <v>1994</v>
      </c>
      <c r="B7" s="67">
        <v>6466.5</v>
      </c>
      <c r="C7" s="25">
        <v>967.9</v>
      </c>
      <c r="D7" s="25">
        <v>0</v>
      </c>
      <c r="E7" s="25">
        <v>956.8</v>
      </c>
      <c r="F7" s="25">
        <v>167.4</v>
      </c>
      <c r="G7" s="25">
        <v>0.1</v>
      </c>
      <c r="H7" s="25">
        <v>100.5</v>
      </c>
      <c r="I7" s="67">
        <v>1224.9000000000001</v>
      </c>
      <c r="J7" s="25">
        <v>305</v>
      </c>
      <c r="K7" s="67">
        <v>8964.2000000000007</v>
      </c>
    </row>
    <row r="8" spans="1:13" ht="15.75" thickBot="1" x14ac:dyDescent="0.3">
      <c r="A8" s="103">
        <v>1995</v>
      </c>
      <c r="B8" s="67">
        <v>6478.9</v>
      </c>
      <c r="C8" s="67">
        <v>1183.3</v>
      </c>
      <c r="D8" s="446">
        <v>1438.1</v>
      </c>
      <c r="E8" s="447"/>
      <c r="F8" s="447"/>
      <c r="G8" s="447"/>
      <c r="H8" s="447"/>
      <c r="I8" s="447"/>
      <c r="J8" s="453"/>
      <c r="K8" s="67">
        <v>9100.2999999999993</v>
      </c>
    </row>
    <row r="9" spans="1:13" ht="15.75" thickBot="1" x14ac:dyDescent="0.3">
      <c r="A9" s="103">
        <v>1996</v>
      </c>
      <c r="B9" s="67">
        <v>6964.9</v>
      </c>
      <c r="C9" s="67">
        <v>1251.5999999999999</v>
      </c>
      <c r="D9" s="25">
        <v>0.8</v>
      </c>
      <c r="E9" s="67">
        <v>1111.5999999999999</v>
      </c>
      <c r="F9" s="25">
        <v>175.7</v>
      </c>
      <c r="G9" s="25">
        <v>0</v>
      </c>
      <c r="H9" s="25">
        <v>112.4</v>
      </c>
      <c r="I9" s="67">
        <v>1400.5</v>
      </c>
      <c r="J9" s="25">
        <v>173.1</v>
      </c>
      <c r="K9" s="67">
        <v>9790.1</v>
      </c>
    </row>
    <row r="10" spans="1:13" ht="15.75" thickBot="1" x14ac:dyDescent="0.3">
      <c r="A10" s="103">
        <v>1997</v>
      </c>
      <c r="B10" s="67">
        <v>7126.7</v>
      </c>
      <c r="C10" s="67">
        <v>1349.9</v>
      </c>
      <c r="D10" s="25">
        <v>0.2</v>
      </c>
      <c r="E10" s="67">
        <v>1226.9000000000001</v>
      </c>
      <c r="F10" s="25">
        <v>230.1</v>
      </c>
      <c r="G10" s="25">
        <v>0</v>
      </c>
      <c r="H10" s="25">
        <v>113.9</v>
      </c>
      <c r="I10" s="67">
        <v>1571.1</v>
      </c>
      <c r="J10" s="25">
        <v>170.2</v>
      </c>
      <c r="K10" s="67">
        <v>10217.9</v>
      </c>
    </row>
    <row r="11" spans="1:13" ht="15.75" thickBot="1" x14ac:dyDescent="0.3">
      <c r="A11" s="103">
        <v>1998</v>
      </c>
      <c r="B11" s="67">
        <v>7276.5</v>
      </c>
      <c r="C11" s="67">
        <v>1545.2</v>
      </c>
      <c r="D11" s="25">
        <v>0.3</v>
      </c>
      <c r="E11" s="67">
        <v>1151.5999999999999</v>
      </c>
      <c r="F11" s="25">
        <v>263.39999999999998</v>
      </c>
      <c r="G11" s="25">
        <v>10.5</v>
      </c>
      <c r="H11" s="25">
        <v>116.1</v>
      </c>
      <c r="I11" s="67">
        <v>1541.9</v>
      </c>
      <c r="J11" s="25">
        <v>201.3</v>
      </c>
      <c r="K11" s="67">
        <v>10564.9</v>
      </c>
    </row>
    <row r="12" spans="1:13" ht="15.75" thickBot="1" x14ac:dyDescent="0.3">
      <c r="A12" s="103">
        <v>1999</v>
      </c>
      <c r="B12" s="67">
        <v>7504.1</v>
      </c>
      <c r="C12" s="67">
        <v>1586.4</v>
      </c>
      <c r="D12" s="25">
        <v>0.4</v>
      </c>
      <c r="E12" s="67">
        <v>1403.1</v>
      </c>
      <c r="F12" s="25">
        <v>298.10000000000002</v>
      </c>
      <c r="G12" s="25">
        <v>0.2</v>
      </c>
      <c r="H12" s="25">
        <v>136</v>
      </c>
      <c r="I12" s="67">
        <v>1837.7</v>
      </c>
      <c r="J12" s="25">
        <v>199.9</v>
      </c>
      <c r="K12" s="67">
        <v>11128.2</v>
      </c>
    </row>
    <row r="13" spans="1:13" ht="15.75" thickBot="1" x14ac:dyDescent="0.3">
      <c r="A13" s="103">
        <v>2000</v>
      </c>
      <c r="B13" s="67">
        <v>7811</v>
      </c>
      <c r="C13" s="67">
        <v>2020.7</v>
      </c>
      <c r="D13" s="25">
        <v>2.6</v>
      </c>
      <c r="E13" s="67">
        <v>1168.5999999999999</v>
      </c>
      <c r="F13" s="25">
        <v>236.9</v>
      </c>
      <c r="G13" s="25">
        <v>0</v>
      </c>
      <c r="H13" s="25">
        <v>149.19999999999999</v>
      </c>
      <c r="I13" s="67">
        <v>1557.3</v>
      </c>
      <c r="J13" s="25">
        <v>195.8</v>
      </c>
      <c r="K13" s="67">
        <v>11584.8</v>
      </c>
    </row>
    <row r="14" spans="1:13" ht="15.75" thickBot="1" x14ac:dyDescent="0.3">
      <c r="A14" s="103">
        <v>2001</v>
      </c>
      <c r="B14" s="67">
        <v>8132.6</v>
      </c>
      <c r="C14" s="67">
        <v>1978.8</v>
      </c>
      <c r="D14" s="25">
        <v>0.3</v>
      </c>
      <c r="E14" s="67">
        <v>1202.0999999999999</v>
      </c>
      <c r="F14" s="25">
        <v>214.8</v>
      </c>
      <c r="G14" s="25">
        <v>0</v>
      </c>
      <c r="H14" s="25">
        <v>138.80000000000001</v>
      </c>
      <c r="I14" s="67">
        <v>1556</v>
      </c>
      <c r="J14" s="25">
        <v>193</v>
      </c>
      <c r="K14" s="67">
        <v>11860.4</v>
      </c>
    </row>
    <row r="15" spans="1:13" ht="15.75" thickBot="1" x14ac:dyDescent="0.3">
      <c r="A15" s="103">
        <v>2002</v>
      </c>
      <c r="B15" s="67">
        <v>8148.8</v>
      </c>
      <c r="C15" s="67">
        <v>2011.9</v>
      </c>
      <c r="D15" s="25">
        <v>2.6</v>
      </c>
      <c r="E15" s="67">
        <v>1362.6</v>
      </c>
      <c r="F15" s="25">
        <v>173.3</v>
      </c>
      <c r="G15" s="25">
        <v>5.9</v>
      </c>
      <c r="H15" s="25">
        <v>186.4</v>
      </c>
      <c r="I15" s="67">
        <v>1730.8</v>
      </c>
      <c r="J15" s="25">
        <v>18.8</v>
      </c>
      <c r="K15" s="67">
        <v>11910.3</v>
      </c>
    </row>
    <row r="16" spans="1:13" ht="15.75" thickBot="1" x14ac:dyDescent="0.3">
      <c r="A16" s="103">
        <v>2003</v>
      </c>
      <c r="B16" s="67">
        <v>8452.2000000000007</v>
      </c>
      <c r="C16" s="67">
        <v>1903</v>
      </c>
      <c r="D16" s="25">
        <v>0</v>
      </c>
      <c r="E16" s="67">
        <v>1549.1</v>
      </c>
      <c r="F16" s="25">
        <v>245.9</v>
      </c>
      <c r="G16" s="25">
        <v>0.3</v>
      </c>
      <c r="H16" s="25">
        <v>188.9</v>
      </c>
      <c r="I16" s="67">
        <v>1984.2</v>
      </c>
      <c r="J16" s="25">
        <v>334.1</v>
      </c>
      <c r="K16" s="67">
        <v>12673.5</v>
      </c>
    </row>
    <row r="17" spans="1:11" ht="15.75" thickBot="1" x14ac:dyDescent="0.3">
      <c r="A17" s="103">
        <v>2004</v>
      </c>
      <c r="B17" s="67">
        <v>9086.2999999999993</v>
      </c>
      <c r="C17" s="67">
        <v>1836</v>
      </c>
      <c r="D17" s="25">
        <v>0</v>
      </c>
      <c r="E17" s="67">
        <v>1557.4</v>
      </c>
      <c r="F17" s="25">
        <v>244.2</v>
      </c>
      <c r="G17" s="25">
        <v>5.2</v>
      </c>
      <c r="H17" s="25">
        <v>188.6</v>
      </c>
      <c r="I17" s="67">
        <v>1995.4</v>
      </c>
      <c r="J17" s="25">
        <v>331.1</v>
      </c>
      <c r="K17" s="67">
        <v>13248.8</v>
      </c>
    </row>
    <row r="18" spans="1:11" ht="15.75" thickBot="1" x14ac:dyDescent="0.3">
      <c r="A18" s="103">
        <v>2005</v>
      </c>
      <c r="B18" s="67">
        <v>9634.9</v>
      </c>
      <c r="C18" s="67">
        <v>1816.1</v>
      </c>
      <c r="D18" s="25">
        <v>0</v>
      </c>
      <c r="E18" s="67">
        <v>1596.3</v>
      </c>
      <c r="F18" s="25">
        <v>269.8</v>
      </c>
      <c r="G18" s="25">
        <v>8.8000000000000007</v>
      </c>
      <c r="H18" s="25">
        <v>224</v>
      </c>
      <c r="I18" s="67">
        <v>2098.9</v>
      </c>
      <c r="J18" s="25">
        <v>310.2</v>
      </c>
      <c r="K18" s="67">
        <v>13860.1</v>
      </c>
    </row>
    <row r="19" spans="1:11" ht="15.75" thickBot="1" x14ac:dyDescent="0.3">
      <c r="A19" s="103">
        <v>2006</v>
      </c>
      <c r="B19" s="67">
        <v>10353</v>
      </c>
      <c r="C19" s="67">
        <v>1992.3</v>
      </c>
      <c r="D19" s="25">
        <v>0</v>
      </c>
      <c r="E19" s="67">
        <v>1653.2</v>
      </c>
      <c r="F19" s="25">
        <v>274.8</v>
      </c>
      <c r="G19" s="25">
        <v>8.6</v>
      </c>
      <c r="H19" s="25">
        <v>229.9</v>
      </c>
      <c r="I19" s="67">
        <v>2166.6</v>
      </c>
      <c r="J19" s="25">
        <v>337.8</v>
      </c>
      <c r="K19" s="67">
        <v>14849.6</v>
      </c>
    </row>
    <row r="20" spans="1:11" ht="15.75" thickBot="1" x14ac:dyDescent="0.3">
      <c r="A20" s="103">
        <v>2007</v>
      </c>
      <c r="B20" s="67">
        <v>10586.2</v>
      </c>
      <c r="C20" s="67">
        <v>2161.8000000000002</v>
      </c>
      <c r="D20" s="25">
        <v>0</v>
      </c>
      <c r="E20" s="67">
        <v>1706.6</v>
      </c>
      <c r="F20" s="25">
        <v>279.3</v>
      </c>
      <c r="G20" s="25">
        <v>26.7</v>
      </c>
      <c r="H20" s="25">
        <v>220.4</v>
      </c>
      <c r="I20" s="67">
        <v>2233</v>
      </c>
      <c r="J20" s="25">
        <v>325.5</v>
      </c>
      <c r="K20" s="67">
        <v>15306.5</v>
      </c>
    </row>
    <row r="21" spans="1:11" ht="15.75" thickBot="1" x14ac:dyDescent="0.3">
      <c r="A21" s="103">
        <v>2008</v>
      </c>
      <c r="B21" s="67">
        <v>11378.4</v>
      </c>
      <c r="C21" s="67">
        <v>2306.6999999999998</v>
      </c>
      <c r="D21" s="25">
        <v>0</v>
      </c>
      <c r="E21" s="67">
        <v>1547.3</v>
      </c>
      <c r="F21" s="25">
        <v>322.5</v>
      </c>
      <c r="G21" s="25">
        <v>0</v>
      </c>
      <c r="H21" s="25">
        <v>229.6</v>
      </c>
      <c r="I21" s="67">
        <v>2099.4</v>
      </c>
      <c r="J21" s="25">
        <v>251.3</v>
      </c>
      <c r="K21" s="67">
        <v>16035.8</v>
      </c>
    </row>
    <row r="22" spans="1:11" ht="15.75" thickBot="1" x14ac:dyDescent="0.3">
      <c r="A22" s="103">
        <v>2009</v>
      </c>
      <c r="B22" s="67">
        <v>11807.5</v>
      </c>
      <c r="C22" s="67">
        <v>2180.8000000000002</v>
      </c>
      <c r="D22" s="25">
        <v>0</v>
      </c>
      <c r="E22" s="67">
        <v>1653.1</v>
      </c>
      <c r="F22" s="25">
        <v>325.3</v>
      </c>
      <c r="G22" s="25">
        <v>0</v>
      </c>
      <c r="H22" s="25">
        <v>230.9</v>
      </c>
      <c r="I22" s="67">
        <v>2209.3000000000002</v>
      </c>
      <c r="J22" s="25">
        <v>237.9</v>
      </c>
      <c r="K22" s="67">
        <v>16435.5</v>
      </c>
    </row>
    <row r="23" spans="1:11" ht="15.75" thickBot="1" x14ac:dyDescent="0.3">
      <c r="A23" s="103">
        <v>2010</v>
      </c>
      <c r="B23" s="67">
        <v>12126.3</v>
      </c>
      <c r="C23" s="67">
        <v>2029.9</v>
      </c>
      <c r="D23" s="446">
        <v>2463</v>
      </c>
      <c r="E23" s="447"/>
      <c r="F23" s="447"/>
      <c r="G23" s="447"/>
      <c r="H23" s="447"/>
      <c r="I23" s="447"/>
      <c r="J23" s="448"/>
      <c r="K23" s="67">
        <v>16619.2</v>
      </c>
    </row>
    <row r="24" spans="1:11" ht="15.75" thickBot="1" x14ac:dyDescent="0.3">
      <c r="A24" s="103">
        <v>2011</v>
      </c>
      <c r="B24" s="67">
        <v>13123.2</v>
      </c>
      <c r="C24" s="67">
        <v>2024.9</v>
      </c>
      <c r="D24" s="446">
        <v>2546.5</v>
      </c>
      <c r="E24" s="447"/>
      <c r="F24" s="447"/>
      <c r="G24" s="447"/>
      <c r="H24" s="447"/>
      <c r="I24" s="447"/>
      <c r="J24" s="448"/>
      <c r="K24" s="67">
        <v>17676.8</v>
      </c>
    </row>
    <row r="25" spans="1:11" ht="15.75" thickBot="1" x14ac:dyDescent="0.3">
      <c r="A25" s="103">
        <v>2012</v>
      </c>
      <c r="B25" s="67">
        <v>13608.4</v>
      </c>
      <c r="C25" s="67">
        <v>1842.8</v>
      </c>
      <c r="D25" s="446">
        <v>2618.6999999999998</v>
      </c>
      <c r="E25" s="447"/>
      <c r="F25" s="447"/>
      <c r="G25" s="447"/>
      <c r="H25" s="447"/>
      <c r="I25" s="447"/>
      <c r="J25" s="448"/>
      <c r="K25" s="67">
        <v>18069.900000000001</v>
      </c>
    </row>
    <row r="26" spans="1:11" ht="15.75" thickBot="1" x14ac:dyDescent="0.3">
      <c r="A26" s="324" t="s">
        <v>1004</v>
      </c>
      <c r="B26" s="325"/>
      <c r="C26" s="325"/>
      <c r="D26" s="325"/>
      <c r="E26" s="325"/>
      <c r="F26" s="325"/>
      <c r="G26" s="325"/>
      <c r="H26" s="325"/>
      <c r="I26" s="325"/>
      <c r="J26" s="325"/>
      <c r="K26" s="326"/>
    </row>
    <row r="27" spans="1:11" ht="15.75" thickBot="1" x14ac:dyDescent="0.3">
      <c r="A27" s="103">
        <v>1994</v>
      </c>
      <c r="B27" s="33">
        <v>0.72099999999999997</v>
      </c>
      <c r="C27" s="33">
        <v>0.108</v>
      </c>
      <c r="D27" s="33">
        <v>0</v>
      </c>
      <c r="E27" s="33">
        <v>0.107</v>
      </c>
      <c r="F27" s="33">
        <v>1.9E-2</v>
      </c>
      <c r="G27" s="33">
        <v>0</v>
      </c>
      <c r="H27" s="33">
        <v>1.0999999999999999E-2</v>
      </c>
      <c r="I27" s="33">
        <v>0.13700000000000001</v>
      </c>
      <c r="J27" s="33">
        <v>3.4000000000000002E-2</v>
      </c>
      <c r="K27" s="33">
        <v>1</v>
      </c>
    </row>
    <row r="28" spans="1:11" ht="15.75" thickBot="1" x14ac:dyDescent="0.3">
      <c r="A28" s="103">
        <v>1995</v>
      </c>
      <c r="B28" s="33">
        <v>0.71199999999999997</v>
      </c>
      <c r="C28" s="33">
        <v>0.13</v>
      </c>
      <c r="D28" s="454">
        <v>0.158</v>
      </c>
      <c r="E28" s="455"/>
      <c r="F28" s="455"/>
      <c r="G28" s="455"/>
      <c r="H28" s="455"/>
      <c r="I28" s="455"/>
      <c r="J28" s="457"/>
      <c r="K28" s="33">
        <v>1</v>
      </c>
    </row>
    <row r="29" spans="1:11" ht="15.75" thickBot="1" x14ac:dyDescent="0.3">
      <c r="A29" s="103">
        <v>1996</v>
      </c>
      <c r="B29" s="33">
        <v>0.71099999999999997</v>
      </c>
      <c r="C29" s="33">
        <v>0.128</v>
      </c>
      <c r="D29" s="33">
        <v>0</v>
      </c>
      <c r="E29" s="33">
        <v>0.114</v>
      </c>
      <c r="F29" s="33">
        <v>1.7999999999999999E-2</v>
      </c>
      <c r="G29" s="33">
        <v>0</v>
      </c>
      <c r="H29" s="33">
        <v>1.0999999999999999E-2</v>
      </c>
      <c r="I29" s="33">
        <v>0.14299999999999999</v>
      </c>
      <c r="J29" s="33">
        <v>1.7999999999999999E-2</v>
      </c>
      <c r="K29" s="33">
        <v>1</v>
      </c>
    </row>
    <row r="30" spans="1:11" ht="15.75" thickBot="1" x14ac:dyDescent="0.3">
      <c r="A30" s="103">
        <v>1997</v>
      </c>
      <c r="B30" s="33">
        <v>0.69699999999999995</v>
      </c>
      <c r="C30" s="33">
        <v>0.13200000000000001</v>
      </c>
      <c r="D30" s="33">
        <v>0</v>
      </c>
      <c r="E30" s="33">
        <v>0.12</v>
      </c>
      <c r="F30" s="33">
        <v>2.3E-2</v>
      </c>
      <c r="G30" s="33">
        <v>0</v>
      </c>
      <c r="H30" s="33">
        <v>1.0999999999999999E-2</v>
      </c>
      <c r="I30" s="33">
        <v>0.154</v>
      </c>
      <c r="J30" s="33">
        <v>1.7000000000000001E-2</v>
      </c>
      <c r="K30" s="33">
        <v>1</v>
      </c>
    </row>
    <row r="31" spans="1:11" ht="15.75" thickBot="1" x14ac:dyDescent="0.3">
      <c r="A31" s="103">
        <v>1998</v>
      </c>
      <c r="B31" s="33">
        <v>0.68899999999999995</v>
      </c>
      <c r="C31" s="33">
        <v>0.14599999999999999</v>
      </c>
      <c r="D31" s="33">
        <v>0</v>
      </c>
      <c r="E31" s="33">
        <v>0.109</v>
      </c>
      <c r="F31" s="33">
        <v>2.5000000000000001E-2</v>
      </c>
      <c r="G31" s="33">
        <v>1E-3</v>
      </c>
      <c r="H31" s="33">
        <v>1.0999999999999999E-2</v>
      </c>
      <c r="I31" s="33">
        <v>0.14599999999999999</v>
      </c>
      <c r="J31" s="33">
        <v>1.9E-2</v>
      </c>
      <c r="K31" s="33">
        <v>1</v>
      </c>
    </row>
    <row r="32" spans="1:11" ht="15.75" thickBot="1" x14ac:dyDescent="0.3">
      <c r="A32" s="103">
        <v>1999</v>
      </c>
      <c r="B32" s="33">
        <v>0.67400000000000004</v>
      </c>
      <c r="C32" s="33">
        <v>0.14299999999999999</v>
      </c>
      <c r="D32" s="33">
        <v>0</v>
      </c>
      <c r="E32" s="33">
        <v>0.126</v>
      </c>
      <c r="F32" s="33">
        <v>2.7E-2</v>
      </c>
      <c r="G32" s="33">
        <v>0</v>
      </c>
      <c r="H32" s="33">
        <v>1.2E-2</v>
      </c>
      <c r="I32" s="33">
        <v>0.16500000000000001</v>
      </c>
      <c r="J32" s="33">
        <v>1.7999999999999999E-2</v>
      </c>
      <c r="K32" s="33">
        <v>1</v>
      </c>
    </row>
    <row r="33" spans="1:11" ht="15.75" thickBot="1" x14ac:dyDescent="0.3">
      <c r="A33" s="103">
        <v>2000</v>
      </c>
      <c r="B33" s="33">
        <v>0.67400000000000004</v>
      </c>
      <c r="C33" s="33">
        <v>0.17399999999999999</v>
      </c>
      <c r="D33" s="33">
        <v>0</v>
      </c>
      <c r="E33" s="33">
        <v>0.10100000000000001</v>
      </c>
      <c r="F33" s="33">
        <v>0.02</v>
      </c>
      <c r="G33" s="33">
        <v>0</v>
      </c>
      <c r="H33" s="33">
        <v>1.2999999999999999E-2</v>
      </c>
      <c r="I33" s="33">
        <v>0.13400000000000001</v>
      </c>
      <c r="J33" s="33">
        <v>1.7000000000000001E-2</v>
      </c>
      <c r="K33" s="33">
        <v>1</v>
      </c>
    </row>
    <row r="34" spans="1:11" ht="15.75" thickBot="1" x14ac:dyDescent="0.3">
      <c r="A34" s="103">
        <v>2001</v>
      </c>
      <c r="B34" s="33">
        <v>0.68600000000000005</v>
      </c>
      <c r="C34" s="33">
        <v>0.16700000000000001</v>
      </c>
      <c r="D34" s="33">
        <v>0</v>
      </c>
      <c r="E34" s="33">
        <v>0.10100000000000001</v>
      </c>
      <c r="F34" s="33">
        <v>1.7999999999999999E-2</v>
      </c>
      <c r="G34" s="33">
        <v>0</v>
      </c>
      <c r="H34" s="33">
        <v>1.2E-2</v>
      </c>
      <c r="I34" s="33">
        <v>0.13100000000000001</v>
      </c>
      <c r="J34" s="33">
        <v>1.6E-2</v>
      </c>
      <c r="K34" s="33">
        <v>1</v>
      </c>
    </row>
    <row r="35" spans="1:11" ht="15.75" thickBot="1" x14ac:dyDescent="0.3">
      <c r="A35" s="103">
        <v>2002</v>
      </c>
      <c r="B35" s="33">
        <v>0.68400000000000005</v>
      </c>
      <c r="C35" s="33">
        <v>0.16900000000000001</v>
      </c>
      <c r="D35" s="33">
        <v>0</v>
      </c>
      <c r="E35" s="33">
        <v>0.114</v>
      </c>
      <c r="F35" s="33">
        <v>1.4999999999999999E-2</v>
      </c>
      <c r="G35" s="33">
        <v>0</v>
      </c>
      <c r="H35" s="33">
        <v>1.6E-2</v>
      </c>
      <c r="I35" s="33">
        <v>0.14499999999999999</v>
      </c>
      <c r="J35" s="33">
        <v>2E-3</v>
      </c>
      <c r="K35" s="33">
        <v>1</v>
      </c>
    </row>
    <row r="36" spans="1:11" ht="15.75" thickBot="1" x14ac:dyDescent="0.3">
      <c r="A36" s="103">
        <v>2003</v>
      </c>
      <c r="B36" s="33">
        <v>0.66700000000000004</v>
      </c>
      <c r="C36" s="33">
        <v>0.15</v>
      </c>
      <c r="D36" s="33">
        <v>0</v>
      </c>
      <c r="E36" s="33">
        <v>0.122</v>
      </c>
      <c r="F36" s="33">
        <v>1.9E-2</v>
      </c>
      <c r="G36" s="33">
        <v>0</v>
      </c>
      <c r="H36" s="33">
        <v>1.4999999999999999E-2</v>
      </c>
      <c r="I36" s="33">
        <v>0.157</v>
      </c>
      <c r="J36" s="33">
        <v>2.5999999999999999E-2</v>
      </c>
      <c r="K36" s="33">
        <v>1</v>
      </c>
    </row>
    <row r="37" spans="1:11" ht="15.75" thickBot="1" x14ac:dyDescent="0.3">
      <c r="A37" s="103">
        <v>2004</v>
      </c>
      <c r="B37" s="33">
        <v>0.68600000000000005</v>
      </c>
      <c r="C37" s="33">
        <v>0.13900000000000001</v>
      </c>
      <c r="D37" s="33">
        <v>0</v>
      </c>
      <c r="E37" s="33">
        <v>0.11799999999999999</v>
      </c>
      <c r="F37" s="33">
        <v>1.7999999999999999E-2</v>
      </c>
      <c r="G37" s="33">
        <v>0</v>
      </c>
      <c r="H37" s="33">
        <v>1.4E-2</v>
      </c>
      <c r="I37" s="33">
        <v>0.151</v>
      </c>
      <c r="J37" s="33">
        <v>2.5000000000000001E-2</v>
      </c>
      <c r="K37" s="33">
        <v>1</v>
      </c>
    </row>
    <row r="38" spans="1:11" ht="15.75" thickBot="1" x14ac:dyDescent="0.3">
      <c r="A38" s="103">
        <v>2005</v>
      </c>
      <c r="B38" s="33">
        <v>0.69499999999999995</v>
      </c>
      <c r="C38" s="33">
        <v>0.13100000000000001</v>
      </c>
      <c r="D38" s="33">
        <v>0</v>
      </c>
      <c r="E38" s="33">
        <v>0.115</v>
      </c>
      <c r="F38" s="33">
        <v>1.9E-2</v>
      </c>
      <c r="G38" s="33">
        <v>1E-3</v>
      </c>
      <c r="H38" s="33">
        <v>1.6E-2</v>
      </c>
      <c r="I38" s="33">
        <v>0.151</v>
      </c>
      <c r="J38" s="33">
        <v>2.1999999999999999E-2</v>
      </c>
      <c r="K38" s="33">
        <v>1</v>
      </c>
    </row>
    <row r="39" spans="1:11" ht="15.75" thickBot="1" x14ac:dyDescent="0.3">
      <c r="A39" s="103">
        <v>2006</v>
      </c>
      <c r="B39" s="33">
        <v>0.69699999999999995</v>
      </c>
      <c r="C39" s="33">
        <v>0.13400000000000001</v>
      </c>
      <c r="D39" s="33">
        <v>0</v>
      </c>
      <c r="E39" s="33">
        <v>0.111</v>
      </c>
      <c r="F39" s="33">
        <v>1.9E-2</v>
      </c>
      <c r="G39" s="33">
        <v>1E-3</v>
      </c>
      <c r="H39" s="33">
        <v>1.4999999999999999E-2</v>
      </c>
      <c r="I39" s="33">
        <v>0.14599999999999999</v>
      </c>
      <c r="J39" s="33">
        <v>2.3E-2</v>
      </c>
      <c r="K39" s="33">
        <v>1</v>
      </c>
    </row>
    <row r="40" spans="1:11" ht="15.75" thickBot="1" x14ac:dyDescent="0.3">
      <c r="A40" s="103">
        <v>2007</v>
      </c>
      <c r="B40" s="33">
        <v>0.69199999999999995</v>
      </c>
      <c r="C40" s="33">
        <v>0.14099999999999999</v>
      </c>
      <c r="D40" s="33">
        <v>0</v>
      </c>
      <c r="E40" s="33">
        <v>0.111</v>
      </c>
      <c r="F40" s="33">
        <v>1.7999999999999999E-2</v>
      </c>
      <c r="G40" s="33">
        <v>2E-3</v>
      </c>
      <c r="H40" s="33">
        <v>1.4E-2</v>
      </c>
      <c r="I40" s="33">
        <v>0.14599999999999999</v>
      </c>
      <c r="J40" s="33">
        <v>2.1000000000000001E-2</v>
      </c>
      <c r="K40" s="33">
        <v>1</v>
      </c>
    </row>
    <row r="41" spans="1:11" ht="15.75" thickBot="1" x14ac:dyDescent="0.3">
      <c r="A41" s="103">
        <v>2008</v>
      </c>
      <c r="B41" s="33">
        <v>0.71</v>
      </c>
      <c r="C41" s="33">
        <v>0.14399999999999999</v>
      </c>
      <c r="D41" s="33">
        <v>0</v>
      </c>
      <c r="E41" s="33">
        <v>9.6000000000000002E-2</v>
      </c>
      <c r="F41" s="33">
        <v>0.02</v>
      </c>
      <c r="G41" s="33">
        <v>0</v>
      </c>
      <c r="H41" s="33">
        <v>1.4E-2</v>
      </c>
      <c r="I41" s="33">
        <v>0.13100000000000001</v>
      </c>
      <c r="J41" s="33">
        <v>1.6E-2</v>
      </c>
      <c r="K41" s="33">
        <v>1</v>
      </c>
    </row>
    <row r="42" spans="1:11" ht="15.75" thickBot="1" x14ac:dyDescent="0.3">
      <c r="A42" s="103">
        <v>2009</v>
      </c>
      <c r="B42" s="33">
        <v>0.71799999999999997</v>
      </c>
      <c r="C42" s="33">
        <v>0.13300000000000001</v>
      </c>
      <c r="D42" s="33">
        <v>0</v>
      </c>
      <c r="E42" s="33">
        <v>0.10100000000000001</v>
      </c>
      <c r="F42" s="33">
        <v>0.02</v>
      </c>
      <c r="G42" s="33">
        <v>0</v>
      </c>
      <c r="H42" s="33">
        <v>1.4E-2</v>
      </c>
      <c r="I42" s="33">
        <v>0.13400000000000001</v>
      </c>
      <c r="J42" s="33">
        <v>1.4E-2</v>
      </c>
      <c r="K42" s="33">
        <v>1</v>
      </c>
    </row>
    <row r="43" spans="1:11" ht="15.75" thickBot="1" x14ac:dyDescent="0.3">
      <c r="A43" s="103">
        <v>2010</v>
      </c>
      <c r="B43" s="33">
        <v>0.73</v>
      </c>
      <c r="C43" s="33">
        <v>0.122</v>
      </c>
      <c r="D43" s="454">
        <v>0.14799999999999999</v>
      </c>
      <c r="E43" s="455"/>
      <c r="F43" s="455"/>
      <c r="G43" s="455"/>
      <c r="H43" s="455"/>
      <c r="I43" s="455"/>
      <c r="J43" s="456"/>
      <c r="K43" s="33">
        <v>1</v>
      </c>
    </row>
    <row r="44" spans="1:11" ht="15.75" thickBot="1" x14ac:dyDescent="0.3">
      <c r="A44" s="103">
        <v>2011</v>
      </c>
      <c r="B44" s="33">
        <v>0.74199999999999999</v>
      </c>
      <c r="C44" s="33">
        <v>0.114</v>
      </c>
      <c r="D44" s="454">
        <v>0.14399999999999999</v>
      </c>
      <c r="E44" s="455"/>
      <c r="F44" s="455"/>
      <c r="G44" s="455"/>
      <c r="H44" s="455"/>
      <c r="I44" s="455"/>
      <c r="J44" s="456"/>
      <c r="K44" s="33">
        <v>1</v>
      </c>
    </row>
    <row r="45" spans="1:11" ht="15.75" thickBot="1" x14ac:dyDescent="0.3">
      <c r="A45" s="103">
        <v>2012</v>
      </c>
      <c r="B45" s="33">
        <v>0.753</v>
      </c>
      <c r="C45" s="33">
        <v>0.10199999999999999</v>
      </c>
      <c r="D45" s="454">
        <v>0.14499999999999999</v>
      </c>
      <c r="E45" s="455"/>
      <c r="F45" s="455"/>
      <c r="G45" s="455"/>
      <c r="H45" s="455"/>
      <c r="I45" s="455"/>
      <c r="J45" s="456"/>
      <c r="K45" s="33">
        <v>1</v>
      </c>
    </row>
    <row r="46" spans="1:11" x14ac:dyDescent="0.25">
      <c r="A46" s="108" t="s">
        <v>935</v>
      </c>
    </row>
  </sheetData>
  <mergeCells count="20">
    <mergeCell ref="D28:J28"/>
    <mergeCell ref="D43:J43"/>
    <mergeCell ref="D44:J44"/>
    <mergeCell ref="D45:J45"/>
    <mergeCell ref="A6:K6"/>
    <mergeCell ref="D8:J8"/>
    <mergeCell ref="D23:J23"/>
    <mergeCell ref="D24:J24"/>
    <mergeCell ref="D25:J25"/>
    <mergeCell ref="A26:K26"/>
    <mergeCell ref="M4:M6"/>
    <mergeCell ref="A1:K1"/>
    <mergeCell ref="A2:K2"/>
    <mergeCell ref="A3:K3"/>
    <mergeCell ref="A4:A5"/>
    <mergeCell ref="B4:B5"/>
    <mergeCell ref="C4:C5"/>
    <mergeCell ref="D4:I4"/>
    <mergeCell ref="J4:J5"/>
    <mergeCell ref="K4:K5"/>
  </mergeCells>
  <hyperlinks>
    <hyperlink ref="M4:M6" location="TOC!A1" display="Back to Table of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workbookViewId="0">
      <selection activeCell="W13" sqref="W1:X1048576"/>
    </sheetView>
  </sheetViews>
  <sheetFormatPr defaultRowHeight="15" x14ac:dyDescent="0.25"/>
  <sheetData>
    <row r="1" spans="1:24" x14ac:dyDescent="0.25">
      <c r="A1" s="229" t="s">
        <v>56</v>
      </c>
      <c r="B1" s="229"/>
      <c r="C1" s="229"/>
      <c r="D1" s="229"/>
      <c r="E1" s="229"/>
      <c r="F1" s="229"/>
      <c r="G1" s="229"/>
      <c r="H1" s="229"/>
      <c r="I1" s="229"/>
      <c r="J1" s="229"/>
      <c r="K1" s="229" t="s">
        <v>56</v>
      </c>
      <c r="L1" s="229"/>
      <c r="M1" s="229"/>
      <c r="N1" s="229"/>
      <c r="O1" s="229"/>
      <c r="P1" s="229"/>
      <c r="Q1" s="229"/>
      <c r="R1" s="229"/>
      <c r="S1" s="229"/>
      <c r="T1" s="229"/>
      <c r="U1" s="229"/>
      <c r="V1" s="229"/>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72" t="s">
        <v>78</v>
      </c>
      <c r="B3" s="273"/>
      <c r="C3" s="273"/>
      <c r="D3" s="273"/>
      <c r="E3" s="273"/>
      <c r="F3" s="273"/>
      <c r="G3" s="273"/>
      <c r="H3" s="273"/>
      <c r="I3" s="273"/>
      <c r="J3" s="274"/>
      <c r="K3" s="272" t="s">
        <v>78</v>
      </c>
      <c r="L3" s="273"/>
      <c r="M3" s="273"/>
      <c r="N3" s="273"/>
      <c r="O3" s="273"/>
      <c r="P3" s="273"/>
      <c r="Q3" s="273"/>
      <c r="R3" s="273"/>
      <c r="S3" s="273"/>
      <c r="T3" s="273"/>
      <c r="U3" s="273"/>
      <c r="V3" s="274"/>
    </row>
    <row r="4" spans="1:24" ht="15.75" thickBot="1" x14ac:dyDescent="0.3">
      <c r="A4" s="278" t="s">
        <v>79</v>
      </c>
      <c r="B4" s="279"/>
      <c r="C4" s="279"/>
      <c r="D4" s="279"/>
      <c r="E4" s="279"/>
      <c r="F4" s="279"/>
      <c r="G4" s="279"/>
      <c r="H4" s="279"/>
      <c r="I4" s="279"/>
      <c r="J4" s="280"/>
      <c r="K4" s="281" t="s">
        <v>85</v>
      </c>
      <c r="L4" s="282"/>
      <c r="M4" s="282"/>
      <c r="N4" s="282"/>
      <c r="O4" s="282"/>
      <c r="P4" s="282"/>
      <c r="Q4" s="282"/>
      <c r="R4" s="282"/>
      <c r="S4" s="282"/>
      <c r="T4" s="282"/>
      <c r="U4" s="282"/>
      <c r="V4" s="283"/>
      <c r="X4" s="217" t="s">
        <v>2199</v>
      </c>
    </row>
    <row r="5" spans="1:24" ht="15.75" thickBot="1" x14ac:dyDescent="0.3">
      <c r="A5" s="238" t="s">
        <v>3</v>
      </c>
      <c r="B5" s="269" t="s">
        <v>4</v>
      </c>
      <c r="C5" s="270"/>
      <c r="D5" s="270"/>
      <c r="E5" s="271"/>
      <c r="F5" s="245" t="s">
        <v>5</v>
      </c>
      <c r="G5" s="245" t="s">
        <v>6</v>
      </c>
      <c r="H5" s="245" t="s">
        <v>7</v>
      </c>
      <c r="I5" s="245" t="s">
        <v>8</v>
      </c>
      <c r="J5" s="262" t="s">
        <v>58</v>
      </c>
      <c r="K5" s="275" t="s">
        <v>3</v>
      </c>
      <c r="L5" s="240" t="s">
        <v>26</v>
      </c>
      <c r="M5" s="241"/>
      <c r="N5" s="242"/>
      <c r="O5" s="238" t="s">
        <v>27</v>
      </c>
      <c r="P5" s="240" t="s">
        <v>28</v>
      </c>
      <c r="Q5" s="241"/>
      <c r="R5" s="242"/>
      <c r="S5" s="245" t="s">
        <v>29</v>
      </c>
      <c r="T5" s="245" t="s">
        <v>80</v>
      </c>
      <c r="U5" s="245" t="s">
        <v>81</v>
      </c>
      <c r="V5" s="262" t="s">
        <v>82</v>
      </c>
      <c r="X5" s="218"/>
    </row>
    <row r="6" spans="1:24" ht="24.75" customHeight="1" thickBot="1" x14ac:dyDescent="0.3">
      <c r="A6" s="268"/>
      <c r="B6" s="245" t="s">
        <v>10</v>
      </c>
      <c r="C6" s="238" t="s">
        <v>11</v>
      </c>
      <c r="D6" s="18" t="s">
        <v>12</v>
      </c>
      <c r="E6" s="245" t="s">
        <v>14</v>
      </c>
      <c r="F6" s="246"/>
      <c r="G6" s="246"/>
      <c r="H6" s="246"/>
      <c r="I6" s="246"/>
      <c r="J6" s="263"/>
      <c r="K6" s="276"/>
      <c r="L6" s="238" t="s">
        <v>33</v>
      </c>
      <c r="M6" s="18" t="s">
        <v>34</v>
      </c>
      <c r="N6" s="238" t="s">
        <v>36</v>
      </c>
      <c r="O6" s="268"/>
      <c r="P6" s="238" t="s">
        <v>37</v>
      </c>
      <c r="Q6" s="238" t="s">
        <v>38</v>
      </c>
      <c r="R6" s="238" t="s">
        <v>39</v>
      </c>
      <c r="S6" s="246"/>
      <c r="T6" s="246"/>
      <c r="U6" s="246"/>
      <c r="V6" s="263"/>
      <c r="X6" s="219"/>
    </row>
    <row r="7" spans="1:24" ht="18" customHeight="1" thickBot="1" x14ac:dyDescent="0.3">
      <c r="A7" s="239"/>
      <c r="B7" s="247"/>
      <c r="C7" s="239"/>
      <c r="D7" s="35" t="s">
        <v>13</v>
      </c>
      <c r="E7" s="247"/>
      <c r="F7" s="247"/>
      <c r="G7" s="247"/>
      <c r="H7" s="247"/>
      <c r="I7" s="247"/>
      <c r="J7" s="264"/>
      <c r="K7" s="277"/>
      <c r="L7" s="239"/>
      <c r="M7" s="35" t="s">
        <v>35</v>
      </c>
      <c r="N7" s="239"/>
      <c r="O7" s="239"/>
      <c r="P7" s="239"/>
      <c r="Q7" s="239"/>
      <c r="R7" s="239"/>
      <c r="S7" s="247"/>
      <c r="T7" s="247"/>
      <c r="U7" s="247"/>
      <c r="V7" s="264"/>
    </row>
    <row r="8" spans="1:24" ht="15.75" thickBot="1" x14ac:dyDescent="0.3">
      <c r="A8" s="40">
        <v>1995</v>
      </c>
      <c r="B8" s="24" t="s">
        <v>16</v>
      </c>
      <c r="C8" s="24" t="s">
        <v>15</v>
      </c>
      <c r="D8" s="24" t="s">
        <v>16</v>
      </c>
      <c r="E8" s="25">
        <v>2.52</v>
      </c>
      <c r="F8" s="24">
        <v>9.02</v>
      </c>
      <c r="G8" s="24">
        <v>0.2</v>
      </c>
      <c r="H8" s="24">
        <v>0.24</v>
      </c>
      <c r="I8" s="24" t="s">
        <v>15</v>
      </c>
      <c r="J8" s="24">
        <v>2.11</v>
      </c>
      <c r="K8" s="41">
        <v>1995</v>
      </c>
      <c r="L8" s="24">
        <v>1.58</v>
      </c>
      <c r="M8" s="24" t="s">
        <v>15</v>
      </c>
      <c r="N8" s="25">
        <v>1.58</v>
      </c>
      <c r="O8" s="24">
        <v>3.9</v>
      </c>
      <c r="P8" s="25">
        <v>7.38</v>
      </c>
      <c r="Q8" s="24" t="s">
        <v>83</v>
      </c>
      <c r="R8" s="25">
        <v>7.38</v>
      </c>
      <c r="S8" s="24">
        <v>18.8</v>
      </c>
      <c r="T8" s="24">
        <v>13.68</v>
      </c>
      <c r="U8" s="24">
        <v>3.47</v>
      </c>
      <c r="V8" s="24">
        <v>2.4500000000000002</v>
      </c>
    </row>
    <row r="9" spans="1:24" ht="15.75" thickBot="1" x14ac:dyDescent="0.3">
      <c r="A9" s="36">
        <v>1996</v>
      </c>
      <c r="B9" s="24" t="s">
        <v>16</v>
      </c>
      <c r="C9" s="24" t="s">
        <v>15</v>
      </c>
      <c r="D9" s="24" t="s">
        <v>16</v>
      </c>
      <c r="E9" s="25">
        <v>2.56</v>
      </c>
      <c r="F9" s="24">
        <v>8.93</v>
      </c>
      <c r="G9" s="24">
        <v>0.17</v>
      </c>
      <c r="H9" s="24">
        <v>0.24</v>
      </c>
      <c r="I9" s="24" t="s">
        <v>15</v>
      </c>
      <c r="J9" s="24">
        <v>2.04</v>
      </c>
      <c r="K9" s="13">
        <v>1996</v>
      </c>
      <c r="L9" s="24">
        <v>1.59</v>
      </c>
      <c r="M9" s="24" t="s">
        <v>15</v>
      </c>
      <c r="N9" s="25">
        <v>1.59</v>
      </c>
      <c r="O9" s="24">
        <v>4.09</v>
      </c>
      <c r="P9" s="25">
        <v>7.11</v>
      </c>
      <c r="Q9" s="24" t="s">
        <v>83</v>
      </c>
      <c r="R9" s="25">
        <v>7.11</v>
      </c>
      <c r="S9" s="24">
        <v>18.46</v>
      </c>
      <c r="T9" s="24">
        <v>10.91</v>
      </c>
      <c r="U9" s="24">
        <v>3.59</v>
      </c>
      <c r="V9" s="24">
        <v>2.41</v>
      </c>
    </row>
    <row r="10" spans="1:24" ht="15.75" thickBot="1" x14ac:dyDescent="0.3">
      <c r="A10" s="36">
        <v>1997</v>
      </c>
      <c r="B10" s="24" t="s">
        <v>16</v>
      </c>
      <c r="C10" s="24" t="s">
        <v>15</v>
      </c>
      <c r="D10" s="24" t="s">
        <v>16</v>
      </c>
      <c r="E10" s="25">
        <v>2.48</v>
      </c>
      <c r="F10" s="24">
        <v>9.0299999999999994</v>
      </c>
      <c r="G10" s="24">
        <v>0.18</v>
      </c>
      <c r="H10" s="24">
        <v>0.25</v>
      </c>
      <c r="I10" s="24" t="s">
        <v>15</v>
      </c>
      <c r="J10" s="24">
        <v>1.99</v>
      </c>
      <c r="K10" s="13">
        <v>1997</v>
      </c>
      <c r="L10" s="24">
        <v>1.55</v>
      </c>
      <c r="M10" s="24" t="s">
        <v>15</v>
      </c>
      <c r="N10" s="25">
        <v>1.55</v>
      </c>
      <c r="O10" s="24">
        <v>4.5</v>
      </c>
      <c r="P10" s="25">
        <v>6.49</v>
      </c>
      <c r="Q10" s="24" t="s">
        <v>83</v>
      </c>
      <c r="R10" s="25">
        <v>6.49</v>
      </c>
      <c r="S10" s="24">
        <v>23.48</v>
      </c>
      <c r="T10" s="24">
        <v>9.66</v>
      </c>
      <c r="U10" s="24">
        <v>3.84</v>
      </c>
      <c r="V10" s="24">
        <v>2.4300000000000002</v>
      </c>
    </row>
    <row r="11" spans="1:24" ht="15.75" thickBot="1" x14ac:dyDescent="0.3">
      <c r="A11" s="36">
        <v>1998</v>
      </c>
      <c r="B11" s="24" t="s">
        <v>16</v>
      </c>
      <c r="C11" s="24" t="s">
        <v>15</v>
      </c>
      <c r="D11" s="24" t="s">
        <v>16</v>
      </c>
      <c r="E11" s="25">
        <v>2.69</v>
      </c>
      <c r="F11" s="24">
        <v>8.93</v>
      </c>
      <c r="G11" s="24">
        <v>0.16</v>
      </c>
      <c r="H11" s="24">
        <v>0.21</v>
      </c>
      <c r="I11" s="24" t="s">
        <v>15</v>
      </c>
      <c r="J11" s="24">
        <v>2.1</v>
      </c>
      <c r="K11" s="36">
        <v>1998</v>
      </c>
      <c r="L11" s="24">
        <v>1.58</v>
      </c>
      <c r="M11" s="24" t="s">
        <v>15</v>
      </c>
      <c r="N11" s="25">
        <v>1.58</v>
      </c>
      <c r="O11" s="24">
        <v>4.3600000000000003</v>
      </c>
      <c r="P11" s="25">
        <v>6.49</v>
      </c>
      <c r="Q11" s="24" t="s">
        <v>83</v>
      </c>
      <c r="R11" s="25">
        <v>6.49</v>
      </c>
      <c r="S11" s="24">
        <v>21.67</v>
      </c>
      <c r="T11" s="24">
        <v>9.64</v>
      </c>
      <c r="U11" s="24">
        <v>3.73</v>
      </c>
      <c r="V11" s="24">
        <v>2.4900000000000002</v>
      </c>
    </row>
    <row r="12" spans="1:24" ht="15.75" thickBot="1" x14ac:dyDescent="0.3">
      <c r="A12" s="36">
        <v>1999</v>
      </c>
      <c r="B12" s="24" t="s">
        <v>16</v>
      </c>
      <c r="C12" s="24" t="s">
        <v>15</v>
      </c>
      <c r="D12" s="24" t="s">
        <v>16</v>
      </c>
      <c r="E12" s="25">
        <v>2.86</v>
      </c>
      <c r="F12" s="24">
        <v>8.82</v>
      </c>
      <c r="G12" s="24">
        <v>0.16</v>
      </c>
      <c r="H12" s="24">
        <v>0.2</v>
      </c>
      <c r="I12" s="24" t="s">
        <v>15</v>
      </c>
      <c r="J12" s="24">
        <v>2.21</v>
      </c>
      <c r="K12" s="36">
        <v>1999</v>
      </c>
      <c r="L12" s="24">
        <v>1.63</v>
      </c>
      <c r="M12" s="24" t="s">
        <v>15</v>
      </c>
      <c r="N12" s="25">
        <v>1.63</v>
      </c>
      <c r="O12" s="24">
        <v>4.49</v>
      </c>
      <c r="P12" s="25">
        <v>6.11</v>
      </c>
      <c r="Q12" s="24" t="s">
        <v>83</v>
      </c>
      <c r="R12" s="25">
        <v>6.11</v>
      </c>
      <c r="S12" s="24">
        <v>18.93</v>
      </c>
      <c r="T12" s="24">
        <v>8.93</v>
      </c>
      <c r="U12" s="24">
        <v>3.83</v>
      </c>
      <c r="V12" s="24">
        <v>2.61</v>
      </c>
    </row>
    <row r="13" spans="1:24" ht="15.75" thickBot="1" x14ac:dyDescent="0.3">
      <c r="A13" s="36">
        <v>2000</v>
      </c>
      <c r="B13" s="24" t="s">
        <v>16</v>
      </c>
      <c r="C13" s="24" t="s">
        <v>16</v>
      </c>
      <c r="D13" s="24" t="s">
        <v>16</v>
      </c>
      <c r="E13" s="25">
        <v>2.84</v>
      </c>
      <c r="F13" s="24">
        <v>8.7799999999999994</v>
      </c>
      <c r="G13" s="24">
        <v>0.16</v>
      </c>
      <c r="H13" s="24">
        <v>0.2</v>
      </c>
      <c r="I13" s="24" t="s">
        <v>15</v>
      </c>
      <c r="J13" s="24">
        <v>2.17</v>
      </c>
      <c r="K13" s="36">
        <v>2000</v>
      </c>
      <c r="L13" s="24">
        <v>1.67</v>
      </c>
      <c r="M13" s="24" t="s">
        <v>15</v>
      </c>
      <c r="N13" s="25">
        <v>1.67</v>
      </c>
      <c r="O13" s="24">
        <v>4.55</v>
      </c>
      <c r="P13" s="25">
        <v>6.14</v>
      </c>
      <c r="Q13" s="24" t="s">
        <v>83</v>
      </c>
      <c r="R13" s="25">
        <v>6.14</v>
      </c>
      <c r="S13" s="24">
        <v>17.670000000000002</v>
      </c>
      <c r="T13" s="24">
        <v>8.18</v>
      </c>
      <c r="U13" s="24">
        <v>3.89</v>
      </c>
      <c r="V13" s="24">
        <v>2.59</v>
      </c>
    </row>
    <row r="14" spans="1:24" ht="15.75" thickBot="1" x14ac:dyDescent="0.3">
      <c r="A14" s="36">
        <v>2001</v>
      </c>
      <c r="B14" s="24" t="s">
        <v>16</v>
      </c>
      <c r="C14" s="24" t="s">
        <v>16</v>
      </c>
      <c r="D14" s="24" t="s">
        <v>16</v>
      </c>
      <c r="E14" s="25">
        <v>2.84</v>
      </c>
      <c r="F14" s="24">
        <v>9.67</v>
      </c>
      <c r="G14" s="24">
        <v>0.16</v>
      </c>
      <c r="H14" s="24">
        <v>0.21</v>
      </c>
      <c r="I14" s="24" t="s">
        <v>15</v>
      </c>
      <c r="J14" s="24">
        <v>2.17</v>
      </c>
      <c r="K14" s="36">
        <v>2001</v>
      </c>
      <c r="L14" s="24">
        <v>1.65</v>
      </c>
      <c r="M14" s="24" t="s">
        <v>15</v>
      </c>
      <c r="N14" s="25">
        <v>1.65</v>
      </c>
      <c r="O14" s="24">
        <v>4.62</v>
      </c>
      <c r="P14" s="25">
        <v>6.28</v>
      </c>
      <c r="Q14" s="24" t="s">
        <v>83</v>
      </c>
      <c r="R14" s="25">
        <v>6.28</v>
      </c>
      <c r="S14" s="24">
        <v>18.62</v>
      </c>
      <c r="T14" s="24">
        <v>8</v>
      </c>
      <c r="U14" s="24">
        <v>3.94</v>
      </c>
      <c r="V14" s="24">
        <v>2.6</v>
      </c>
    </row>
    <row r="15" spans="1:24" ht="15.75" thickBot="1" x14ac:dyDescent="0.3">
      <c r="A15" s="36">
        <v>2002</v>
      </c>
      <c r="B15" s="24" t="s">
        <v>16</v>
      </c>
      <c r="C15" s="24" t="s">
        <v>16</v>
      </c>
      <c r="D15" s="24" t="s">
        <v>16</v>
      </c>
      <c r="E15" s="25">
        <v>2.81</v>
      </c>
      <c r="F15" s="24">
        <v>8.7200000000000006</v>
      </c>
      <c r="G15" s="24">
        <v>0.15</v>
      </c>
      <c r="H15" s="24">
        <v>0.17</v>
      </c>
      <c r="I15" s="24" t="s">
        <v>15</v>
      </c>
      <c r="J15" s="24">
        <v>2.13</v>
      </c>
      <c r="K15" s="36">
        <v>2002</v>
      </c>
      <c r="L15" s="24">
        <v>1.6</v>
      </c>
      <c r="M15" s="24" t="s">
        <v>15</v>
      </c>
      <c r="N15" s="25">
        <v>1.6</v>
      </c>
      <c r="O15" s="24">
        <v>4.45</v>
      </c>
      <c r="P15" s="25">
        <v>5.62</v>
      </c>
      <c r="Q15" s="24" t="s">
        <v>83</v>
      </c>
      <c r="R15" s="25">
        <v>5.62</v>
      </c>
      <c r="S15" s="24">
        <v>17.27</v>
      </c>
      <c r="T15" s="24">
        <v>7.94</v>
      </c>
      <c r="U15" s="24">
        <v>3.79</v>
      </c>
      <c r="V15" s="24">
        <v>2.5299999999999998</v>
      </c>
    </row>
    <row r="16" spans="1:24" ht="15.75" thickBot="1" x14ac:dyDescent="0.3">
      <c r="A16" s="36">
        <v>2003</v>
      </c>
      <c r="B16" s="24" t="s">
        <v>16</v>
      </c>
      <c r="C16" s="24" t="s">
        <v>16</v>
      </c>
      <c r="D16" s="24" t="s">
        <v>16</v>
      </c>
      <c r="E16" s="25">
        <v>2.72</v>
      </c>
      <c r="F16" s="24">
        <v>8.26</v>
      </c>
      <c r="G16" s="24">
        <v>0.15</v>
      </c>
      <c r="H16" s="24">
        <v>0.18</v>
      </c>
      <c r="I16" s="24" t="s">
        <v>15</v>
      </c>
      <c r="J16" s="24">
        <v>2.02</v>
      </c>
      <c r="K16" s="36">
        <v>2003</v>
      </c>
      <c r="L16" s="24">
        <v>1.56</v>
      </c>
      <c r="M16" s="24" t="s">
        <v>15</v>
      </c>
      <c r="N16" s="25">
        <v>1.56</v>
      </c>
      <c r="O16" s="24">
        <v>4.3600000000000003</v>
      </c>
      <c r="P16" s="25">
        <v>5.32</v>
      </c>
      <c r="Q16" s="24" t="s">
        <v>83</v>
      </c>
      <c r="R16" s="25">
        <v>5.32</v>
      </c>
      <c r="S16" s="24">
        <v>18.86</v>
      </c>
      <c r="T16" s="24">
        <v>8.06</v>
      </c>
      <c r="U16" s="24">
        <v>3.71</v>
      </c>
      <c r="V16" s="24">
        <v>2.44</v>
      </c>
    </row>
    <row r="17" spans="1:22" ht="15.75" thickBot="1" x14ac:dyDescent="0.3">
      <c r="A17" s="36">
        <v>2004</v>
      </c>
      <c r="B17" s="24" t="s">
        <v>16</v>
      </c>
      <c r="C17" s="24" t="s">
        <v>16</v>
      </c>
      <c r="D17" s="24" t="s">
        <v>16</v>
      </c>
      <c r="E17" s="25">
        <v>2.66</v>
      </c>
      <c r="F17" s="24">
        <v>8.15</v>
      </c>
      <c r="G17" s="24">
        <v>0.15</v>
      </c>
      <c r="H17" s="24">
        <v>0.19</v>
      </c>
      <c r="I17" s="24" t="s">
        <v>15</v>
      </c>
      <c r="J17" s="24">
        <v>1.98</v>
      </c>
      <c r="K17" s="36">
        <v>2004</v>
      </c>
      <c r="L17" s="24">
        <v>1.54</v>
      </c>
      <c r="M17" s="24" t="s">
        <v>84</v>
      </c>
      <c r="N17" s="25">
        <v>1.54</v>
      </c>
      <c r="O17" s="24">
        <v>4.4000000000000004</v>
      </c>
      <c r="P17" s="25">
        <v>5.26</v>
      </c>
      <c r="Q17" s="24" t="s">
        <v>83</v>
      </c>
      <c r="R17" s="25">
        <v>5.26</v>
      </c>
      <c r="S17" s="24">
        <v>16.25</v>
      </c>
      <c r="T17" s="24">
        <v>9.69</v>
      </c>
      <c r="U17" s="24">
        <v>3.73</v>
      </c>
      <c r="V17" s="24">
        <v>2.41</v>
      </c>
    </row>
    <row r="18" spans="1:22" ht="15.75" thickBot="1" x14ac:dyDescent="0.3">
      <c r="A18" s="13">
        <v>2005</v>
      </c>
      <c r="B18" s="24" t="s">
        <v>16</v>
      </c>
      <c r="C18" s="24" t="s">
        <v>16</v>
      </c>
      <c r="D18" s="24" t="s">
        <v>16</v>
      </c>
      <c r="E18" s="25">
        <v>2.73</v>
      </c>
      <c r="F18" s="24">
        <v>8.6300000000000008</v>
      </c>
      <c r="G18" s="24">
        <v>0.15</v>
      </c>
      <c r="H18" s="24">
        <v>0.18</v>
      </c>
      <c r="I18" s="24" t="s">
        <v>15</v>
      </c>
      <c r="J18" s="24">
        <v>1.97</v>
      </c>
      <c r="K18" s="13">
        <v>2005</v>
      </c>
      <c r="L18" s="24">
        <v>1.52</v>
      </c>
      <c r="M18" s="24" t="s">
        <v>84</v>
      </c>
      <c r="N18" s="25">
        <v>1.52</v>
      </c>
      <c r="O18" s="24">
        <v>4.47</v>
      </c>
      <c r="P18" s="25">
        <v>5.6</v>
      </c>
      <c r="Q18" s="24" t="s">
        <v>83</v>
      </c>
      <c r="R18" s="25">
        <v>5.6</v>
      </c>
      <c r="S18" s="24">
        <v>18.329999999999998</v>
      </c>
      <c r="T18" s="24">
        <v>9.14</v>
      </c>
      <c r="U18" s="24">
        <v>3.78</v>
      </c>
      <c r="V18" s="24">
        <v>2.41</v>
      </c>
    </row>
    <row r="19" spans="1:22" ht="15.75" thickBot="1" x14ac:dyDescent="0.3">
      <c r="A19" s="13">
        <v>2006</v>
      </c>
      <c r="B19" s="24" t="s">
        <v>16</v>
      </c>
      <c r="C19" s="24" t="s">
        <v>16</v>
      </c>
      <c r="D19" s="24" t="s">
        <v>16</v>
      </c>
      <c r="E19" s="25">
        <v>2.74</v>
      </c>
      <c r="F19" s="24">
        <v>8.4700000000000006</v>
      </c>
      <c r="G19" s="24">
        <v>0.14000000000000001</v>
      </c>
      <c r="H19" s="24">
        <v>0.18</v>
      </c>
      <c r="I19" s="24" t="s">
        <v>15</v>
      </c>
      <c r="J19" s="24">
        <v>1.95</v>
      </c>
      <c r="K19" s="13">
        <v>2006</v>
      </c>
      <c r="L19" s="24">
        <v>1.54</v>
      </c>
      <c r="M19" s="24" t="s">
        <v>84</v>
      </c>
      <c r="N19" s="25">
        <v>1.54</v>
      </c>
      <c r="O19" s="24">
        <v>4.62</v>
      </c>
      <c r="P19" s="25">
        <v>5.58</v>
      </c>
      <c r="Q19" s="24" t="s">
        <v>83</v>
      </c>
      <c r="R19" s="25">
        <v>5.58</v>
      </c>
      <c r="S19" s="24">
        <v>17.5</v>
      </c>
      <c r="T19" s="24">
        <v>10.27</v>
      </c>
      <c r="U19" s="24">
        <v>3.87</v>
      </c>
      <c r="V19" s="24">
        <v>2.41</v>
      </c>
    </row>
    <row r="20" spans="1:22" ht="15.75" thickBot="1" x14ac:dyDescent="0.3">
      <c r="A20" s="13">
        <v>2007</v>
      </c>
      <c r="B20" s="24" t="s">
        <v>16</v>
      </c>
      <c r="C20" s="24" t="s">
        <v>16</v>
      </c>
      <c r="D20" s="24" t="s">
        <v>16</v>
      </c>
      <c r="E20" s="25">
        <v>2.72</v>
      </c>
      <c r="F20" s="24">
        <v>8.82</v>
      </c>
      <c r="G20" s="24">
        <v>0.16</v>
      </c>
      <c r="H20" s="24">
        <v>0.18</v>
      </c>
      <c r="I20" s="24">
        <v>1.05</v>
      </c>
      <c r="J20" s="24">
        <v>1.68</v>
      </c>
      <c r="K20" s="13">
        <v>2007</v>
      </c>
      <c r="L20" s="24">
        <v>1.54</v>
      </c>
      <c r="M20" s="24" t="s">
        <v>84</v>
      </c>
      <c r="N20" s="25">
        <v>1.54</v>
      </c>
      <c r="O20" s="24">
        <v>5.42</v>
      </c>
      <c r="P20" s="25">
        <v>5.07</v>
      </c>
      <c r="Q20" s="24" t="s">
        <v>83</v>
      </c>
      <c r="R20" s="25">
        <v>5.07</v>
      </c>
      <c r="S20" s="24">
        <v>18.100000000000001</v>
      </c>
      <c r="T20" s="24">
        <v>6.21</v>
      </c>
      <c r="U20" s="24">
        <v>4.33</v>
      </c>
      <c r="V20" s="24">
        <v>2.29</v>
      </c>
    </row>
    <row r="21" spans="1:22" ht="15.75" thickBot="1" x14ac:dyDescent="0.3">
      <c r="A21" s="13">
        <v>2008</v>
      </c>
      <c r="B21" s="24" t="s">
        <v>16</v>
      </c>
      <c r="C21" s="24" t="s">
        <v>16</v>
      </c>
      <c r="D21" s="24" t="s">
        <v>16</v>
      </c>
      <c r="E21" s="25">
        <v>2.72</v>
      </c>
      <c r="F21" s="24">
        <v>9.02</v>
      </c>
      <c r="G21" s="24">
        <v>0.15</v>
      </c>
      <c r="H21" s="24">
        <v>0.2</v>
      </c>
      <c r="I21" s="24">
        <v>1.1599999999999999</v>
      </c>
      <c r="J21" s="24">
        <v>1.67</v>
      </c>
      <c r="K21" s="13">
        <v>2008</v>
      </c>
      <c r="L21" s="24">
        <v>1.52</v>
      </c>
      <c r="M21" s="24" t="s">
        <v>84</v>
      </c>
      <c r="N21" s="25">
        <v>1.52</v>
      </c>
      <c r="O21" s="24">
        <v>5.41</v>
      </c>
      <c r="P21" s="25">
        <v>5.2</v>
      </c>
      <c r="Q21" s="24" t="s">
        <v>83</v>
      </c>
      <c r="R21" s="25">
        <v>5.2</v>
      </c>
      <c r="S21" s="24">
        <v>18.29</v>
      </c>
      <c r="T21" s="24">
        <v>4.22</v>
      </c>
      <c r="U21" s="24">
        <v>4.3</v>
      </c>
      <c r="V21" s="24">
        <v>2.2799999999999998</v>
      </c>
    </row>
    <row r="22" spans="1:22" ht="15.75" thickBot="1" x14ac:dyDescent="0.3">
      <c r="A22" s="13">
        <v>2009</v>
      </c>
      <c r="B22" s="24" t="s">
        <v>16</v>
      </c>
      <c r="C22" s="24" t="s">
        <v>16</v>
      </c>
      <c r="D22" s="24" t="s">
        <v>16</v>
      </c>
      <c r="E22" s="25">
        <v>2.71</v>
      </c>
      <c r="F22" s="24">
        <v>8.19</v>
      </c>
      <c r="G22" s="24">
        <v>0.14000000000000001</v>
      </c>
      <c r="H22" s="24">
        <v>0.18</v>
      </c>
      <c r="I22" s="24">
        <v>1.06</v>
      </c>
      <c r="J22" s="24">
        <v>1.64</v>
      </c>
      <c r="K22" s="13">
        <v>2009</v>
      </c>
      <c r="L22" s="24">
        <v>1.47</v>
      </c>
      <c r="M22" s="24" t="s">
        <v>84</v>
      </c>
      <c r="N22" s="25">
        <v>1.47</v>
      </c>
      <c r="O22" s="24">
        <v>5.23</v>
      </c>
      <c r="P22" s="25">
        <v>5.21</v>
      </c>
      <c r="Q22" s="24" t="s">
        <v>83</v>
      </c>
      <c r="R22" s="25">
        <v>5.21</v>
      </c>
      <c r="S22" s="24">
        <v>23.66</v>
      </c>
      <c r="T22" s="24">
        <v>5.44</v>
      </c>
      <c r="U22" s="24">
        <v>4.2</v>
      </c>
      <c r="V22" s="24">
        <v>2.2400000000000002</v>
      </c>
    </row>
    <row r="23" spans="1:22" ht="15.75" thickBot="1" x14ac:dyDescent="0.3">
      <c r="A23" s="13">
        <v>2010</v>
      </c>
      <c r="B23" s="24" t="s">
        <v>16</v>
      </c>
      <c r="C23" s="24" t="s">
        <v>16</v>
      </c>
      <c r="D23" s="24" t="s">
        <v>16</v>
      </c>
      <c r="E23" s="25">
        <v>2.5099999999999998</v>
      </c>
      <c r="F23" s="24">
        <v>8.4600000000000009</v>
      </c>
      <c r="G23" s="24">
        <v>0.13</v>
      </c>
      <c r="H23" s="24">
        <v>0.17</v>
      </c>
      <c r="I23" s="24">
        <v>1.3</v>
      </c>
      <c r="J23" s="24">
        <v>1.49</v>
      </c>
      <c r="K23" s="13">
        <v>2010</v>
      </c>
      <c r="L23" s="24">
        <v>1.46</v>
      </c>
      <c r="M23" s="24" t="s">
        <v>84</v>
      </c>
      <c r="N23" s="25">
        <v>1.46</v>
      </c>
      <c r="O23" s="24">
        <v>5.48</v>
      </c>
      <c r="P23" s="25">
        <v>4.97</v>
      </c>
      <c r="Q23" s="24" t="s">
        <v>83</v>
      </c>
      <c r="R23" s="25">
        <v>4.97</v>
      </c>
      <c r="S23" s="24">
        <v>20</v>
      </c>
      <c r="T23" s="24">
        <v>5.21</v>
      </c>
      <c r="U23" s="24">
        <v>4.3</v>
      </c>
      <c r="V23" s="24">
        <v>2.11</v>
      </c>
    </row>
    <row r="24" spans="1:22" ht="15.75" thickBot="1" x14ac:dyDescent="0.3">
      <c r="A24" s="13">
        <v>2011</v>
      </c>
      <c r="B24" s="24">
        <v>2.56</v>
      </c>
      <c r="C24" s="24">
        <v>3.26</v>
      </c>
      <c r="D24" s="24">
        <v>0.73</v>
      </c>
      <c r="E24" s="25">
        <v>2.5099999999999998</v>
      </c>
      <c r="F24" s="24">
        <v>8.77</v>
      </c>
      <c r="G24" s="24">
        <v>0.14000000000000001</v>
      </c>
      <c r="H24" s="24">
        <v>0.18</v>
      </c>
      <c r="I24" s="24">
        <v>1.02</v>
      </c>
      <c r="J24" s="24">
        <v>1.5</v>
      </c>
      <c r="K24" s="13">
        <v>2011</v>
      </c>
      <c r="L24" s="24">
        <v>1.47</v>
      </c>
      <c r="M24" s="24">
        <v>2.77</v>
      </c>
      <c r="N24" s="25">
        <v>1.48</v>
      </c>
      <c r="O24" s="24">
        <v>5.73</v>
      </c>
      <c r="P24" s="25">
        <v>4.9800000000000004</v>
      </c>
      <c r="Q24" s="24">
        <v>8.75</v>
      </c>
      <c r="R24" s="25">
        <v>5.18</v>
      </c>
      <c r="S24" s="24">
        <v>18.96</v>
      </c>
      <c r="T24" s="24">
        <v>8.8000000000000007</v>
      </c>
      <c r="U24" s="24">
        <v>4.47</v>
      </c>
      <c r="V24" s="24">
        <v>2.16</v>
      </c>
    </row>
    <row r="25" spans="1:22" ht="15.75" thickBot="1" x14ac:dyDescent="0.3">
      <c r="A25" s="13">
        <v>2012</v>
      </c>
      <c r="B25" s="24">
        <v>2.65</v>
      </c>
      <c r="C25" s="24">
        <v>5.71</v>
      </c>
      <c r="D25" s="24">
        <v>0.68</v>
      </c>
      <c r="E25" s="25">
        <v>2.59</v>
      </c>
      <c r="F25" s="24">
        <v>8.76</v>
      </c>
      <c r="G25" s="24">
        <v>0.15</v>
      </c>
      <c r="H25" s="24">
        <v>0.17</v>
      </c>
      <c r="I25" s="24">
        <v>1.21</v>
      </c>
      <c r="J25" s="24">
        <v>1.53</v>
      </c>
      <c r="K25" s="13">
        <v>2012</v>
      </c>
      <c r="L25" s="24">
        <v>1.47</v>
      </c>
      <c r="M25" s="24">
        <v>2.73</v>
      </c>
      <c r="N25" s="25">
        <v>1.48</v>
      </c>
      <c r="O25" s="24">
        <v>5.87</v>
      </c>
      <c r="P25" s="25">
        <v>4.93</v>
      </c>
      <c r="Q25" s="24">
        <v>8.91</v>
      </c>
      <c r="R25" s="25">
        <v>5.16</v>
      </c>
      <c r="S25" s="24">
        <v>19.75</v>
      </c>
      <c r="T25" s="24">
        <v>5</v>
      </c>
      <c r="U25" s="24">
        <v>4.53</v>
      </c>
      <c r="V25" s="24">
        <v>2.2000000000000002</v>
      </c>
    </row>
    <row r="26" spans="1:22" x14ac:dyDescent="0.25">
      <c r="A26" s="17" t="s">
        <v>20</v>
      </c>
    </row>
    <row r="27" spans="1:22" x14ac:dyDescent="0.25">
      <c r="A27" s="17" t="s">
        <v>21</v>
      </c>
    </row>
    <row r="28" spans="1:22" x14ac:dyDescent="0.25">
      <c r="A28" s="17" t="s">
        <v>22</v>
      </c>
    </row>
    <row r="29" spans="1:22" x14ac:dyDescent="0.25">
      <c r="A29" s="17" t="s">
        <v>86</v>
      </c>
    </row>
    <row r="30" spans="1:22" x14ac:dyDescent="0.25">
      <c r="A30" s="17" t="s">
        <v>87</v>
      </c>
    </row>
    <row r="31" spans="1:22" x14ac:dyDescent="0.25">
      <c r="A31" s="17" t="s">
        <v>88</v>
      </c>
    </row>
    <row r="32" spans="1:22" x14ac:dyDescent="0.25">
      <c r="A32" s="17" t="s">
        <v>24</v>
      </c>
    </row>
  </sheetData>
  <mergeCells count="32">
    <mergeCell ref="T5:T7"/>
    <mergeCell ref="G5:G7"/>
    <mergeCell ref="H5:H7"/>
    <mergeCell ref="I5:I7"/>
    <mergeCell ref="J5:J7"/>
    <mergeCell ref="P6:P7"/>
    <mergeCell ref="Q6:Q7"/>
    <mergeCell ref="R6:R7"/>
    <mergeCell ref="L5:N5"/>
    <mergeCell ref="O5:O7"/>
    <mergeCell ref="P5:R5"/>
    <mergeCell ref="N6:N7"/>
    <mergeCell ref="B6:B7"/>
    <mergeCell ref="C6:C7"/>
    <mergeCell ref="E6:E7"/>
    <mergeCell ref="S5:S7"/>
    <mergeCell ref="X4:X6"/>
    <mergeCell ref="U5:U7"/>
    <mergeCell ref="A1:J1"/>
    <mergeCell ref="A2:J2"/>
    <mergeCell ref="A3:J3"/>
    <mergeCell ref="A4:J4"/>
    <mergeCell ref="A5:A7"/>
    <mergeCell ref="B5:E5"/>
    <mergeCell ref="F5:F7"/>
    <mergeCell ref="K1:V1"/>
    <mergeCell ref="K2:V2"/>
    <mergeCell ref="K3:V3"/>
    <mergeCell ref="K4:V4"/>
    <mergeCell ref="K5:K7"/>
    <mergeCell ref="V5:V7"/>
    <mergeCell ref="L6:L7"/>
  </mergeCells>
  <hyperlinks>
    <hyperlink ref="X4:X6" location="TOC!A1" display="Back to Table of Contents"/>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topLeftCell="A28" workbookViewId="0">
      <selection activeCell="K28" sqref="K1:L1048576"/>
    </sheetView>
  </sheetViews>
  <sheetFormatPr defaultRowHeight="15" x14ac:dyDescent="0.25"/>
  <sheetData>
    <row r="1" spans="1:12" x14ac:dyDescent="0.25">
      <c r="A1" s="327" t="s">
        <v>1000</v>
      </c>
      <c r="B1" s="327"/>
      <c r="C1" s="327"/>
      <c r="D1" s="327"/>
      <c r="E1" s="327"/>
      <c r="F1" s="327"/>
      <c r="G1" s="327"/>
      <c r="H1" s="327"/>
      <c r="I1" s="327"/>
      <c r="J1" s="327"/>
    </row>
    <row r="2" spans="1:12" ht="15.75" thickBot="1" x14ac:dyDescent="0.3">
      <c r="A2" s="406" t="s">
        <v>321</v>
      </c>
      <c r="B2" s="406"/>
      <c r="C2" s="406"/>
      <c r="D2" s="406"/>
      <c r="E2" s="406"/>
      <c r="F2" s="406"/>
      <c r="G2" s="406"/>
      <c r="H2" s="406"/>
      <c r="I2" s="406"/>
      <c r="J2" s="406"/>
    </row>
    <row r="3" spans="1:12" ht="15.75" thickBot="1" x14ac:dyDescent="0.3">
      <c r="A3" s="440" t="s">
        <v>1005</v>
      </c>
      <c r="B3" s="441"/>
      <c r="C3" s="441"/>
      <c r="D3" s="441"/>
      <c r="E3" s="441"/>
      <c r="F3" s="441"/>
      <c r="G3" s="441"/>
      <c r="H3" s="441"/>
      <c r="I3" s="441"/>
      <c r="J3" s="458"/>
    </row>
    <row r="4" spans="1:12" ht="15.75" thickBot="1" x14ac:dyDescent="0.3">
      <c r="A4" s="309" t="s">
        <v>3</v>
      </c>
      <c r="B4" s="309" t="s">
        <v>937</v>
      </c>
      <c r="C4" s="443" t="s">
        <v>928</v>
      </c>
      <c r="D4" s="444"/>
      <c r="E4" s="444"/>
      <c r="F4" s="444"/>
      <c r="G4" s="444"/>
      <c r="H4" s="459"/>
      <c r="I4" s="309" t="s">
        <v>938</v>
      </c>
      <c r="J4" s="309" t="s">
        <v>166</v>
      </c>
      <c r="L4" s="217" t="s">
        <v>2199</v>
      </c>
    </row>
    <row r="5" spans="1:12" ht="15.75" thickBot="1" x14ac:dyDescent="0.3">
      <c r="A5" s="310"/>
      <c r="B5" s="310"/>
      <c r="C5" s="107" t="s">
        <v>930</v>
      </c>
      <c r="D5" s="107" t="s">
        <v>931</v>
      </c>
      <c r="E5" s="107" t="s">
        <v>932</v>
      </c>
      <c r="F5" s="107" t="s">
        <v>305</v>
      </c>
      <c r="G5" s="107" t="s">
        <v>307</v>
      </c>
      <c r="H5" s="107" t="s">
        <v>166</v>
      </c>
      <c r="I5" s="310"/>
      <c r="J5" s="310"/>
      <c r="L5" s="218"/>
    </row>
    <row r="6" spans="1:12" ht="15.75" thickBot="1" x14ac:dyDescent="0.3">
      <c r="A6" s="324" t="s">
        <v>1006</v>
      </c>
      <c r="B6" s="325"/>
      <c r="C6" s="325"/>
      <c r="D6" s="325"/>
      <c r="E6" s="325"/>
      <c r="F6" s="325"/>
      <c r="G6" s="325"/>
      <c r="H6" s="325"/>
      <c r="I6" s="325"/>
      <c r="J6" s="326"/>
      <c r="L6" s="219"/>
    </row>
    <row r="7" spans="1:12" ht="15.75" thickBot="1" x14ac:dyDescent="0.3">
      <c r="A7" s="103">
        <v>1994</v>
      </c>
      <c r="B7" s="67">
        <v>1983</v>
      </c>
      <c r="C7" s="25">
        <v>5.6</v>
      </c>
      <c r="D7" s="67">
        <v>1350.3</v>
      </c>
      <c r="E7" s="25">
        <v>145.69999999999999</v>
      </c>
      <c r="F7" s="25">
        <v>29.3</v>
      </c>
      <c r="G7" s="25">
        <v>97.6</v>
      </c>
      <c r="H7" s="67">
        <v>1628.4</v>
      </c>
      <c r="I7" s="25">
        <v>281</v>
      </c>
      <c r="J7" s="67">
        <v>3892.4</v>
      </c>
    </row>
    <row r="8" spans="1:12" ht="15.75" thickBot="1" x14ac:dyDescent="0.3">
      <c r="A8" s="103">
        <v>1995</v>
      </c>
      <c r="B8" s="67">
        <v>1823.5</v>
      </c>
      <c r="C8" s="25">
        <v>55.2</v>
      </c>
      <c r="D8" s="67">
        <v>1316.3</v>
      </c>
      <c r="E8" s="25">
        <v>131.6</v>
      </c>
      <c r="F8" s="25">
        <v>35</v>
      </c>
      <c r="G8" s="25">
        <v>107</v>
      </c>
      <c r="H8" s="67">
        <v>1645.1</v>
      </c>
      <c r="I8" s="25">
        <v>238.9</v>
      </c>
      <c r="J8" s="67">
        <v>3707.5</v>
      </c>
    </row>
    <row r="9" spans="1:12" ht="15.75" thickBot="1" x14ac:dyDescent="0.3">
      <c r="A9" s="103">
        <v>1996</v>
      </c>
      <c r="B9" s="67">
        <v>1796.6</v>
      </c>
      <c r="C9" s="25">
        <v>34.299999999999997</v>
      </c>
      <c r="D9" s="67">
        <v>1432.8</v>
      </c>
      <c r="E9" s="25">
        <v>228.7</v>
      </c>
      <c r="F9" s="25">
        <v>50.8</v>
      </c>
      <c r="G9" s="25">
        <v>111.4</v>
      </c>
      <c r="H9" s="67">
        <v>1857.9</v>
      </c>
      <c r="I9" s="25">
        <v>177.4</v>
      </c>
      <c r="J9" s="67">
        <v>3831.9</v>
      </c>
    </row>
    <row r="10" spans="1:12" ht="15.75" thickBot="1" x14ac:dyDescent="0.3">
      <c r="A10" s="103">
        <v>1997</v>
      </c>
      <c r="B10" s="67">
        <v>1656.6</v>
      </c>
      <c r="C10" s="25">
        <v>68.900000000000006</v>
      </c>
      <c r="D10" s="67">
        <v>1564.6</v>
      </c>
      <c r="E10" s="25">
        <v>112.9</v>
      </c>
      <c r="F10" s="25">
        <v>59.5</v>
      </c>
      <c r="G10" s="25">
        <v>136.9</v>
      </c>
      <c r="H10" s="67">
        <v>1942.8</v>
      </c>
      <c r="I10" s="25">
        <v>226.9</v>
      </c>
      <c r="J10" s="67">
        <v>3826.3</v>
      </c>
    </row>
    <row r="11" spans="1:12" ht="15.75" thickBot="1" x14ac:dyDescent="0.3">
      <c r="A11" s="103">
        <v>1998</v>
      </c>
      <c r="B11" s="67">
        <v>1700.8</v>
      </c>
      <c r="C11" s="25">
        <v>202.7</v>
      </c>
      <c r="D11" s="67">
        <v>1439.2</v>
      </c>
      <c r="E11" s="25">
        <v>96.5</v>
      </c>
      <c r="F11" s="25">
        <v>59.5</v>
      </c>
      <c r="G11" s="25">
        <v>202.3</v>
      </c>
      <c r="H11" s="67">
        <v>2000.3</v>
      </c>
      <c r="I11" s="25">
        <v>205.1</v>
      </c>
      <c r="J11" s="67">
        <v>3906.2</v>
      </c>
    </row>
    <row r="12" spans="1:12" ht="15.75" thickBot="1" x14ac:dyDescent="0.3">
      <c r="A12" s="103">
        <v>1999</v>
      </c>
      <c r="B12" s="67">
        <v>1729.1</v>
      </c>
      <c r="C12" s="25">
        <v>30.1</v>
      </c>
      <c r="D12" s="67">
        <v>1509.7</v>
      </c>
      <c r="E12" s="25">
        <v>228.2</v>
      </c>
      <c r="F12" s="25">
        <v>65.099999999999994</v>
      </c>
      <c r="G12" s="25">
        <v>237.9</v>
      </c>
      <c r="H12" s="67">
        <v>2071</v>
      </c>
      <c r="I12" s="25">
        <v>259.7</v>
      </c>
      <c r="J12" s="67">
        <v>4059.8</v>
      </c>
    </row>
    <row r="13" spans="1:12" ht="15.75" thickBot="1" x14ac:dyDescent="0.3">
      <c r="A13" s="103">
        <v>2000</v>
      </c>
      <c r="B13" s="67">
        <v>1806.5</v>
      </c>
      <c r="C13" s="25">
        <v>41.9</v>
      </c>
      <c r="D13" s="67">
        <v>2160.1</v>
      </c>
      <c r="E13" s="25">
        <v>228.4</v>
      </c>
      <c r="F13" s="25">
        <v>106.3</v>
      </c>
      <c r="G13" s="25">
        <v>227.9</v>
      </c>
      <c r="H13" s="67">
        <v>2764.6</v>
      </c>
      <c r="I13" s="25">
        <v>189</v>
      </c>
      <c r="J13" s="67">
        <v>4760.1000000000004</v>
      </c>
    </row>
    <row r="14" spans="1:12" ht="15.75" thickBot="1" x14ac:dyDescent="0.3">
      <c r="A14" s="103">
        <v>2001</v>
      </c>
      <c r="B14" s="67">
        <v>2120.9</v>
      </c>
      <c r="C14" s="25">
        <v>91.4</v>
      </c>
      <c r="D14" s="67">
        <v>2292.4</v>
      </c>
      <c r="E14" s="25">
        <v>218.7</v>
      </c>
      <c r="F14" s="25">
        <v>105.4</v>
      </c>
      <c r="G14" s="25">
        <v>341.4</v>
      </c>
      <c r="H14" s="67">
        <v>3049.2</v>
      </c>
      <c r="I14" s="25">
        <v>228.1</v>
      </c>
      <c r="J14" s="67">
        <v>5398.2</v>
      </c>
    </row>
    <row r="15" spans="1:12" ht="15.75" thickBot="1" x14ac:dyDescent="0.3">
      <c r="A15" s="103">
        <v>2002</v>
      </c>
      <c r="B15" s="67">
        <v>1737.1</v>
      </c>
      <c r="C15" s="25">
        <v>89.7</v>
      </c>
      <c r="D15" s="67">
        <v>1768.8</v>
      </c>
      <c r="E15" s="25">
        <v>281.10000000000002</v>
      </c>
      <c r="F15" s="25">
        <v>98.1</v>
      </c>
      <c r="G15" s="25">
        <v>302.2</v>
      </c>
      <c r="H15" s="67">
        <v>2539.9</v>
      </c>
      <c r="I15" s="25">
        <v>275.39999999999998</v>
      </c>
      <c r="J15" s="67">
        <v>4552.3999999999996</v>
      </c>
    </row>
    <row r="16" spans="1:12" ht="15.75" thickBot="1" x14ac:dyDescent="0.3">
      <c r="A16" s="103">
        <v>2003</v>
      </c>
      <c r="B16" s="67">
        <v>2079</v>
      </c>
      <c r="C16" s="25">
        <v>98.4</v>
      </c>
      <c r="D16" s="67">
        <v>1849.3</v>
      </c>
      <c r="E16" s="25">
        <v>225.5</v>
      </c>
      <c r="F16" s="25">
        <v>110.4</v>
      </c>
      <c r="G16" s="25">
        <v>306.8</v>
      </c>
      <c r="H16" s="67">
        <v>2590.5</v>
      </c>
      <c r="I16" s="25">
        <v>393.7</v>
      </c>
      <c r="J16" s="67">
        <v>5063.2</v>
      </c>
    </row>
    <row r="17" spans="1:10" ht="15.75" thickBot="1" x14ac:dyDescent="0.3">
      <c r="A17" s="103">
        <v>2004</v>
      </c>
      <c r="B17" s="67">
        <v>2167.6</v>
      </c>
      <c r="C17" s="25">
        <v>95.8</v>
      </c>
      <c r="D17" s="67">
        <v>1960.1</v>
      </c>
      <c r="E17" s="25">
        <v>205.3</v>
      </c>
      <c r="F17" s="25">
        <v>136.80000000000001</v>
      </c>
      <c r="G17" s="25">
        <v>521.4</v>
      </c>
      <c r="H17" s="67">
        <v>2919.4</v>
      </c>
      <c r="I17" s="25">
        <v>473.5</v>
      </c>
      <c r="J17" s="67">
        <v>5560.5</v>
      </c>
    </row>
    <row r="18" spans="1:10" ht="15.75" thickBot="1" x14ac:dyDescent="0.3">
      <c r="A18" s="103">
        <v>2005</v>
      </c>
      <c r="B18" s="67">
        <v>2372.8000000000002</v>
      </c>
      <c r="C18" s="25">
        <v>69.400000000000006</v>
      </c>
      <c r="D18" s="67">
        <v>2027.8</v>
      </c>
      <c r="E18" s="25">
        <v>202.1</v>
      </c>
      <c r="F18" s="25">
        <v>156.1</v>
      </c>
      <c r="G18" s="25">
        <v>708.6</v>
      </c>
      <c r="H18" s="67">
        <v>3164</v>
      </c>
      <c r="I18" s="25">
        <v>417.9</v>
      </c>
      <c r="J18" s="67">
        <v>5954.7</v>
      </c>
    </row>
    <row r="19" spans="1:10" ht="15.75" thickBot="1" x14ac:dyDescent="0.3">
      <c r="A19" s="103">
        <v>2006</v>
      </c>
      <c r="B19" s="67">
        <v>2522.3000000000002</v>
      </c>
      <c r="C19" s="25">
        <v>61.9</v>
      </c>
      <c r="D19" s="67">
        <v>2318.4</v>
      </c>
      <c r="E19" s="25">
        <v>209.3</v>
      </c>
      <c r="F19" s="25">
        <v>131.4</v>
      </c>
      <c r="G19" s="25">
        <v>853</v>
      </c>
      <c r="H19" s="67">
        <v>3574.1</v>
      </c>
      <c r="I19" s="25">
        <v>266.5</v>
      </c>
      <c r="J19" s="67">
        <v>6362.9</v>
      </c>
    </row>
    <row r="20" spans="1:10" ht="15.75" thickBot="1" x14ac:dyDescent="0.3">
      <c r="A20" s="103">
        <v>2007</v>
      </c>
      <c r="B20" s="67">
        <v>3149.8</v>
      </c>
      <c r="C20" s="25">
        <v>71.400000000000006</v>
      </c>
      <c r="D20" s="67">
        <v>3034.2</v>
      </c>
      <c r="E20" s="25">
        <v>344.7</v>
      </c>
      <c r="F20" s="25">
        <v>139.6</v>
      </c>
      <c r="G20" s="67">
        <v>1017.3</v>
      </c>
      <c r="H20" s="67">
        <v>4607.2</v>
      </c>
      <c r="I20" s="25">
        <v>135.30000000000001</v>
      </c>
      <c r="J20" s="67">
        <v>7892.3</v>
      </c>
    </row>
    <row r="21" spans="1:10" ht="15.75" thickBot="1" x14ac:dyDescent="0.3">
      <c r="A21" s="103">
        <v>2008</v>
      </c>
      <c r="B21" s="67">
        <v>3607.8</v>
      </c>
      <c r="C21" s="25">
        <v>87.6</v>
      </c>
      <c r="D21" s="67">
        <v>3396.4</v>
      </c>
      <c r="E21" s="25">
        <v>404.6</v>
      </c>
      <c r="F21" s="25">
        <v>184.7</v>
      </c>
      <c r="G21" s="25">
        <v>564.79999999999995</v>
      </c>
      <c r="H21" s="67">
        <v>4638.1000000000004</v>
      </c>
      <c r="I21" s="25">
        <v>159.6</v>
      </c>
      <c r="J21" s="67">
        <v>8405.5</v>
      </c>
    </row>
    <row r="22" spans="1:10" ht="15.75" thickBot="1" x14ac:dyDescent="0.3">
      <c r="A22" s="103">
        <v>2009</v>
      </c>
      <c r="B22" s="67">
        <v>3564.1</v>
      </c>
      <c r="C22" s="25">
        <v>81.2</v>
      </c>
      <c r="D22" s="67">
        <v>3641.2</v>
      </c>
      <c r="E22" s="25">
        <v>392.1</v>
      </c>
      <c r="F22" s="25">
        <v>159</v>
      </c>
      <c r="G22" s="25">
        <v>232.9</v>
      </c>
      <c r="H22" s="67">
        <v>4506.5</v>
      </c>
      <c r="I22" s="25">
        <v>363.2</v>
      </c>
      <c r="J22" s="67">
        <v>8433.7999999999993</v>
      </c>
    </row>
    <row r="23" spans="1:10" ht="15.75" thickBot="1" x14ac:dyDescent="0.3">
      <c r="A23" s="103">
        <v>2010</v>
      </c>
      <c r="B23" s="67">
        <v>3362.1</v>
      </c>
      <c r="C23" s="446">
        <v>4811.3</v>
      </c>
      <c r="D23" s="447"/>
      <c r="E23" s="447"/>
      <c r="F23" s="447"/>
      <c r="G23" s="447"/>
      <c r="H23" s="447"/>
      <c r="I23" s="448"/>
      <c r="J23" s="67">
        <v>8173.3</v>
      </c>
    </row>
    <row r="24" spans="1:10" ht="15.75" thickBot="1" x14ac:dyDescent="0.3">
      <c r="A24" s="103">
        <v>2011</v>
      </c>
      <c r="B24" s="67">
        <v>3478.3</v>
      </c>
      <c r="C24" s="446">
        <v>5132.7</v>
      </c>
      <c r="D24" s="447"/>
      <c r="E24" s="447"/>
      <c r="F24" s="447"/>
      <c r="G24" s="447"/>
      <c r="H24" s="447"/>
      <c r="I24" s="448"/>
      <c r="J24" s="67">
        <v>8610.9</v>
      </c>
    </row>
    <row r="25" spans="1:10" ht="15.75" thickBot="1" x14ac:dyDescent="0.3">
      <c r="A25" s="103">
        <v>2012</v>
      </c>
      <c r="B25" s="67">
        <v>3747.9</v>
      </c>
      <c r="C25" s="446">
        <v>5208</v>
      </c>
      <c r="D25" s="447"/>
      <c r="E25" s="447"/>
      <c r="F25" s="447"/>
      <c r="G25" s="447"/>
      <c r="H25" s="447"/>
      <c r="I25" s="448"/>
      <c r="J25" s="67">
        <v>8955.9</v>
      </c>
    </row>
    <row r="26" spans="1:10" ht="15.75" thickBot="1" x14ac:dyDescent="0.3">
      <c r="A26" s="324" t="s">
        <v>1007</v>
      </c>
      <c r="B26" s="325"/>
      <c r="C26" s="325"/>
      <c r="D26" s="325"/>
      <c r="E26" s="325"/>
      <c r="F26" s="325"/>
      <c r="G26" s="325"/>
      <c r="H26" s="325"/>
      <c r="I26" s="325"/>
      <c r="J26" s="326"/>
    </row>
    <row r="27" spans="1:10" ht="15.75" thickBot="1" x14ac:dyDescent="0.3">
      <c r="A27" s="103">
        <v>1994</v>
      </c>
      <c r="B27" s="33">
        <v>0.50900000000000001</v>
      </c>
      <c r="C27" s="33">
        <v>1E-3</v>
      </c>
      <c r="D27" s="33">
        <v>0.34699999999999998</v>
      </c>
      <c r="E27" s="33">
        <v>3.6999999999999998E-2</v>
      </c>
      <c r="F27" s="33">
        <v>8.0000000000000002E-3</v>
      </c>
      <c r="G27" s="33">
        <v>2.5000000000000001E-2</v>
      </c>
      <c r="H27" s="33">
        <v>0.41799999999999998</v>
      </c>
      <c r="I27" s="33">
        <v>7.1999999999999995E-2</v>
      </c>
      <c r="J27" s="33">
        <v>1</v>
      </c>
    </row>
    <row r="28" spans="1:10" ht="15.75" thickBot="1" x14ac:dyDescent="0.3">
      <c r="A28" s="103">
        <v>1995</v>
      </c>
      <c r="B28" s="33">
        <v>0.49199999999999999</v>
      </c>
      <c r="C28" s="33">
        <v>1.4999999999999999E-2</v>
      </c>
      <c r="D28" s="33">
        <v>0.35499999999999998</v>
      </c>
      <c r="E28" s="33">
        <v>3.5000000000000003E-2</v>
      </c>
      <c r="F28" s="33">
        <v>8.9999999999999993E-3</v>
      </c>
      <c r="G28" s="33">
        <v>2.9000000000000001E-2</v>
      </c>
      <c r="H28" s="33">
        <v>0.44400000000000001</v>
      </c>
      <c r="I28" s="33">
        <v>6.4000000000000001E-2</v>
      </c>
      <c r="J28" s="33">
        <v>1</v>
      </c>
    </row>
    <row r="29" spans="1:10" ht="15.75" thickBot="1" x14ac:dyDescent="0.3">
      <c r="A29" s="103">
        <v>1996</v>
      </c>
      <c r="B29" s="33">
        <v>0.46899999999999997</v>
      </c>
      <c r="C29" s="33">
        <v>8.9999999999999993E-3</v>
      </c>
      <c r="D29" s="33">
        <v>0.374</v>
      </c>
      <c r="E29" s="33">
        <v>0.06</v>
      </c>
      <c r="F29" s="33">
        <v>1.2999999999999999E-2</v>
      </c>
      <c r="G29" s="33">
        <v>2.9000000000000001E-2</v>
      </c>
      <c r="H29" s="33">
        <v>0.48499999999999999</v>
      </c>
      <c r="I29" s="33">
        <v>4.5999999999999999E-2</v>
      </c>
      <c r="J29" s="33">
        <v>1</v>
      </c>
    </row>
    <row r="30" spans="1:10" ht="15.75" thickBot="1" x14ac:dyDescent="0.3">
      <c r="A30" s="103">
        <v>1997</v>
      </c>
      <c r="B30" s="33">
        <v>0.433</v>
      </c>
      <c r="C30" s="33">
        <v>1.7999999999999999E-2</v>
      </c>
      <c r="D30" s="33">
        <v>0.40899999999999997</v>
      </c>
      <c r="E30" s="33">
        <v>0.03</v>
      </c>
      <c r="F30" s="33">
        <v>1.6E-2</v>
      </c>
      <c r="G30" s="33">
        <v>3.5999999999999997E-2</v>
      </c>
      <c r="H30" s="33">
        <v>0.50800000000000001</v>
      </c>
      <c r="I30" s="33">
        <v>5.8999999999999997E-2</v>
      </c>
      <c r="J30" s="33">
        <v>1</v>
      </c>
    </row>
    <row r="31" spans="1:10" ht="15.75" thickBot="1" x14ac:dyDescent="0.3">
      <c r="A31" s="103">
        <v>1998</v>
      </c>
      <c r="B31" s="33">
        <v>0.435</v>
      </c>
      <c r="C31" s="33">
        <v>5.1999999999999998E-2</v>
      </c>
      <c r="D31" s="33">
        <v>0.36799999999999999</v>
      </c>
      <c r="E31" s="33">
        <v>2.5000000000000001E-2</v>
      </c>
      <c r="F31" s="33">
        <v>1.4999999999999999E-2</v>
      </c>
      <c r="G31" s="33">
        <v>5.1999999999999998E-2</v>
      </c>
      <c r="H31" s="33">
        <v>0.51200000000000001</v>
      </c>
      <c r="I31" s="33">
        <v>5.2999999999999999E-2</v>
      </c>
      <c r="J31" s="33">
        <v>1</v>
      </c>
    </row>
    <row r="32" spans="1:10" ht="15.75" thickBot="1" x14ac:dyDescent="0.3">
      <c r="A32" s="103">
        <v>1999</v>
      </c>
      <c r="B32" s="33">
        <v>0.42599999999999999</v>
      </c>
      <c r="C32" s="33">
        <v>7.0000000000000001E-3</v>
      </c>
      <c r="D32" s="33">
        <v>0.372</v>
      </c>
      <c r="E32" s="33">
        <v>5.6000000000000001E-2</v>
      </c>
      <c r="F32" s="33">
        <v>1.6E-2</v>
      </c>
      <c r="G32" s="33">
        <v>5.8999999999999997E-2</v>
      </c>
      <c r="H32" s="33">
        <v>0.51</v>
      </c>
      <c r="I32" s="33">
        <v>6.4000000000000001E-2</v>
      </c>
      <c r="J32" s="33">
        <v>1</v>
      </c>
    </row>
    <row r="33" spans="1:10" ht="15.75" thickBot="1" x14ac:dyDescent="0.3">
      <c r="A33" s="103">
        <v>2000</v>
      </c>
      <c r="B33" s="33">
        <v>0.38</v>
      </c>
      <c r="C33" s="33">
        <v>8.9999999999999993E-3</v>
      </c>
      <c r="D33" s="33">
        <v>0.45400000000000001</v>
      </c>
      <c r="E33" s="33">
        <v>4.8000000000000001E-2</v>
      </c>
      <c r="F33" s="33">
        <v>2.1999999999999999E-2</v>
      </c>
      <c r="G33" s="33">
        <v>4.8000000000000001E-2</v>
      </c>
      <c r="H33" s="33">
        <v>0.58099999999999996</v>
      </c>
      <c r="I33" s="33">
        <v>0.04</v>
      </c>
      <c r="J33" s="33">
        <v>1</v>
      </c>
    </row>
    <row r="34" spans="1:10" ht="15.75" thickBot="1" x14ac:dyDescent="0.3">
      <c r="A34" s="103">
        <v>2001</v>
      </c>
      <c r="B34" s="33">
        <v>0.39300000000000002</v>
      </c>
      <c r="C34" s="33">
        <v>1.7000000000000001E-2</v>
      </c>
      <c r="D34" s="33">
        <v>0.42499999999999999</v>
      </c>
      <c r="E34" s="33">
        <v>4.1000000000000002E-2</v>
      </c>
      <c r="F34" s="33">
        <v>0.02</v>
      </c>
      <c r="G34" s="33">
        <v>6.3E-2</v>
      </c>
      <c r="H34" s="33">
        <v>0.56499999999999995</v>
      </c>
      <c r="I34" s="33">
        <v>4.2000000000000003E-2</v>
      </c>
      <c r="J34" s="33">
        <v>1</v>
      </c>
    </row>
    <row r="35" spans="1:10" ht="15.75" thickBot="1" x14ac:dyDescent="0.3">
      <c r="A35" s="103">
        <v>2002</v>
      </c>
      <c r="B35" s="33">
        <v>0.38200000000000001</v>
      </c>
      <c r="C35" s="33">
        <v>0.02</v>
      </c>
      <c r="D35" s="33">
        <v>0.38900000000000001</v>
      </c>
      <c r="E35" s="33">
        <v>6.2E-2</v>
      </c>
      <c r="F35" s="33">
        <v>2.1999999999999999E-2</v>
      </c>
      <c r="G35" s="33">
        <v>6.6000000000000003E-2</v>
      </c>
      <c r="H35" s="33">
        <v>0.55800000000000005</v>
      </c>
      <c r="I35" s="33">
        <v>0.06</v>
      </c>
      <c r="J35" s="33">
        <v>1</v>
      </c>
    </row>
    <row r="36" spans="1:10" ht="15.75" thickBot="1" x14ac:dyDescent="0.3">
      <c r="A36" s="103">
        <v>2003</v>
      </c>
      <c r="B36" s="33">
        <v>0.41099999999999998</v>
      </c>
      <c r="C36" s="33">
        <v>1.9E-2</v>
      </c>
      <c r="D36" s="33">
        <v>0.36499999999999999</v>
      </c>
      <c r="E36" s="33">
        <v>4.4999999999999998E-2</v>
      </c>
      <c r="F36" s="33">
        <v>2.1999999999999999E-2</v>
      </c>
      <c r="G36" s="33">
        <v>6.0999999999999999E-2</v>
      </c>
      <c r="H36" s="33">
        <v>0.51200000000000001</v>
      </c>
      <c r="I36" s="33">
        <v>7.8E-2</v>
      </c>
      <c r="J36" s="33">
        <v>1</v>
      </c>
    </row>
    <row r="37" spans="1:10" ht="15.75" thickBot="1" x14ac:dyDescent="0.3">
      <c r="A37" s="103">
        <v>2004</v>
      </c>
      <c r="B37" s="33">
        <v>0.39</v>
      </c>
      <c r="C37" s="33">
        <v>1.7000000000000001E-2</v>
      </c>
      <c r="D37" s="33">
        <v>0.35299999999999998</v>
      </c>
      <c r="E37" s="33">
        <v>3.6999999999999998E-2</v>
      </c>
      <c r="F37" s="33">
        <v>2.5000000000000001E-2</v>
      </c>
      <c r="G37" s="33">
        <v>9.4E-2</v>
      </c>
      <c r="H37" s="33">
        <v>0.52500000000000002</v>
      </c>
      <c r="I37" s="33">
        <v>8.5000000000000006E-2</v>
      </c>
      <c r="J37" s="33">
        <v>1</v>
      </c>
    </row>
    <row r="38" spans="1:10" ht="15.75" thickBot="1" x14ac:dyDescent="0.3">
      <c r="A38" s="103">
        <v>2005</v>
      </c>
      <c r="B38" s="33">
        <v>0.39800000000000002</v>
      </c>
      <c r="C38" s="33">
        <v>1.2E-2</v>
      </c>
      <c r="D38" s="33">
        <v>0.34100000000000003</v>
      </c>
      <c r="E38" s="33">
        <v>3.4000000000000002E-2</v>
      </c>
      <c r="F38" s="33">
        <v>2.5999999999999999E-2</v>
      </c>
      <c r="G38" s="33">
        <v>0.11899999999999999</v>
      </c>
      <c r="H38" s="33">
        <v>0.53100000000000003</v>
      </c>
      <c r="I38" s="33">
        <v>7.0000000000000007E-2</v>
      </c>
      <c r="J38" s="33">
        <v>1</v>
      </c>
    </row>
    <row r="39" spans="1:10" ht="15.75" thickBot="1" x14ac:dyDescent="0.3">
      <c r="A39" s="103">
        <v>2006</v>
      </c>
      <c r="B39" s="33">
        <v>0.39600000000000002</v>
      </c>
      <c r="C39" s="33">
        <v>0.01</v>
      </c>
      <c r="D39" s="33">
        <v>0.36399999999999999</v>
      </c>
      <c r="E39" s="33">
        <v>3.3000000000000002E-2</v>
      </c>
      <c r="F39" s="33">
        <v>2.1000000000000001E-2</v>
      </c>
      <c r="G39" s="33">
        <v>0.13400000000000001</v>
      </c>
      <c r="H39" s="33">
        <v>0.56200000000000006</v>
      </c>
      <c r="I39" s="33">
        <v>4.2000000000000003E-2</v>
      </c>
      <c r="J39" s="33">
        <v>1</v>
      </c>
    </row>
    <row r="40" spans="1:10" ht="15.75" thickBot="1" x14ac:dyDescent="0.3">
      <c r="A40" s="103">
        <v>2007</v>
      </c>
      <c r="B40" s="33">
        <v>0.39900000000000002</v>
      </c>
      <c r="C40" s="33">
        <v>8.9999999999999993E-3</v>
      </c>
      <c r="D40" s="33">
        <v>0.38400000000000001</v>
      </c>
      <c r="E40" s="33">
        <v>4.3999999999999997E-2</v>
      </c>
      <c r="F40" s="33">
        <v>1.7999999999999999E-2</v>
      </c>
      <c r="G40" s="33">
        <v>0.129</v>
      </c>
      <c r="H40" s="33">
        <v>0.58399999999999996</v>
      </c>
      <c r="I40" s="33">
        <v>1.7000000000000001E-2</v>
      </c>
      <c r="J40" s="33">
        <v>1</v>
      </c>
    </row>
    <row r="41" spans="1:10" ht="15.75" thickBot="1" x14ac:dyDescent="0.3">
      <c r="A41" s="103">
        <v>2008</v>
      </c>
      <c r="B41" s="33">
        <v>0.42899999999999999</v>
      </c>
      <c r="C41" s="33">
        <v>0.01</v>
      </c>
      <c r="D41" s="33">
        <v>0.40400000000000003</v>
      </c>
      <c r="E41" s="33">
        <v>4.8000000000000001E-2</v>
      </c>
      <c r="F41" s="33">
        <v>2.1999999999999999E-2</v>
      </c>
      <c r="G41" s="33">
        <v>6.7000000000000004E-2</v>
      </c>
      <c r="H41" s="33">
        <v>0.55200000000000005</v>
      </c>
      <c r="I41" s="33">
        <v>1.9E-2</v>
      </c>
      <c r="J41" s="33">
        <v>1</v>
      </c>
    </row>
    <row r="42" spans="1:10" ht="15.75" thickBot="1" x14ac:dyDescent="0.3">
      <c r="A42" s="103">
        <v>2009</v>
      </c>
      <c r="B42" s="33">
        <v>0.42299999999999999</v>
      </c>
      <c r="C42" s="33">
        <v>0.01</v>
      </c>
      <c r="D42" s="33">
        <v>0.432</v>
      </c>
      <c r="E42" s="33">
        <v>4.5999999999999999E-2</v>
      </c>
      <c r="F42" s="33">
        <v>1.9E-2</v>
      </c>
      <c r="G42" s="33">
        <v>2.8000000000000001E-2</v>
      </c>
      <c r="H42" s="33">
        <v>0.53400000000000003</v>
      </c>
      <c r="I42" s="33">
        <v>4.2999999999999997E-2</v>
      </c>
      <c r="J42" s="33">
        <v>1</v>
      </c>
    </row>
    <row r="43" spans="1:10" ht="15.75" thickBot="1" x14ac:dyDescent="0.3">
      <c r="A43" s="103">
        <v>2010</v>
      </c>
      <c r="B43" s="33">
        <v>0.41099999999999998</v>
      </c>
      <c r="C43" s="454">
        <v>0.58899999999999997</v>
      </c>
      <c r="D43" s="455"/>
      <c r="E43" s="455"/>
      <c r="F43" s="455"/>
      <c r="G43" s="455"/>
      <c r="H43" s="455"/>
      <c r="I43" s="456"/>
      <c r="J43" s="33">
        <v>1</v>
      </c>
    </row>
    <row r="44" spans="1:10" ht="15.75" thickBot="1" x14ac:dyDescent="0.3">
      <c r="A44" s="103">
        <v>2011</v>
      </c>
      <c r="B44" s="33">
        <v>0.40400000000000003</v>
      </c>
      <c r="C44" s="454">
        <v>0.59599999999999997</v>
      </c>
      <c r="D44" s="455"/>
      <c r="E44" s="455"/>
      <c r="F44" s="455"/>
      <c r="G44" s="455"/>
      <c r="H44" s="455"/>
      <c r="I44" s="456"/>
      <c r="J44" s="33">
        <v>1</v>
      </c>
    </row>
    <row r="45" spans="1:10" ht="15.75" thickBot="1" x14ac:dyDescent="0.3">
      <c r="A45" s="103">
        <v>2012</v>
      </c>
      <c r="B45" s="33">
        <v>0.41799999999999998</v>
      </c>
      <c r="C45" s="454">
        <v>0.58199999999999996</v>
      </c>
      <c r="D45" s="455"/>
      <c r="E45" s="455"/>
      <c r="F45" s="455"/>
      <c r="G45" s="455"/>
      <c r="H45" s="455"/>
      <c r="I45" s="456"/>
      <c r="J45" s="33">
        <v>1</v>
      </c>
    </row>
    <row r="46" spans="1:10" x14ac:dyDescent="0.25">
      <c r="A46" s="108" t="s">
        <v>935</v>
      </c>
    </row>
  </sheetData>
  <mergeCells count="17">
    <mergeCell ref="C44:I44"/>
    <mergeCell ref="C45:I45"/>
    <mergeCell ref="A6:J6"/>
    <mergeCell ref="C23:I23"/>
    <mergeCell ref="C24:I24"/>
    <mergeCell ref="C25:I25"/>
    <mergeCell ref="A26:J26"/>
    <mergeCell ref="C43:I43"/>
    <mergeCell ref="L4:L6"/>
    <mergeCell ref="A1:J1"/>
    <mergeCell ref="A2:J2"/>
    <mergeCell ref="A3:J3"/>
    <mergeCell ref="A4:A5"/>
    <mergeCell ref="B4:B5"/>
    <mergeCell ref="C4:H4"/>
    <mergeCell ref="I4:I5"/>
    <mergeCell ref="J4:J5"/>
  </mergeCells>
  <hyperlinks>
    <hyperlink ref="L4:L6" location="TOC!A1" display="Back to Table of Contents"/>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topLeftCell="A34" workbookViewId="0">
      <selection activeCell="K34" sqref="K1:L1048576"/>
    </sheetView>
  </sheetViews>
  <sheetFormatPr defaultRowHeight="15" x14ac:dyDescent="0.25"/>
  <sheetData>
    <row r="1" spans="1:12" x14ac:dyDescent="0.25">
      <c r="A1" s="327" t="s">
        <v>1000</v>
      </c>
      <c r="B1" s="327"/>
      <c r="C1" s="327"/>
      <c r="D1" s="327"/>
      <c r="E1" s="327"/>
      <c r="F1" s="327"/>
      <c r="G1" s="327"/>
      <c r="H1" s="327"/>
      <c r="I1" s="327"/>
      <c r="J1" s="327"/>
    </row>
    <row r="2" spans="1:12" ht="15.75" thickBot="1" x14ac:dyDescent="0.3">
      <c r="A2" s="406" t="s">
        <v>321</v>
      </c>
      <c r="B2" s="406"/>
      <c r="C2" s="406"/>
      <c r="D2" s="406"/>
      <c r="E2" s="406"/>
      <c r="F2" s="406"/>
      <c r="G2" s="406"/>
      <c r="H2" s="406"/>
      <c r="I2" s="406"/>
      <c r="J2" s="406"/>
    </row>
    <row r="3" spans="1:12" ht="15.75" thickBot="1" x14ac:dyDescent="0.3">
      <c r="A3" s="440" t="s">
        <v>1008</v>
      </c>
      <c r="B3" s="441"/>
      <c r="C3" s="441"/>
      <c r="D3" s="441"/>
      <c r="E3" s="441"/>
      <c r="F3" s="441"/>
      <c r="G3" s="441"/>
      <c r="H3" s="441"/>
      <c r="I3" s="441"/>
      <c r="J3" s="458"/>
    </row>
    <row r="4" spans="1:12" ht="15.75" thickBot="1" x14ac:dyDescent="0.3">
      <c r="A4" s="309" t="s">
        <v>3</v>
      </c>
      <c r="B4" s="309" t="s">
        <v>937</v>
      </c>
      <c r="C4" s="443" t="s">
        <v>928</v>
      </c>
      <c r="D4" s="444"/>
      <c r="E4" s="444"/>
      <c r="F4" s="444"/>
      <c r="G4" s="444"/>
      <c r="H4" s="459"/>
      <c r="I4" s="309" t="s">
        <v>938</v>
      </c>
      <c r="J4" s="309" t="s">
        <v>166</v>
      </c>
      <c r="L4" s="217" t="s">
        <v>2199</v>
      </c>
    </row>
    <row r="5" spans="1:12" ht="15.75" thickBot="1" x14ac:dyDescent="0.3">
      <c r="A5" s="310"/>
      <c r="B5" s="310"/>
      <c r="C5" s="107" t="s">
        <v>930</v>
      </c>
      <c r="D5" s="107" t="s">
        <v>931</v>
      </c>
      <c r="E5" s="107" t="s">
        <v>932</v>
      </c>
      <c r="F5" s="107" t="s">
        <v>305</v>
      </c>
      <c r="G5" s="107" t="s">
        <v>307</v>
      </c>
      <c r="H5" s="107" t="s">
        <v>166</v>
      </c>
      <c r="I5" s="310"/>
      <c r="J5" s="310"/>
      <c r="L5" s="218"/>
    </row>
    <row r="6" spans="1:12" ht="15.75" thickBot="1" x14ac:dyDescent="0.3">
      <c r="A6" s="324" t="s">
        <v>1009</v>
      </c>
      <c r="B6" s="325"/>
      <c r="C6" s="325"/>
      <c r="D6" s="325"/>
      <c r="E6" s="325"/>
      <c r="F6" s="325"/>
      <c r="G6" s="325"/>
      <c r="H6" s="325"/>
      <c r="I6" s="325"/>
      <c r="J6" s="326"/>
      <c r="L6" s="219"/>
    </row>
    <row r="7" spans="1:12" ht="15.75" thickBot="1" x14ac:dyDescent="0.3">
      <c r="A7" s="103">
        <v>1994</v>
      </c>
      <c r="B7" s="67">
        <v>1684.3</v>
      </c>
      <c r="C7" s="25">
        <v>270</v>
      </c>
      <c r="D7" s="25">
        <v>325.5</v>
      </c>
      <c r="E7" s="25">
        <v>20.100000000000001</v>
      </c>
      <c r="F7" s="25">
        <v>356.9</v>
      </c>
      <c r="G7" s="25">
        <v>422.8</v>
      </c>
      <c r="H7" s="67">
        <v>1395.3</v>
      </c>
      <c r="I7" s="25">
        <v>547.1</v>
      </c>
      <c r="J7" s="67">
        <v>3626.7</v>
      </c>
    </row>
    <row r="8" spans="1:12" ht="15.75" thickBot="1" x14ac:dyDescent="0.3">
      <c r="A8" s="103">
        <v>1995</v>
      </c>
      <c r="B8" s="67">
        <v>1617.1</v>
      </c>
      <c r="C8" s="25">
        <v>55.2</v>
      </c>
      <c r="D8" s="67">
        <v>1316.3</v>
      </c>
      <c r="E8" s="25">
        <v>131.6</v>
      </c>
      <c r="F8" s="25">
        <v>35</v>
      </c>
      <c r="G8" s="25">
        <v>107</v>
      </c>
      <c r="H8" s="67">
        <v>1645</v>
      </c>
      <c r="I8" s="25">
        <v>336.6</v>
      </c>
      <c r="J8" s="67">
        <v>3598.7</v>
      </c>
    </row>
    <row r="9" spans="1:12" ht="15.75" thickBot="1" x14ac:dyDescent="0.3">
      <c r="A9" s="103">
        <v>1996</v>
      </c>
      <c r="B9" s="67">
        <v>1633.9</v>
      </c>
      <c r="C9" s="25">
        <v>181.1</v>
      </c>
      <c r="D9" s="25">
        <v>388.8</v>
      </c>
      <c r="E9" s="25">
        <v>20.100000000000001</v>
      </c>
      <c r="F9" s="25">
        <v>407</v>
      </c>
      <c r="G9" s="25">
        <v>524.1</v>
      </c>
      <c r="H9" s="67">
        <v>1521.1</v>
      </c>
      <c r="I9" s="25">
        <v>633.6</v>
      </c>
      <c r="J9" s="67">
        <v>3788.6</v>
      </c>
    </row>
    <row r="10" spans="1:12" ht="15.75" thickBot="1" x14ac:dyDescent="0.3">
      <c r="A10" s="103">
        <v>1997</v>
      </c>
      <c r="B10" s="67">
        <v>1644.3</v>
      </c>
      <c r="C10" s="25">
        <v>123.4</v>
      </c>
      <c r="D10" s="25">
        <v>376.2</v>
      </c>
      <c r="E10" s="25">
        <v>23.7</v>
      </c>
      <c r="F10" s="25">
        <v>311.7</v>
      </c>
      <c r="G10" s="25">
        <v>534.5</v>
      </c>
      <c r="H10" s="67">
        <v>1369.5</v>
      </c>
      <c r="I10" s="25">
        <v>647.6</v>
      </c>
      <c r="J10" s="67">
        <v>3661.4</v>
      </c>
    </row>
    <row r="11" spans="1:12" ht="15.75" thickBot="1" x14ac:dyDescent="0.3">
      <c r="A11" s="103">
        <v>1998</v>
      </c>
      <c r="B11" s="67">
        <v>1657</v>
      </c>
      <c r="C11" s="25">
        <v>128.1</v>
      </c>
      <c r="D11" s="25">
        <v>359.9</v>
      </c>
      <c r="E11" s="25">
        <v>32</v>
      </c>
      <c r="F11" s="25">
        <v>361.6</v>
      </c>
      <c r="G11" s="25">
        <v>576.1</v>
      </c>
      <c r="H11" s="67">
        <v>1457.6</v>
      </c>
      <c r="I11" s="25">
        <v>704.6</v>
      </c>
      <c r="J11" s="67">
        <v>3819.2</v>
      </c>
    </row>
    <row r="12" spans="1:12" ht="15.75" thickBot="1" x14ac:dyDescent="0.3">
      <c r="A12" s="103">
        <v>1999</v>
      </c>
      <c r="B12" s="67">
        <v>1830.2</v>
      </c>
      <c r="C12" s="25">
        <v>161.4</v>
      </c>
      <c r="D12" s="25">
        <v>473.8</v>
      </c>
      <c r="E12" s="25">
        <v>37.1</v>
      </c>
      <c r="F12" s="25">
        <v>381.4</v>
      </c>
      <c r="G12" s="25">
        <v>693.4</v>
      </c>
      <c r="H12" s="67">
        <v>1747.1</v>
      </c>
      <c r="I12" s="25">
        <v>774</v>
      </c>
      <c r="J12" s="67">
        <v>4351.3</v>
      </c>
    </row>
    <row r="13" spans="1:12" ht="15.75" thickBot="1" x14ac:dyDescent="0.3">
      <c r="A13" s="103">
        <v>2000</v>
      </c>
      <c r="B13" s="67">
        <v>1908.7</v>
      </c>
      <c r="C13" s="25">
        <v>151.6</v>
      </c>
      <c r="D13" s="25">
        <v>483.4</v>
      </c>
      <c r="E13" s="25">
        <v>45.3</v>
      </c>
      <c r="F13" s="25">
        <v>344.7</v>
      </c>
      <c r="G13" s="25">
        <v>568.20000000000005</v>
      </c>
      <c r="H13" s="67">
        <v>1593.2</v>
      </c>
      <c r="I13" s="25">
        <v>943.4</v>
      </c>
      <c r="J13" s="67">
        <v>4445.3</v>
      </c>
    </row>
    <row r="14" spans="1:12" ht="15.75" thickBot="1" x14ac:dyDescent="0.3">
      <c r="A14" s="103">
        <v>2001</v>
      </c>
      <c r="B14" s="67">
        <v>1608.4</v>
      </c>
      <c r="C14" s="25">
        <v>261.39999999999998</v>
      </c>
      <c r="D14" s="67">
        <v>1153.9000000000001</v>
      </c>
      <c r="E14" s="25">
        <v>15.1</v>
      </c>
      <c r="F14" s="25">
        <v>394.2</v>
      </c>
      <c r="G14" s="25">
        <v>687.1</v>
      </c>
      <c r="H14" s="67">
        <v>2511.6999999999998</v>
      </c>
      <c r="I14" s="67">
        <v>1007.1</v>
      </c>
      <c r="J14" s="67">
        <v>5127.2</v>
      </c>
    </row>
    <row r="15" spans="1:12" ht="15.75" thickBot="1" x14ac:dyDescent="0.3">
      <c r="A15" s="103">
        <v>2002</v>
      </c>
      <c r="B15" s="67">
        <v>4379.6000000000004</v>
      </c>
      <c r="C15" s="25">
        <v>228.8</v>
      </c>
      <c r="D15" s="67">
        <v>1919.5</v>
      </c>
      <c r="E15" s="25">
        <v>2.4</v>
      </c>
      <c r="F15" s="25">
        <v>546.1</v>
      </c>
      <c r="G15" s="25">
        <v>781.3</v>
      </c>
      <c r="H15" s="67">
        <v>3478.1</v>
      </c>
      <c r="I15" s="67">
        <v>-1431.5</v>
      </c>
      <c r="J15" s="67">
        <v>6426.2</v>
      </c>
    </row>
    <row r="16" spans="1:12" ht="15.75" thickBot="1" x14ac:dyDescent="0.3">
      <c r="A16" s="103">
        <v>2003</v>
      </c>
      <c r="B16" s="67">
        <v>1670.5</v>
      </c>
      <c r="C16" s="25">
        <v>141.80000000000001</v>
      </c>
      <c r="D16" s="67">
        <v>1835.3</v>
      </c>
      <c r="E16" s="25">
        <v>0.3</v>
      </c>
      <c r="F16" s="25">
        <v>397.4</v>
      </c>
      <c r="G16" s="67">
        <v>1007.7</v>
      </c>
      <c r="H16" s="67">
        <v>3382.6</v>
      </c>
      <c r="I16" s="25">
        <v>989.6</v>
      </c>
      <c r="J16" s="67">
        <v>6042.7</v>
      </c>
    </row>
    <row r="17" spans="1:10" ht="15.75" thickBot="1" x14ac:dyDescent="0.3">
      <c r="A17" s="103">
        <v>2004</v>
      </c>
      <c r="B17" s="67">
        <v>1657.9</v>
      </c>
      <c r="C17" s="25">
        <v>168.6</v>
      </c>
      <c r="D17" s="67">
        <v>1927.9</v>
      </c>
      <c r="E17" s="25">
        <v>0</v>
      </c>
      <c r="F17" s="25">
        <v>433.2</v>
      </c>
      <c r="G17" s="25">
        <v>899.3</v>
      </c>
      <c r="H17" s="67">
        <v>3429</v>
      </c>
      <c r="I17" s="25">
        <v>949.2</v>
      </c>
      <c r="J17" s="67">
        <v>6036.1</v>
      </c>
    </row>
    <row r="18" spans="1:10" ht="15.75" thickBot="1" x14ac:dyDescent="0.3">
      <c r="A18" s="103">
        <v>2005</v>
      </c>
      <c r="B18" s="67">
        <v>1899.7</v>
      </c>
      <c r="C18" s="25">
        <v>275.3</v>
      </c>
      <c r="D18" s="67">
        <v>2209.9</v>
      </c>
      <c r="E18" s="25">
        <v>0</v>
      </c>
      <c r="F18" s="25">
        <v>382.5</v>
      </c>
      <c r="G18" s="25">
        <v>903.6</v>
      </c>
      <c r="H18" s="67">
        <v>3771.3</v>
      </c>
      <c r="I18" s="67">
        <v>1032</v>
      </c>
      <c r="J18" s="67">
        <v>6703</v>
      </c>
    </row>
    <row r="19" spans="1:10" ht="15.75" thickBot="1" x14ac:dyDescent="0.3">
      <c r="A19" s="103">
        <v>2006</v>
      </c>
      <c r="B19" s="67">
        <v>1923.3</v>
      </c>
      <c r="C19" s="25">
        <v>191.2</v>
      </c>
      <c r="D19" s="67">
        <v>2228.6999999999998</v>
      </c>
      <c r="E19" s="25">
        <v>0</v>
      </c>
      <c r="F19" s="25">
        <v>350.5</v>
      </c>
      <c r="G19" s="67">
        <v>1165.3</v>
      </c>
      <c r="H19" s="67">
        <v>3935.8</v>
      </c>
      <c r="I19" s="67">
        <v>1013.3</v>
      </c>
      <c r="J19" s="67">
        <v>6872.4</v>
      </c>
    </row>
    <row r="20" spans="1:10" ht="15.75" thickBot="1" x14ac:dyDescent="0.3">
      <c r="A20" s="103">
        <v>2007</v>
      </c>
      <c r="B20" s="67">
        <v>2172.6</v>
      </c>
      <c r="C20" s="25">
        <v>696</v>
      </c>
      <c r="D20" s="67">
        <v>2502.6999999999998</v>
      </c>
      <c r="E20" s="25">
        <v>0</v>
      </c>
      <c r="F20" s="25">
        <v>605.4</v>
      </c>
      <c r="G20" s="67">
        <v>1048.7</v>
      </c>
      <c r="H20" s="67">
        <v>4852.8</v>
      </c>
      <c r="I20" s="25">
        <v>913</v>
      </c>
      <c r="J20" s="67">
        <v>7938.4</v>
      </c>
    </row>
    <row r="21" spans="1:10" ht="15.75" thickBot="1" x14ac:dyDescent="0.3">
      <c r="A21" s="103">
        <v>2008</v>
      </c>
      <c r="B21" s="67">
        <v>2752.9</v>
      </c>
      <c r="C21" s="67">
        <v>1075.7</v>
      </c>
      <c r="D21" s="67">
        <v>3216.2</v>
      </c>
      <c r="E21" s="25">
        <v>0.1</v>
      </c>
      <c r="F21" s="25">
        <v>601</v>
      </c>
      <c r="G21" s="25">
        <v>960.5</v>
      </c>
      <c r="H21" s="67">
        <v>5853.5</v>
      </c>
      <c r="I21" s="25">
        <v>798.7</v>
      </c>
      <c r="J21" s="67">
        <v>9405.1</v>
      </c>
    </row>
    <row r="22" spans="1:10" ht="15.75" thickBot="1" x14ac:dyDescent="0.3">
      <c r="A22" s="103">
        <v>2009</v>
      </c>
      <c r="B22" s="67">
        <v>2391.6999999999998</v>
      </c>
      <c r="C22" s="25">
        <v>857.2</v>
      </c>
      <c r="D22" s="67">
        <v>3244.3</v>
      </c>
      <c r="E22" s="25">
        <v>3.9</v>
      </c>
      <c r="F22" s="25">
        <v>600.20000000000005</v>
      </c>
      <c r="G22" s="67">
        <v>1332.7</v>
      </c>
      <c r="H22" s="67">
        <v>6038.4</v>
      </c>
      <c r="I22" s="67">
        <v>1057.2</v>
      </c>
      <c r="J22" s="67">
        <v>9487.2999999999993</v>
      </c>
    </row>
    <row r="23" spans="1:10" ht="15.75" thickBot="1" x14ac:dyDescent="0.3">
      <c r="A23" s="103">
        <v>2010</v>
      </c>
      <c r="B23" s="67">
        <v>2213.8000000000002</v>
      </c>
      <c r="C23" s="446">
        <v>7218.6</v>
      </c>
      <c r="D23" s="447"/>
      <c r="E23" s="447"/>
      <c r="F23" s="447"/>
      <c r="G23" s="447"/>
      <c r="H23" s="447"/>
      <c r="I23" s="448"/>
      <c r="J23" s="67">
        <v>9432.4</v>
      </c>
    </row>
    <row r="24" spans="1:10" ht="15.75" thickBot="1" x14ac:dyDescent="0.3">
      <c r="A24" s="103">
        <v>2011</v>
      </c>
      <c r="B24" s="67">
        <v>2226.5</v>
      </c>
      <c r="C24" s="446">
        <v>7468.2</v>
      </c>
      <c r="D24" s="447"/>
      <c r="E24" s="447"/>
      <c r="F24" s="447"/>
      <c r="G24" s="447"/>
      <c r="H24" s="447"/>
      <c r="I24" s="448"/>
      <c r="J24" s="67">
        <v>9694.7000000000007</v>
      </c>
    </row>
    <row r="25" spans="1:10" ht="15.75" thickBot="1" x14ac:dyDescent="0.3">
      <c r="A25" s="103">
        <v>2012</v>
      </c>
      <c r="B25" s="67">
        <v>2427</v>
      </c>
      <c r="C25" s="446">
        <v>8257.9</v>
      </c>
      <c r="D25" s="447"/>
      <c r="E25" s="447"/>
      <c r="F25" s="447"/>
      <c r="G25" s="447"/>
      <c r="H25" s="447"/>
      <c r="I25" s="448"/>
      <c r="J25" s="67">
        <v>10685</v>
      </c>
    </row>
    <row r="26" spans="1:10" ht="15.75" thickBot="1" x14ac:dyDescent="0.3">
      <c r="A26" s="324" t="s">
        <v>1010</v>
      </c>
      <c r="B26" s="325"/>
      <c r="C26" s="325"/>
      <c r="D26" s="325"/>
      <c r="E26" s="325"/>
      <c r="F26" s="325"/>
      <c r="G26" s="325"/>
      <c r="H26" s="325"/>
      <c r="I26" s="325"/>
      <c r="J26" s="326"/>
    </row>
    <row r="27" spans="1:10" ht="15.75" thickBot="1" x14ac:dyDescent="0.3">
      <c r="A27" s="103">
        <v>1994</v>
      </c>
      <c r="B27" s="33">
        <v>0.46400000000000002</v>
      </c>
      <c r="C27" s="33">
        <v>7.3999999999999996E-2</v>
      </c>
      <c r="D27" s="33">
        <v>0.09</v>
      </c>
      <c r="E27" s="33">
        <v>6.0000000000000001E-3</v>
      </c>
      <c r="F27" s="33">
        <v>9.8000000000000004E-2</v>
      </c>
      <c r="G27" s="33">
        <v>0.11700000000000001</v>
      </c>
      <c r="H27" s="33">
        <v>0.38500000000000001</v>
      </c>
      <c r="I27" s="33">
        <v>0.151</v>
      </c>
      <c r="J27" s="33">
        <v>1</v>
      </c>
    </row>
    <row r="28" spans="1:10" ht="15.75" thickBot="1" x14ac:dyDescent="0.3">
      <c r="A28" s="103">
        <v>1995</v>
      </c>
      <c r="B28" s="33">
        <v>0.44900000000000001</v>
      </c>
      <c r="C28" s="33">
        <v>1.4999999999999999E-2</v>
      </c>
      <c r="D28" s="33">
        <v>0.36599999999999999</v>
      </c>
      <c r="E28" s="33">
        <v>3.6999999999999998E-2</v>
      </c>
      <c r="F28" s="33">
        <v>0.01</v>
      </c>
      <c r="G28" s="33">
        <v>0.03</v>
      </c>
      <c r="H28" s="33">
        <v>0.45700000000000002</v>
      </c>
      <c r="I28" s="33">
        <v>9.4E-2</v>
      </c>
      <c r="J28" s="33">
        <v>1</v>
      </c>
    </row>
    <row r="29" spans="1:10" ht="15.75" thickBot="1" x14ac:dyDescent="0.3">
      <c r="A29" s="103">
        <v>1996</v>
      </c>
      <c r="B29" s="33">
        <v>0.43099999999999999</v>
      </c>
      <c r="C29" s="33">
        <v>4.8000000000000001E-2</v>
      </c>
      <c r="D29" s="33">
        <v>0.10299999999999999</v>
      </c>
      <c r="E29" s="33">
        <v>5.0000000000000001E-3</v>
      </c>
      <c r="F29" s="33">
        <v>0.107</v>
      </c>
      <c r="G29" s="33">
        <v>0.13800000000000001</v>
      </c>
      <c r="H29" s="33">
        <v>0.40100000000000002</v>
      </c>
      <c r="I29" s="33">
        <v>0.16700000000000001</v>
      </c>
      <c r="J29" s="33">
        <v>1</v>
      </c>
    </row>
    <row r="30" spans="1:10" ht="15.75" thickBot="1" x14ac:dyDescent="0.3">
      <c r="A30" s="103">
        <v>1997</v>
      </c>
      <c r="B30" s="33">
        <v>0.44900000000000001</v>
      </c>
      <c r="C30" s="33">
        <v>3.4000000000000002E-2</v>
      </c>
      <c r="D30" s="33">
        <v>0.10299999999999999</v>
      </c>
      <c r="E30" s="33">
        <v>6.0000000000000001E-3</v>
      </c>
      <c r="F30" s="33">
        <v>8.5000000000000006E-2</v>
      </c>
      <c r="G30" s="33">
        <v>0.14599999999999999</v>
      </c>
      <c r="H30" s="33">
        <v>0.374</v>
      </c>
      <c r="I30" s="33">
        <v>0.17699999999999999</v>
      </c>
      <c r="J30" s="33">
        <v>1</v>
      </c>
    </row>
    <row r="31" spans="1:10" ht="15.75" thickBot="1" x14ac:dyDescent="0.3">
      <c r="A31" s="103">
        <v>1998</v>
      </c>
      <c r="B31" s="33">
        <v>0.434</v>
      </c>
      <c r="C31" s="33">
        <v>3.4000000000000002E-2</v>
      </c>
      <c r="D31" s="33">
        <v>9.4E-2</v>
      </c>
      <c r="E31" s="33">
        <v>8.0000000000000002E-3</v>
      </c>
      <c r="F31" s="33">
        <v>9.5000000000000001E-2</v>
      </c>
      <c r="G31" s="33">
        <v>0.151</v>
      </c>
      <c r="H31" s="33">
        <v>0.38200000000000001</v>
      </c>
      <c r="I31" s="33">
        <v>0.184</v>
      </c>
      <c r="J31" s="33">
        <v>1</v>
      </c>
    </row>
    <row r="32" spans="1:10" ht="15.75" thickBot="1" x14ac:dyDescent="0.3">
      <c r="A32" s="103">
        <v>1999</v>
      </c>
      <c r="B32" s="33">
        <v>0.42099999999999999</v>
      </c>
      <c r="C32" s="33">
        <v>3.6999999999999998E-2</v>
      </c>
      <c r="D32" s="33">
        <v>0.109</v>
      </c>
      <c r="E32" s="33">
        <v>8.9999999999999993E-3</v>
      </c>
      <c r="F32" s="33">
        <v>8.7999999999999995E-2</v>
      </c>
      <c r="G32" s="33">
        <v>0.159</v>
      </c>
      <c r="H32" s="33">
        <v>0.40200000000000002</v>
      </c>
      <c r="I32" s="33">
        <v>0.17799999999999999</v>
      </c>
      <c r="J32" s="33">
        <v>1</v>
      </c>
    </row>
    <row r="33" spans="1:10" ht="15.75" thickBot="1" x14ac:dyDescent="0.3">
      <c r="A33" s="103">
        <v>2000</v>
      </c>
      <c r="B33" s="33">
        <v>0.42899999999999999</v>
      </c>
      <c r="C33" s="33">
        <v>3.4000000000000002E-2</v>
      </c>
      <c r="D33" s="33">
        <v>0.109</v>
      </c>
      <c r="E33" s="33">
        <v>0.01</v>
      </c>
      <c r="F33" s="33">
        <v>7.8E-2</v>
      </c>
      <c r="G33" s="33">
        <v>0.128</v>
      </c>
      <c r="H33" s="33">
        <v>0.35799999999999998</v>
      </c>
      <c r="I33" s="33">
        <v>0.21199999999999999</v>
      </c>
      <c r="J33" s="33">
        <v>1</v>
      </c>
    </row>
    <row r="34" spans="1:10" ht="15.75" thickBot="1" x14ac:dyDescent="0.3">
      <c r="A34" s="103">
        <v>2001</v>
      </c>
      <c r="B34" s="33">
        <v>0.314</v>
      </c>
      <c r="C34" s="33">
        <v>5.0999999999999997E-2</v>
      </c>
      <c r="D34" s="33">
        <v>0.22500000000000001</v>
      </c>
      <c r="E34" s="33">
        <v>3.0000000000000001E-3</v>
      </c>
      <c r="F34" s="33">
        <v>7.6999999999999999E-2</v>
      </c>
      <c r="G34" s="33">
        <v>0.13400000000000001</v>
      </c>
      <c r="H34" s="33">
        <v>0.49</v>
      </c>
      <c r="I34" s="33">
        <v>0.19600000000000001</v>
      </c>
      <c r="J34" s="33">
        <v>1</v>
      </c>
    </row>
    <row r="35" spans="1:10" ht="15.75" thickBot="1" x14ac:dyDescent="0.3">
      <c r="A35" s="103">
        <v>2002</v>
      </c>
      <c r="B35" s="33">
        <v>0.68200000000000005</v>
      </c>
      <c r="C35" s="33">
        <v>3.5999999999999997E-2</v>
      </c>
      <c r="D35" s="33">
        <v>0.29899999999999999</v>
      </c>
      <c r="E35" s="33">
        <v>0</v>
      </c>
      <c r="F35" s="33">
        <v>8.5000000000000006E-2</v>
      </c>
      <c r="G35" s="33">
        <v>0.122</v>
      </c>
      <c r="H35" s="33">
        <v>0.54100000000000004</v>
      </c>
      <c r="I35" s="33">
        <v>-0.223</v>
      </c>
      <c r="J35" s="33">
        <v>1</v>
      </c>
    </row>
    <row r="36" spans="1:10" ht="15.75" thickBot="1" x14ac:dyDescent="0.3">
      <c r="A36" s="103">
        <v>2003</v>
      </c>
      <c r="B36" s="33">
        <v>0.27600000000000002</v>
      </c>
      <c r="C36" s="33">
        <v>2.3E-2</v>
      </c>
      <c r="D36" s="33">
        <v>0.30399999999999999</v>
      </c>
      <c r="E36" s="33">
        <v>0</v>
      </c>
      <c r="F36" s="33">
        <v>6.6000000000000003E-2</v>
      </c>
      <c r="G36" s="33">
        <v>0.16700000000000001</v>
      </c>
      <c r="H36" s="33">
        <v>0.56000000000000005</v>
      </c>
      <c r="I36" s="33">
        <v>0.16400000000000001</v>
      </c>
      <c r="J36" s="33">
        <v>1</v>
      </c>
    </row>
    <row r="37" spans="1:10" ht="15.75" thickBot="1" x14ac:dyDescent="0.3">
      <c r="A37" s="103">
        <v>2004</v>
      </c>
      <c r="B37" s="33">
        <v>0.27500000000000002</v>
      </c>
      <c r="C37" s="33">
        <v>2.8000000000000001E-2</v>
      </c>
      <c r="D37" s="33">
        <v>0.31900000000000001</v>
      </c>
      <c r="E37" s="33">
        <v>0</v>
      </c>
      <c r="F37" s="33">
        <v>7.1999999999999995E-2</v>
      </c>
      <c r="G37" s="33">
        <v>0.14899999999999999</v>
      </c>
      <c r="H37" s="33">
        <v>0.56799999999999995</v>
      </c>
      <c r="I37" s="33">
        <v>0.157</v>
      </c>
      <c r="J37" s="33">
        <v>1</v>
      </c>
    </row>
    <row r="38" spans="1:10" ht="15.75" thickBot="1" x14ac:dyDescent="0.3">
      <c r="A38" s="103">
        <v>2005</v>
      </c>
      <c r="B38" s="33">
        <v>0.28299999999999997</v>
      </c>
      <c r="C38" s="33">
        <v>4.1000000000000002E-2</v>
      </c>
      <c r="D38" s="33">
        <v>0.33</v>
      </c>
      <c r="E38" s="33">
        <v>0</v>
      </c>
      <c r="F38" s="33">
        <v>5.7000000000000002E-2</v>
      </c>
      <c r="G38" s="33">
        <v>0.13500000000000001</v>
      </c>
      <c r="H38" s="33">
        <v>0.56299999999999994</v>
      </c>
      <c r="I38" s="33">
        <v>0.154</v>
      </c>
      <c r="J38" s="33">
        <v>1</v>
      </c>
    </row>
    <row r="39" spans="1:10" ht="15.75" thickBot="1" x14ac:dyDescent="0.3">
      <c r="A39" s="103">
        <v>2006</v>
      </c>
      <c r="B39" s="33">
        <v>0.28000000000000003</v>
      </c>
      <c r="C39" s="33">
        <v>2.8000000000000001E-2</v>
      </c>
      <c r="D39" s="33">
        <v>0.32400000000000001</v>
      </c>
      <c r="E39" s="33">
        <v>0</v>
      </c>
      <c r="F39" s="33">
        <v>5.0999999999999997E-2</v>
      </c>
      <c r="G39" s="33">
        <v>0.17</v>
      </c>
      <c r="H39" s="33">
        <v>0.57299999999999995</v>
      </c>
      <c r="I39" s="33">
        <v>0.14699999999999999</v>
      </c>
      <c r="J39" s="33">
        <v>1</v>
      </c>
    </row>
    <row r="40" spans="1:10" ht="15.75" thickBot="1" x14ac:dyDescent="0.3">
      <c r="A40" s="103">
        <v>2007</v>
      </c>
      <c r="B40" s="33">
        <v>0.27400000000000002</v>
      </c>
      <c r="C40" s="33">
        <v>8.7999999999999995E-2</v>
      </c>
      <c r="D40" s="33">
        <v>0.315</v>
      </c>
      <c r="E40" s="33">
        <v>0</v>
      </c>
      <c r="F40" s="33">
        <v>7.5999999999999998E-2</v>
      </c>
      <c r="G40" s="33">
        <v>0.13200000000000001</v>
      </c>
      <c r="H40" s="33">
        <v>0.61099999999999999</v>
      </c>
      <c r="I40" s="33">
        <v>0.115</v>
      </c>
      <c r="J40" s="33">
        <v>1</v>
      </c>
    </row>
    <row r="41" spans="1:10" ht="15.75" thickBot="1" x14ac:dyDescent="0.3">
      <c r="A41" s="103">
        <v>2008</v>
      </c>
      <c r="B41" s="33">
        <v>0.29299999999999998</v>
      </c>
      <c r="C41" s="33">
        <v>0.114</v>
      </c>
      <c r="D41" s="33">
        <v>0.34200000000000003</v>
      </c>
      <c r="E41" s="33">
        <v>0</v>
      </c>
      <c r="F41" s="33">
        <v>6.4000000000000001E-2</v>
      </c>
      <c r="G41" s="33">
        <v>0.10199999999999999</v>
      </c>
      <c r="H41" s="33">
        <v>0.622</v>
      </c>
      <c r="I41" s="33">
        <v>8.5000000000000006E-2</v>
      </c>
      <c r="J41" s="33">
        <v>1</v>
      </c>
    </row>
    <row r="42" spans="1:10" ht="15.75" thickBot="1" x14ac:dyDescent="0.3">
      <c r="A42" s="103">
        <v>2009</v>
      </c>
      <c r="B42" s="33">
        <v>0.252</v>
      </c>
      <c r="C42" s="33">
        <v>0.09</v>
      </c>
      <c r="D42" s="33">
        <v>0.34200000000000003</v>
      </c>
      <c r="E42" s="33">
        <v>0</v>
      </c>
      <c r="F42" s="33">
        <v>6.3E-2</v>
      </c>
      <c r="G42" s="33">
        <v>0.14000000000000001</v>
      </c>
      <c r="H42" s="33">
        <v>0.63600000000000001</v>
      </c>
      <c r="I42" s="33">
        <v>0.111</v>
      </c>
      <c r="J42" s="33">
        <v>1</v>
      </c>
    </row>
    <row r="43" spans="1:10" ht="15.75" thickBot="1" x14ac:dyDescent="0.3">
      <c r="A43" s="103">
        <v>2010</v>
      </c>
      <c r="B43" s="33">
        <v>0.23499999999999999</v>
      </c>
      <c r="C43" s="454">
        <v>0.76500000000000001</v>
      </c>
      <c r="D43" s="455"/>
      <c r="E43" s="455"/>
      <c r="F43" s="455"/>
      <c r="G43" s="455"/>
      <c r="H43" s="455"/>
      <c r="I43" s="456"/>
      <c r="J43" s="33">
        <v>1</v>
      </c>
    </row>
    <row r="44" spans="1:10" ht="15.75" thickBot="1" x14ac:dyDescent="0.3">
      <c r="A44" s="103">
        <v>2011</v>
      </c>
      <c r="B44" s="33">
        <v>0.23</v>
      </c>
      <c r="C44" s="454">
        <v>0.77</v>
      </c>
      <c r="D44" s="455"/>
      <c r="E44" s="455"/>
      <c r="F44" s="455"/>
      <c r="G44" s="455"/>
      <c r="H44" s="455"/>
      <c r="I44" s="456"/>
      <c r="J44" s="33">
        <v>1</v>
      </c>
    </row>
    <row r="45" spans="1:10" ht="15.75" thickBot="1" x14ac:dyDescent="0.3">
      <c r="A45" s="103">
        <v>2012</v>
      </c>
      <c r="B45" s="33">
        <v>0.22700000000000001</v>
      </c>
      <c r="C45" s="454">
        <v>0.77300000000000002</v>
      </c>
      <c r="D45" s="455"/>
      <c r="E45" s="455"/>
      <c r="F45" s="455"/>
      <c r="G45" s="455"/>
      <c r="H45" s="455"/>
      <c r="I45" s="456"/>
      <c r="J45" s="33">
        <v>1</v>
      </c>
    </row>
    <row r="46" spans="1:10" x14ac:dyDescent="0.25">
      <c r="A46" s="108" t="s">
        <v>935</v>
      </c>
    </row>
  </sheetData>
  <mergeCells count="17">
    <mergeCell ref="C44:I44"/>
    <mergeCell ref="C45:I45"/>
    <mergeCell ref="A6:J6"/>
    <mergeCell ref="C23:I23"/>
    <mergeCell ref="C24:I24"/>
    <mergeCell ref="C25:I25"/>
    <mergeCell ref="A26:J26"/>
    <mergeCell ref="C43:I43"/>
    <mergeCell ref="L4:L6"/>
    <mergeCell ref="A1:J1"/>
    <mergeCell ref="A2:J2"/>
    <mergeCell ref="A3:J3"/>
    <mergeCell ref="A4:A5"/>
    <mergeCell ref="B4:B5"/>
    <mergeCell ref="C4:H4"/>
    <mergeCell ref="I4:I5"/>
    <mergeCell ref="J4:J5"/>
  </mergeCells>
  <hyperlinks>
    <hyperlink ref="L4:L6" location="TOC!A1" display="Back to Table of Contents"/>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opLeftCell="A34" workbookViewId="0">
      <selection activeCell="K34" sqref="K1:L1048576"/>
    </sheetView>
  </sheetViews>
  <sheetFormatPr defaultRowHeight="15" x14ac:dyDescent="0.25"/>
  <sheetData>
    <row r="1" spans="1:12" x14ac:dyDescent="0.25">
      <c r="A1" s="327" t="s">
        <v>1000</v>
      </c>
      <c r="B1" s="327"/>
      <c r="C1" s="327"/>
      <c r="D1" s="327"/>
      <c r="E1" s="327"/>
      <c r="F1" s="327"/>
      <c r="G1" s="327"/>
      <c r="H1" s="327"/>
      <c r="I1" s="327"/>
      <c r="J1" s="327"/>
    </row>
    <row r="2" spans="1:12" ht="15.75" thickBot="1" x14ac:dyDescent="0.3">
      <c r="A2" s="406" t="s">
        <v>321</v>
      </c>
      <c r="B2" s="406"/>
      <c r="C2" s="406"/>
      <c r="D2" s="406"/>
      <c r="E2" s="406"/>
      <c r="F2" s="406"/>
      <c r="G2" s="406"/>
      <c r="H2" s="406"/>
      <c r="I2" s="406"/>
      <c r="J2" s="406"/>
    </row>
    <row r="3" spans="1:12" ht="15.75" thickBot="1" x14ac:dyDescent="0.3">
      <c r="A3" s="440" t="s">
        <v>1011</v>
      </c>
      <c r="B3" s="441"/>
      <c r="C3" s="441"/>
      <c r="D3" s="441"/>
      <c r="E3" s="441"/>
      <c r="F3" s="441"/>
      <c r="G3" s="441"/>
      <c r="H3" s="441"/>
      <c r="I3" s="441"/>
      <c r="J3" s="442"/>
    </row>
    <row r="4" spans="1:12" ht="15.75" thickBot="1" x14ac:dyDescent="0.3">
      <c r="A4" s="309" t="s">
        <v>3</v>
      </c>
      <c r="B4" s="311" t="s">
        <v>949</v>
      </c>
      <c r="C4" s="312"/>
      <c r="D4" s="313"/>
      <c r="E4" s="309" t="s">
        <v>1012</v>
      </c>
      <c r="F4" s="311" t="s">
        <v>1013</v>
      </c>
      <c r="G4" s="452"/>
      <c r="H4" s="352" t="s">
        <v>1014</v>
      </c>
      <c r="I4" s="309" t="s">
        <v>1015</v>
      </c>
      <c r="J4" s="309" t="s">
        <v>166</v>
      </c>
      <c r="L4" s="217" t="s">
        <v>2199</v>
      </c>
    </row>
    <row r="5" spans="1:12" ht="45.75" thickBot="1" x14ac:dyDescent="0.3">
      <c r="A5" s="310"/>
      <c r="B5" s="107" t="s">
        <v>1016</v>
      </c>
      <c r="C5" s="107" t="s">
        <v>1017</v>
      </c>
      <c r="D5" s="107" t="s">
        <v>1018</v>
      </c>
      <c r="E5" s="346"/>
      <c r="F5" s="107" t="s">
        <v>1019</v>
      </c>
      <c r="G5" s="107" t="s">
        <v>1020</v>
      </c>
      <c r="H5" s="467"/>
      <c r="I5" s="346"/>
      <c r="J5" s="346"/>
      <c r="L5" s="218"/>
    </row>
    <row r="6" spans="1:12" ht="15.75" thickBot="1" x14ac:dyDescent="0.3">
      <c r="A6" s="449" t="s">
        <v>1021</v>
      </c>
      <c r="B6" s="450"/>
      <c r="C6" s="450"/>
      <c r="D6" s="450"/>
      <c r="E6" s="450"/>
      <c r="F6" s="450"/>
      <c r="G6" s="450"/>
      <c r="H6" s="450"/>
      <c r="I6" s="450"/>
      <c r="J6" s="466"/>
      <c r="L6" s="219"/>
    </row>
    <row r="7" spans="1:12" ht="15.75" thickBot="1" x14ac:dyDescent="0.3">
      <c r="A7" s="103">
        <v>1994</v>
      </c>
      <c r="B7" s="25" t="s">
        <v>15</v>
      </c>
      <c r="C7" s="25" t="s">
        <v>15</v>
      </c>
      <c r="D7" s="25">
        <v>769</v>
      </c>
      <c r="E7" s="311">
        <v>92.6</v>
      </c>
      <c r="F7" s="312"/>
      <c r="G7" s="312"/>
      <c r="H7" s="312"/>
      <c r="I7" s="452"/>
      <c r="J7" s="24">
        <v>861.6</v>
      </c>
    </row>
    <row r="8" spans="1:12" ht="15.75" thickBot="1" x14ac:dyDescent="0.3">
      <c r="A8" s="103">
        <v>1995</v>
      </c>
      <c r="B8" s="25" t="s">
        <v>15</v>
      </c>
      <c r="C8" s="25" t="s">
        <v>15</v>
      </c>
      <c r="D8" s="25">
        <v>708.5</v>
      </c>
      <c r="E8" s="311">
        <v>59.3</v>
      </c>
      <c r="F8" s="312"/>
      <c r="G8" s="312"/>
      <c r="H8" s="312"/>
      <c r="I8" s="452"/>
      <c r="J8" s="24">
        <v>767.8</v>
      </c>
    </row>
    <row r="9" spans="1:12" ht="15.75" thickBot="1" x14ac:dyDescent="0.3">
      <c r="A9" s="103">
        <v>1996</v>
      </c>
      <c r="B9" s="25" t="s">
        <v>15</v>
      </c>
      <c r="C9" s="25" t="s">
        <v>15</v>
      </c>
      <c r="D9" s="25">
        <v>462.7</v>
      </c>
      <c r="E9" s="443">
        <v>90.9</v>
      </c>
      <c r="F9" s="444"/>
      <c r="G9" s="444"/>
      <c r="H9" s="444"/>
      <c r="I9" s="445"/>
      <c r="J9" s="24">
        <v>553.6</v>
      </c>
    </row>
    <row r="10" spans="1:12" ht="15.75" thickBot="1" x14ac:dyDescent="0.3">
      <c r="A10" s="103">
        <v>1997</v>
      </c>
      <c r="B10" s="25" t="s">
        <v>15</v>
      </c>
      <c r="C10" s="25" t="s">
        <v>15</v>
      </c>
      <c r="D10" s="25">
        <v>497.4</v>
      </c>
      <c r="E10" s="311">
        <v>107.1</v>
      </c>
      <c r="F10" s="312"/>
      <c r="G10" s="312"/>
      <c r="H10" s="312"/>
      <c r="I10" s="452"/>
      <c r="J10" s="24">
        <v>604.5</v>
      </c>
    </row>
    <row r="11" spans="1:12" ht="15.75" thickBot="1" x14ac:dyDescent="0.3">
      <c r="A11" s="103">
        <v>1998</v>
      </c>
      <c r="B11" s="25">
        <v>300.2</v>
      </c>
      <c r="C11" s="25">
        <v>358.4</v>
      </c>
      <c r="D11" s="25">
        <v>658.6</v>
      </c>
      <c r="E11" s="24">
        <v>8.6</v>
      </c>
      <c r="F11" s="311">
        <v>74.099999999999994</v>
      </c>
      <c r="G11" s="312"/>
      <c r="H11" s="312"/>
      <c r="I11" s="452"/>
      <c r="J11" s="24">
        <v>741.3</v>
      </c>
    </row>
    <row r="12" spans="1:12" ht="15.75" thickBot="1" x14ac:dyDescent="0.3">
      <c r="A12" s="103">
        <v>1999</v>
      </c>
      <c r="B12" s="25">
        <v>306.10000000000002</v>
      </c>
      <c r="C12" s="25">
        <v>459.2</v>
      </c>
      <c r="D12" s="25">
        <v>765.3</v>
      </c>
      <c r="E12" s="24">
        <v>40.4</v>
      </c>
      <c r="F12" s="311">
        <v>54.6</v>
      </c>
      <c r="G12" s="312"/>
      <c r="H12" s="312"/>
      <c r="I12" s="452"/>
      <c r="J12" s="24">
        <v>860.3</v>
      </c>
    </row>
    <row r="13" spans="1:12" ht="15.75" thickBot="1" x14ac:dyDescent="0.3">
      <c r="A13" s="103">
        <v>2000</v>
      </c>
      <c r="B13" s="25">
        <v>334.2</v>
      </c>
      <c r="C13" s="25">
        <v>566.20000000000005</v>
      </c>
      <c r="D13" s="25">
        <v>900.4</v>
      </c>
      <c r="E13" s="24">
        <v>44.6</v>
      </c>
      <c r="F13" s="311">
        <v>39.4</v>
      </c>
      <c r="G13" s="312"/>
      <c r="H13" s="312"/>
      <c r="I13" s="313"/>
      <c r="J13" s="24">
        <v>984.4</v>
      </c>
    </row>
    <row r="14" spans="1:12" ht="15.75" thickBot="1" x14ac:dyDescent="0.3">
      <c r="A14" s="103">
        <v>2001</v>
      </c>
      <c r="B14" s="25">
        <v>185.3</v>
      </c>
      <c r="C14" s="25">
        <v>819.8</v>
      </c>
      <c r="D14" s="67">
        <v>1005.1</v>
      </c>
      <c r="E14" s="24">
        <v>65.8</v>
      </c>
      <c r="F14" s="443">
        <v>46.4</v>
      </c>
      <c r="G14" s="444"/>
      <c r="H14" s="444"/>
      <c r="I14" s="459"/>
      <c r="J14" s="49">
        <v>1117.3</v>
      </c>
    </row>
    <row r="15" spans="1:12" ht="15.75" thickBot="1" x14ac:dyDescent="0.3">
      <c r="A15" s="103">
        <v>2002</v>
      </c>
      <c r="B15" s="25" t="s">
        <v>15</v>
      </c>
      <c r="C15" s="25" t="s">
        <v>15</v>
      </c>
      <c r="D15" s="67">
        <v>1128.4000000000001</v>
      </c>
      <c r="E15" s="311">
        <v>130.4</v>
      </c>
      <c r="F15" s="312"/>
      <c r="G15" s="452"/>
      <c r="H15" s="25">
        <v>21.4</v>
      </c>
      <c r="I15" s="25">
        <v>22</v>
      </c>
      <c r="J15" s="49">
        <v>1302.2</v>
      </c>
    </row>
    <row r="16" spans="1:12" ht="15.75" thickBot="1" x14ac:dyDescent="0.3">
      <c r="A16" s="103">
        <v>2003</v>
      </c>
      <c r="B16" s="25" t="s">
        <v>15</v>
      </c>
      <c r="C16" s="25" t="s">
        <v>15</v>
      </c>
      <c r="D16" s="67">
        <v>1389.5</v>
      </c>
      <c r="E16" s="24">
        <v>27.1</v>
      </c>
      <c r="F16" s="311">
        <v>138.30000000000001</v>
      </c>
      <c r="G16" s="452"/>
      <c r="H16" s="25">
        <v>21.7</v>
      </c>
      <c r="I16" s="25">
        <v>19.5</v>
      </c>
      <c r="J16" s="49">
        <v>1596.1</v>
      </c>
    </row>
    <row r="17" spans="1:10" ht="15.75" thickBot="1" x14ac:dyDescent="0.3">
      <c r="A17" s="103">
        <v>2004</v>
      </c>
      <c r="B17" s="25">
        <v>477.3</v>
      </c>
      <c r="C17" s="25">
        <v>997.1</v>
      </c>
      <c r="D17" s="67">
        <v>1474.4</v>
      </c>
      <c r="E17" s="24">
        <v>86.5</v>
      </c>
      <c r="F17" s="25">
        <v>45.1</v>
      </c>
      <c r="G17" s="25">
        <v>109.9</v>
      </c>
      <c r="H17" s="25">
        <v>286.10000000000002</v>
      </c>
      <c r="I17" s="25">
        <v>22.2</v>
      </c>
      <c r="J17" s="49">
        <v>2024.2</v>
      </c>
    </row>
    <row r="18" spans="1:10" ht="15.75" thickBot="1" x14ac:dyDescent="0.3">
      <c r="A18" s="103">
        <v>2005</v>
      </c>
      <c r="B18" s="25">
        <v>295.89999999999998</v>
      </c>
      <c r="C18" s="67">
        <v>1437.2</v>
      </c>
      <c r="D18" s="67">
        <v>1733.1</v>
      </c>
      <c r="E18" s="24">
        <v>62.9</v>
      </c>
      <c r="F18" s="25">
        <v>88.3</v>
      </c>
      <c r="G18" s="25">
        <v>86.9</v>
      </c>
      <c r="H18" s="25">
        <v>254.2</v>
      </c>
      <c r="I18" s="25">
        <v>18.100000000000001</v>
      </c>
      <c r="J18" s="49">
        <v>2243.1</v>
      </c>
    </row>
    <row r="19" spans="1:10" ht="15.75" thickBot="1" x14ac:dyDescent="0.3">
      <c r="A19" s="103">
        <v>2006</v>
      </c>
      <c r="B19" s="25">
        <v>311.7</v>
      </c>
      <c r="C19" s="67">
        <v>1623.9</v>
      </c>
      <c r="D19" s="67">
        <v>1935.6</v>
      </c>
      <c r="E19" s="24">
        <v>106.2</v>
      </c>
      <c r="F19" s="25">
        <v>107.9</v>
      </c>
      <c r="G19" s="25">
        <v>99.6</v>
      </c>
      <c r="H19" s="25">
        <v>249.7</v>
      </c>
      <c r="I19" s="25">
        <v>24.2</v>
      </c>
      <c r="J19" s="49">
        <v>2523.4</v>
      </c>
    </row>
    <row r="20" spans="1:10" ht="15.75" thickBot="1" x14ac:dyDescent="0.3">
      <c r="A20" s="103">
        <v>2007</v>
      </c>
      <c r="B20" s="25">
        <v>359.2</v>
      </c>
      <c r="C20" s="67">
        <v>1785.4</v>
      </c>
      <c r="D20" s="67">
        <v>2144.6</v>
      </c>
      <c r="E20" s="24">
        <v>213.3</v>
      </c>
      <c r="F20" s="25">
        <v>35.700000000000003</v>
      </c>
      <c r="G20" s="25">
        <v>66.099999999999994</v>
      </c>
      <c r="H20" s="25">
        <v>14.5</v>
      </c>
      <c r="I20" s="25">
        <v>61.4</v>
      </c>
      <c r="J20" s="49">
        <v>2535.6</v>
      </c>
    </row>
    <row r="21" spans="1:10" ht="15.75" thickBot="1" x14ac:dyDescent="0.3">
      <c r="A21" s="103">
        <v>2008</v>
      </c>
      <c r="B21" s="25">
        <v>817.6</v>
      </c>
      <c r="C21" s="67">
        <v>1277.2</v>
      </c>
      <c r="D21" s="67">
        <v>2094.8000000000002</v>
      </c>
      <c r="E21" s="24">
        <v>190.9</v>
      </c>
      <c r="F21" s="25">
        <v>49.2</v>
      </c>
      <c r="G21" s="25">
        <v>104.9</v>
      </c>
      <c r="H21" s="25">
        <v>11.5</v>
      </c>
      <c r="I21" s="25">
        <v>85</v>
      </c>
      <c r="J21" s="49">
        <v>2536.3000000000002</v>
      </c>
    </row>
    <row r="22" spans="1:10" ht="15.75" thickBot="1" x14ac:dyDescent="0.3">
      <c r="A22" s="103">
        <v>2009</v>
      </c>
      <c r="B22" s="25">
        <v>765.1</v>
      </c>
      <c r="C22" s="67">
        <v>1633.1</v>
      </c>
      <c r="D22" s="67">
        <v>2398.1999999999998</v>
      </c>
      <c r="E22" s="25">
        <v>443</v>
      </c>
      <c r="F22" s="25">
        <v>46.9</v>
      </c>
      <c r="G22" s="25">
        <v>64.5</v>
      </c>
      <c r="H22" s="25">
        <v>7.6</v>
      </c>
      <c r="I22" s="25">
        <v>126.4</v>
      </c>
      <c r="J22" s="49">
        <v>3086.6</v>
      </c>
    </row>
    <row r="23" spans="1:10" ht="15.75" thickBot="1" x14ac:dyDescent="0.3">
      <c r="A23" s="103">
        <v>2010</v>
      </c>
      <c r="B23" s="25">
        <v>723.3</v>
      </c>
      <c r="C23" s="67">
        <v>1982.1</v>
      </c>
      <c r="D23" s="67">
        <v>2705.4</v>
      </c>
      <c r="E23" s="25">
        <v>398.1</v>
      </c>
      <c r="F23" s="25">
        <v>82.1</v>
      </c>
      <c r="G23" s="25">
        <v>66.099999999999994</v>
      </c>
      <c r="H23" s="25">
        <v>148.5</v>
      </c>
      <c r="I23" s="25">
        <v>150.69999999999999</v>
      </c>
      <c r="J23" s="49">
        <v>3550.9</v>
      </c>
    </row>
    <row r="24" spans="1:10" ht="15.75" thickBot="1" x14ac:dyDescent="0.3">
      <c r="A24" s="103">
        <v>2011</v>
      </c>
      <c r="B24" s="25">
        <v>585.1</v>
      </c>
      <c r="C24" s="67">
        <v>2309.4</v>
      </c>
      <c r="D24" s="67">
        <v>2894.5</v>
      </c>
      <c r="E24" s="25">
        <v>300.2</v>
      </c>
      <c r="F24" s="25">
        <v>69.2</v>
      </c>
      <c r="G24" s="25">
        <v>78.599999999999994</v>
      </c>
      <c r="H24" s="25">
        <v>16.899999999999999</v>
      </c>
      <c r="I24" s="25">
        <v>211.8</v>
      </c>
      <c r="J24" s="49">
        <v>3571.3</v>
      </c>
    </row>
    <row r="25" spans="1:10" ht="15.75" thickBot="1" x14ac:dyDescent="0.3">
      <c r="A25" s="103">
        <v>2012</v>
      </c>
      <c r="B25" s="25">
        <v>654.20000000000005</v>
      </c>
      <c r="C25" s="67">
        <v>1993.1</v>
      </c>
      <c r="D25" s="67">
        <v>2647.3</v>
      </c>
      <c r="E25" s="25">
        <v>275.3</v>
      </c>
      <c r="F25" s="25">
        <v>103.9</v>
      </c>
      <c r="G25" s="25">
        <v>68.599999999999994</v>
      </c>
      <c r="H25" s="25">
        <v>56</v>
      </c>
      <c r="I25" s="25">
        <v>192.5</v>
      </c>
      <c r="J25" s="49">
        <v>3343.6</v>
      </c>
    </row>
    <row r="26" spans="1:10" ht="15.75" thickBot="1" x14ac:dyDescent="0.3">
      <c r="A26" s="324" t="s">
        <v>1022</v>
      </c>
      <c r="B26" s="325"/>
      <c r="C26" s="325"/>
      <c r="D26" s="325"/>
      <c r="E26" s="325"/>
      <c r="F26" s="325"/>
      <c r="G26" s="325"/>
      <c r="H26" s="325"/>
      <c r="I26" s="325"/>
      <c r="J26" s="326"/>
    </row>
    <row r="27" spans="1:10" ht="15.75" thickBot="1" x14ac:dyDescent="0.3">
      <c r="A27" s="103">
        <v>1994</v>
      </c>
      <c r="B27" s="25" t="s">
        <v>15</v>
      </c>
      <c r="C27" s="25" t="s">
        <v>15</v>
      </c>
      <c r="D27" s="33">
        <v>0.89300000000000002</v>
      </c>
      <c r="E27" s="454">
        <v>0.107</v>
      </c>
      <c r="F27" s="455"/>
      <c r="G27" s="455"/>
      <c r="H27" s="455"/>
      <c r="I27" s="457"/>
      <c r="J27" s="33">
        <v>1</v>
      </c>
    </row>
    <row r="28" spans="1:10" ht="15.75" thickBot="1" x14ac:dyDescent="0.3">
      <c r="A28" s="103">
        <v>1995</v>
      </c>
      <c r="B28" s="25" t="s">
        <v>15</v>
      </c>
      <c r="C28" s="25" t="s">
        <v>15</v>
      </c>
      <c r="D28" s="33">
        <v>0.92300000000000004</v>
      </c>
      <c r="E28" s="454">
        <v>7.6999999999999999E-2</v>
      </c>
      <c r="F28" s="455"/>
      <c r="G28" s="455"/>
      <c r="H28" s="455"/>
      <c r="I28" s="457"/>
      <c r="J28" s="33">
        <v>1</v>
      </c>
    </row>
    <row r="29" spans="1:10" ht="15.75" thickBot="1" x14ac:dyDescent="0.3">
      <c r="A29" s="103">
        <v>1996</v>
      </c>
      <c r="B29" s="25" t="s">
        <v>15</v>
      </c>
      <c r="C29" s="25" t="s">
        <v>15</v>
      </c>
      <c r="D29" s="33">
        <v>0.83599999999999997</v>
      </c>
      <c r="E29" s="454">
        <v>0.16400000000000001</v>
      </c>
      <c r="F29" s="455"/>
      <c r="G29" s="455"/>
      <c r="H29" s="455"/>
      <c r="I29" s="457"/>
      <c r="J29" s="33">
        <v>1</v>
      </c>
    </row>
    <row r="30" spans="1:10" ht="15.75" thickBot="1" x14ac:dyDescent="0.3">
      <c r="A30" s="103">
        <v>1997</v>
      </c>
      <c r="B30" s="25" t="s">
        <v>15</v>
      </c>
      <c r="C30" s="25" t="s">
        <v>15</v>
      </c>
      <c r="D30" s="33">
        <v>0.82299999999999995</v>
      </c>
      <c r="E30" s="454">
        <v>0.17699999999999999</v>
      </c>
      <c r="F30" s="455"/>
      <c r="G30" s="455"/>
      <c r="H30" s="455"/>
      <c r="I30" s="457"/>
      <c r="J30" s="33">
        <v>1</v>
      </c>
    </row>
    <row r="31" spans="1:10" ht="15.75" thickBot="1" x14ac:dyDescent="0.3">
      <c r="A31" s="103">
        <v>1998</v>
      </c>
      <c r="B31" s="33">
        <v>0.40500000000000003</v>
      </c>
      <c r="C31" s="33">
        <v>0.48299999999999998</v>
      </c>
      <c r="D31" s="33">
        <v>0.88800000000000001</v>
      </c>
      <c r="E31" s="33">
        <v>1.2E-2</v>
      </c>
      <c r="F31" s="454">
        <v>0.1</v>
      </c>
      <c r="G31" s="455"/>
      <c r="H31" s="455"/>
      <c r="I31" s="457"/>
      <c r="J31" s="33">
        <v>1</v>
      </c>
    </row>
    <row r="32" spans="1:10" ht="15.75" thickBot="1" x14ac:dyDescent="0.3">
      <c r="A32" s="103">
        <v>1999</v>
      </c>
      <c r="B32" s="33">
        <v>0.35599999999999998</v>
      </c>
      <c r="C32" s="33">
        <v>0.53400000000000003</v>
      </c>
      <c r="D32" s="33">
        <v>0.89</v>
      </c>
      <c r="E32" s="33">
        <v>4.7E-2</v>
      </c>
      <c r="F32" s="454">
        <v>6.3E-2</v>
      </c>
      <c r="G32" s="455"/>
      <c r="H32" s="455"/>
      <c r="I32" s="457"/>
      <c r="J32" s="33">
        <v>1</v>
      </c>
    </row>
    <row r="33" spans="1:10" ht="15.75" thickBot="1" x14ac:dyDescent="0.3">
      <c r="A33" s="103">
        <v>2000</v>
      </c>
      <c r="B33" s="33">
        <v>0.33900000000000002</v>
      </c>
      <c r="C33" s="33">
        <v>0.57499999999999996</v>
      </c>
      <c r="D33" s="33">
        <v>0.91500000000000004</v>
      </c>
      <c r="E33" s="33">
        <v>4.4999999999999998E-2</v>
      </c>
      <c r="F33" s="454">
        <v>0.04</v>
      </c>
      <c r="G33" s="455"/>
      <c r="H33" s="455"/>
      <c r="I33" s="457"/>
      <c r="J33" s="33">
        <v>1</v>
      </c>
    </row>
    <row r="34" spans="1:10" ht="15.75" thickBot="1" x14ac:dyDescent="0.3">
      <c r="A34" s="103">
        <v>2001</v>
      </c>
      <c r="B34" s="33">
        <v>0.16600000000000001</v>
      </c>
      <c r="C34" s="33">
        <v>0.73399999999999999</v>
      </c>
      <c r="D34" s="33">
        <v>0.9</v>
      </c>
      <c r="E34" s="33">
        <v>5.8999999999999997E-2</v>
      </c>
      <c r="F34" s="454">
        <v>4.2000000000000003E-2</v>
      </c>
      <c r="G34" s="455"/>
      <c r="H34" s="455"/>
      <c r="I34" s="457"/>
      <c r="J34" s="33">
        <v>1</v>
      </c>
    </row>
    <row r="35" spans="1:10" ht="15.75" thickBot="1" x14ac:dyDescent="0.3">
      <c r="A35" s="103">
        <v>2002</v>
      </c>
      <c r="B35" s="25" t="s">
        <v>15</v>
      </c>
      <c r="C35" s="25" t="s">
        <v>15</v>
      </c>
      <c r="D35" s="33">
        <v>0.86699999999999999</v>
      </c>
      <c r="E35" s="454">
        <v>0.1</v>
      </c>
      <c r="F35" s="455"/>
      <c r="G35" s="457"/>
      <c r="H35" s="33">
        <v>1.6E-2</v>
      </c>
      <c r="I35" s="33">
        <v>1.7000000000000001E-2</v>
      </c>
      <c r="J35" s="33">
        <v>1</v>
      </c>
    </row>
    <row r="36" spans="1:10" ht="15.75" thickBot="1" x14ac:dyDescent="0.3">
      <c r="A36" s="103">
        <v>2003</v>
      </c>
      <c r="B36" s="25" t="s">
        <v>15</v>
      </c>
      <c r="C36" s="25" t="s">
        <v>15</v>
      </c>
      <c r="D36" s="33">
        <v>0.871</v>
      </c>
      <c r="E36" s="33">
        <v>1.7000000000000001E-2</v>
      </c>
      <c r="F36" s="454">
        <v>8.6999999999999994E-2</v>
      </c>
      <c r="G36" s="457"/>
      <c r="H36" s="33">
        <v>1.4E-2</v>
      </c>
      <c r="I36" s="33">
        <v>1.2E-2</v>
      </c>
      <c r="J36" s="33">
        <v>1</v>
      </c>
    </row>
    <row r="37" spans="1:10" ht="15.75" thickBot="1" x14ac:dyDescent="0.3">
      <c r="A37" s="103">
        <v>2004</v>
      </c>
      <c r="B37" s="33">
        <v>0.23599999999999999</v>
      </c>
      <c r="C37" s="33">
        <v>0.49299999999999999</v>
      </c>
      <c r="D37" s="33">
        <v>0.72799999999999998</v>
      </c>
      <c r="E37" s="33">
        <v>4.2999999999999997E-2</v>
      </c>
      <c r="F37" s="33">
        <v>2.1999999999999999E-2</v>
      </c>
      <c r="G37" s="33">
        <v>5.3999999999999999E-2</v>
      </c>
      <c r="H37" s="33">
        <v>0.14099999999999999</v>
      </c>
      <c r="I37" s="33">
        <v>1.0999999999999999E-2</v>
      </c>
      <c r="J37" s="33">
        <v>1</v>
      </c>
    </row>
    <row r="38" spans="1:10" ht="15.75" thickBot="1" x14ac:dyDescent="0.3">
      <c r="A38" s="103">
        <v>2005</v>
      </c>
      <c r="B38" s="33">
        <v>0.13200000000000001</v>
      </c>
      <c r="C38" s="33">
        <v>0.64100000000000001</v>
      </c>
      <c r="D38" s="33">
        <v>0.77300000000000002</v>
      </c>
      <c r="E38" s="33">
        <v>2.8000000000000001E-2</v>
      </c>
      <c r="F38" s="33">
        <v>3.9E-2</v>
      </c>
      <c r="G38" s="33">
        <v>3.9E-2</v>
      </c>
      <c r="H38" s="33">
        <v>0.113</v>
      </c>
      <c r="I38" s="33">
        <v>8.0000000000000002E-3</v>
      </c>
      <c r="J38" s="33">
        <v>1</v>
      </c>
    </row>
    <row r="39" spans="1:10" ht="15.75" thickBot="1" x14ac:dyDescent="0.3">
      <c r="A39" s="103">
        <v>2006</v>
      </c>
      <c r="B39" s="33">
        <v>0.124</v>
      </c>
      <c r="C39" s="33">
        <v>0.64400000000000002</v>
      </c>
      <c r="D39" s="33">
        <v>0.76700000000000002</v>
      </c>
      <c r="E39" s="33">
        <v>4.2000000000000003E-2</v>
      </c>
      <c r="F39" s="33">
        <v>4.2999999999999997E-2</v>
      </c>
      <c r="G39" s="33">
        <v>3.9E-2</v>
      </c>
      <c r="H39" s="33">
        <v>9.9000000000000005E-2</v>
      </c>
      <c r="I39" s="33">
        <v>0.01</v>
      </c>
      <c r="J39" s="33">
        <v>1</v>
      </c>
    </row>
    <row r="40" spans="1:10" ht="15.75" thickBot="1" x14ac:dyDescent="0.3">
      <c r="A40" s="103">
        <v>2007</v>
      </c>
      <c r="B40" s="33">
        <v>0.14199999999999999</v>
      </c>
      <c r="C40" s="33">
        <v>0.70399999999999996</v>
      </c>
      <c r="D40" s="33">
        <v>0.84599999999999997</v>
      </c>
      <c r="E40" s="33">
        <v>8.4000000000000005E-2</v>
      </c>
      <c r="F40" s="33">
        <v>1.4E-2</v>
      </c>
      <c r="G40" s="33">
        <v>2.5999999999999999E-2</v>
      </c>
      <c r="H40" s="33">
        <v>6.0000000000000001E-3</v>
      </c>
      <c r="I40" s="33">
        <v>2.4E-2</v>
      </c>
      <c r="J40" s="33">
        <v>1</v>
      </c>
    </row>
    <row r="41" spans="1:10" ht="15.75" thickBot="1" x14ac:dyDescent="0.3">
      <c r="A41" s="103">
        <v>2008</v>
      </c>
      <c r="B41" s="33">
        <v>0.32200000000000001</v>
      </c>
      <c r="C41" s="33">
        <v>0.504</v>
      </c>
      <c r="D41" s="33">
        <v>0.82599999999999996</v>
      </c>
      <c r="E41" s="33">
        <v>7.4999999999999997E-2</v>
      </c>
      <c r="F41" s="33">
        <v>1.9E-2</v>
      </c>
      <c r="G41" s="33">
        <v>4.1000000000000002E-2</v>
      </c>
      <c r="H41" s="33">
        <v>5.0000000000000001E-3</v>
      </c>
      <c r="I41" s="33">
        <v>3.4000000000000002E-2</v>
      </c>
      <c r="J41" s="33">
        <v>1</v>
      </c>
    </row>
    <row r="42" spans="1:10" ht="15.75" thickBot="1" x14ac:dyDescent="0.3">
      <c r="A42" s="103">
        <v>2009</v>
      </c>
      <c r="B42" s="33">
        <v>0.248</v>
      </c>
      <c r="C42" s="33">
        <v>0.52900000000000003</v>
      </c>
      <c r="D42" s="33">
        <v>0.77700000000000002</v>
      </c>
      <c r="E42" s="33">
        <v>0.14399999999999999</v>
      </c>
      <c r="F42" s="33">
        <v>1.4999999999999999E-2</v>
      </c>
      <c r="G42" s="33">
        <v>2.1000000000000001E-2</v>
      </c>
      <c r="H42" s="33">
        <v>2E-3</v>
      </c>
      <c r="I42" s="33">
        <v>4.1000000000000002E-2</v>
      </c>
      <c r="J42" s="33">
        <v>1</v>
      </c>
    </row>
    <row r="43" spans="1:10" ht="15.75" thickBot="1" x14ac:dyDescent="0.3">
      <c r="A43" s="103">
        <v>2010</v>
      </c>
      <c r="B43" s="33">
        <v>0.20399999999999999</v>
      </c>
      <c r="C43" s="33">
        <v>0.55800000000000005</v>
      </c>
      <c r="D43" s="33">
        <v>0.76200000000000001</v>
      </c>
      <c r="E43" s="33">
        <v>0.112</v>
      </c>
      <c r="F43" s="33">
        <v>2.3E-2</v>
      </c>
      <c r="G43" s="33">
        <v>1.9E-2</v>
      </c>
      <c r="H43" s="33">
        <v>4.2000000000000003E-2</v>
      </c>
      <c r="I43" s="33">
        <v>4.2000000000000003E-2</v>
      </c>
      <c r="J43" s="33">
        <v>1</v>
      </c>
    </row>
    <row r="44" spans="1:10" ht="15.75" thickBot="1" x14ac:dyDescent="0.3">
      <c r="A44" s="103">
        <v>2011</v>
      </c>
      <c r="B44" s="33">
        <v>0.16400000000000001</v>
      </c>
      <c r="C44" s="33">
        <v>0.64700000000000002</v>
      </c>
      <c r="D44" s="33">
        <v>0.81</v>
      </c>
      <c r="E44" s="33">
        <v>8.4000000000000005E-2</v>
      </c>
      <c r="F44" s="33">
        <v>1.9E-2</v>
      </c>
      <c r="G44" s="33">
        <v>2.1999999999999999E-2</v>
      </c>
      <c r="H44" s="33">
        <v>5.0000000000000001E-3</v>
      </c>
      <c r="I44" s="33">
        <v>5.8999999999999997E-2</v>
      </c>
      <c r="J44" s="33">
        <v>1</v>
      </c>
    </row>
    <row r="45" spans="1:10" ht="15.75" thickBot="1" x14ac:dyDescent="0.3">
      <c r="A45" s="103">
        <v>2012</v>
      </c>
      <c r="B45" s="33">
        <v>0.19600000000000001</v>
      </c>
      <c r="C45" s="33">
        <v>0.59599999999999997</v>
      </c>
      <c r="D45" s="33">
        <v>0.79200000000000004</v>
      </c>
      <c r="E45" s="33">
        <v>8.2000000000000003E-2</v>
      </c>
      <c r="F45" s="33">
        <v>3.1E-2</v>
      </c>
      <c r="G45" s="33">
        <v>2.1000000000000001E-2</v>
      </c>
      <c r="H45" s="33">
        <v>1.7000000000000001E-2</v>
      </c>
      <c r="I45" s="33">
        <v>5.8000000000000003E-2</v>
      </c>
      <c r="J45" s="33">
        <v>1</v>
      </c>
    </row>
    <row r="46" spans="1:10" x14ac:dyDescent="0.25">
      <c r="A46" s="108" t="s">
        <v>935</v>
      </c>
    </row>
    <row r="47" spans="1:10" x14ac:dyDescent="0.25">
      <c r="A47" s="108" t="s">
        <v>1023</v>
      </c>
    </row>
    <row r="48" spans="1:10" x14ac:dyDescent="0.25">
      <c r="A48" s="108"/>
    </row>
    <row r="49" spans="1:1" x14ac:dyDescent="0.25">
      <c r="A49" s="108"/>
    </row>
    <row r="50" spans="1:1" x14ac:dyDescent="0.25">
      <c r="A50" s="108"/>
    </row>
  </sheetData>
  <mergeCells count="33">
    <mergeCell ref="F33:I33"/>
    <mergeCell ref="F34:I34"/>
    <mergeCell ref="E35:G35"/>
    <mergeCell ref="F36:G36"/>
    <mergeCell ref="E27:I27"/>
    <mergeCell ref="E28:I28"/>
    <mergeCell ref="E29:I29"/>
    <mergeCell ref="E30:I30"/>
    <mergeCell ref="F31:I31"/>
    <mergeCell ref="F32:I32"/>
    <mergeCell ref="A26:J26"/>
    <mergeCell ref="A6:J6"/>
    <mergeCell ref="E7:I7"/>
    <mergeCell ref="E8:I8"/>
    <mergeCell ref="E9:I9"/>
    <mergeCell ref="E10:I10"/>
    <mergeCell ref="F11:I11"/>
    <mergeCell ref="F12:I12"/>
    <mergeCell ref="F13:I13"/>
    <mergeCell ref="F14:I14"/>
    <mergeCell ref="E15:G15"/>
    <mergeCell ref="F16:G16"/>
    <mergeCell ref="L4:L6"/>
    <mergeCell ref="A1:J1"/>
    <mergeCell ref="A2:J2"/>
    <mergeCell ref="A3:J3"/>
    <mergeCell ref="A4:A5"/>
    <mergeCell ref="B4:D4"/>
    <mergeCell ref="E4:E5"/>
    <mergeCell ref="F4:G4"/>
    <mergeCell ref="H4:H5"/>
    <mergeCell ref="I4:I5"/>
    <mergeCell ref="J4:J5"/>
  </mergeCells>
  <hyperlinks>
    <hyperlink ref="L4:L6" location="TOC!A1" display="Back to Table of Contents"/>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2"/>
  <sheetViews>
    <sheetView topLeftCell="A85" workbookViewId="0">
      <selection activeCell="W85" sqref="W1:X1048576"/>
    </sheetView>
  </sheetViews>
  <sheetFormatPr defaultRowHeight="15" x14ac:dyDescent="0.25"/>
  <sheetData>
    <row r="1" spans="1:24" x14ac:dyDescent="0.25">
      <c r="A1" s="432" t="s">
        <v>1000</v>
      </c>
      <c r="B1" s="432"/>
      <c r="C1" s="432"/>
      <c r="D1" s="432"/>
      <c r="E1" s="432"/>
      <c r="F1" s="432"/>
      <c r="G1" s="432"/>
      <c r="H1" s="432"/>
      <c r="I1" s="432"/>
      <c r="J1" s="432"/>
      <c r="K1" s="432" t="s">
        <v>1000</v>
      </c>
      <c r="L1" s="432"/>
      <c r="M1" s="432"/>
      <c r="N1" s="432"/>
      <c r="O1" s="432"/>
      <c r="P1" s="432"/>
      <c r="Q1" s="432"/>
      <c r="R1" s="432"/>
      <c r="S1" s="432"/>
      <c r="T1" s="432"/>
      <c r="U1" s="432"/>
      <c r="V1" s="432"/>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43" t="s">
        <v>1024</v>
      </c>
      <c r="B3" s="227"/>
      <c r="C3" s="227"/>
      <c r="D3" s="227"/>
      <c r="E3" s="227"/>
      <c r="F3" s="227"/>
      <c r="G3" s="227"/>
      <c r="H3" s="227"/>
      <c r="I3" s="227"/>
      <c r="J3" s="228"/>
      <c r="K3" s="226" t="s">
        <v>1025</v>
      </c>
      <c r="L3" s="227"/>
      <c r="M3" s="227"/>
      <c r="N3" s="227"/>
      <c r="O3" s="227"/>
      <c r="P3" s="227"/>
      <c r="Q3" s="227"/>
      <c r="R3" s="227"/>
      <c r="S3" s="227"/>
      <c r="T3" s="227"/>
      <c r="U3" s="227"/>
      <c r="V3" s="228"/>
    </row>
    <row r="4" spans="1:24" ht="25.5" customHeight="1" thickBot="1" x14ac:dyDescent="0.3">
      <c r="A4" s="234" t="s">
        <v>3</v>
      </c>
      <c r="B4" s="220" t="s">
        <v>4</v>
      </c>
      <c r="C4" s="221"/>
      <c r="D4" s="221"/>
      <c r="E4" s="222"/>
      <c r="F4" s="234" t="s">
        <v>5</v>
      </c>
      <c r="G4" s="234" t="s">
        <v>6</v>
      </c>
      <c r="H4" s="234" t="s">
        <v>7</v>
      </c>
      <c r="I4" s="234" t="s">
        <v>8</v>
      </c>
      <c r="J4" s="234" t="s">
        <v>9</v>
      </c>
      <c r="K4" s="234" t="s">
        <v>3</v>
      </c>
      <c r="L4" s="220" t="s">
        <v>26</v>
      </c>
      <c r="M4" s="221"/>
      <c r="N4" s="222"/>
      <c r="O4" s="223" t="s">
        <v>27</v>
      </c>
      <c r="P4" s="240" t="s">
        <v>28</v>
      </c>
      <c r="Q4" s="241"/>
      <c r="R4" s="242"/>
      <c r="S4" s="231" t="s">
        <v>29</v>
      </c>
      <c r="T4" s="234" t="s">
        <v>30</v>
      </c>
      <c r="U4" s="234" t="s">
        <v>31</v>
      </c>
      <c r="V4" s="251" t="s">
        <v>82</v>
      </c>
      <c r="X4" s="217" t="s">
        <v>2199</v>
      </c>
    </row>
    <row r="5" spans="1:24" ht="18" customHeight="1" x14ac:dyDescent="0.25">
      <c r="A5" s="235"/>
      <c r="B5" s="237" t="s">
        <v>10</v>
      </c>
      <c r="C5" s="237" t="s">
        <v>11</v>
      </c>
      <c r="D5" s="1" t="s">
        <v>12</v>
      </c>
      <c r="E5" s="237" t="s">
        <v>14</v>
      </c>
      <c r="F5" s="235"/>
      <c r="G5" s="235"/>
      <c r="H5" s="235"/>
      <c r="I5" s="235"/>
      <c r="J5" s="235"/>
      <c r="K5" s="235"/>
      <c r="L5" s="237" t="s">
        <v>33</v>
      </c>
      <c r="M5" s="1" t="s">
        <v>34</v>
      </c>
      <c r="N5" s="237" t="s">
        <v>36</v>
      </c>
      <c r="O5" s="224"/>
      <c r="P5" s="238" t="s">
        <v>37</v>
      </c>
      <c r="Q5" s="238" t="s">
        <v>38</v>
      </c>
      <c r="R5" s="238" t="s">
        <v>39</v>
      </c>
      <c r="S5" s="232"/>
      <c r="T5" s="235"/>
      <c r="U5" s="235"/>
      <c r="V5" s="252"/>
      <c r="X5" s="218"/>
    </row>
    <row r="6" spans="1:24" ht="15.75" thickBot="1" x14ac:dyDescent="0.3">
      <c r="A6" s="236"/>
      <c r="B6" s="236"/>
      <c r="C6" s="236"/>
      <c r="D6" s="2" t="s">
        <v>13</v>
      </c>
      <c r="E6" s="236"/>
      <c r="F6" s="236"/>
      <c r="G6" s="236"/>
      <c r="H6" s="236"/>
      <c r="I6" s="236"/>
      <c r="J6" s="236"/>
      <c r="K6" s="236"/>
      <c r="L6" s="236"/>
      <c r="M6" s="2" t="s">
        <v>35</v>
      </c>
      <c r="N6" s="236"/>
      <c r="O6" s="225"/>
      <c r="P6" s="239"/>
      <c r="Q6" s="239"/>
      <c r="R6" s="239"/>
      <c r="S6" s="233"/>
      <c r="T6" s="236"/>
      <c r="U6" s="236"/>
      <c r="V6" s="253"/>
      <c r="X6" s="219"/>
    </row>
    <row r="7" spans="1:24" ht="15.75" thickBot="1" x14ac:dyDescent="0.3">
      <c r="A7" s="97">
        <v>1926</v>
      </c>
      <c r="B7" s="4" t="s">
        <v>16</v>
      </c>
      <c r="C7" s="4" t="s">
        <v>15</v>
      </c>
      <c r="D7" s="4" t="s">
        <v>16</v>
      </c>
      <c r="E7" s="7">
        <v>115.5</v>
      </c>
      <c r="F7" s="7" t="s">
        <v>15</v>
      </c>
      <c r="G7" s="7" t="s">
        <v>15</v>
      </c>
      <c r="H7" s="7" t="s">
        <v>15</v>
      </c>
      <c r="I7" s="7" t="s">
        <v>15</v>
      </c>
      <c r="J7" s="7">
        <v>115.5</v>
      </c>
      <c r="K7" s="97">
        <v>1926</v>
      </c>
      <c r="L7" s="7" t="s">
        <v>15</v>
      </c>
      <c r="M7" s="7" t="s">
        <v>15</v>
      </c>
      <c r="N7" s="7" t="s">
        <v>15</v>
      </c>
      <c r="O7" s="7">
        <v>134.4</v>
      </c>
      <c r="P7" s="7">
        <v>728.6</v>
      </c>
      <c r="Q7" s="7" t="s">
        <v>41</v>
      </c>
      <c r="R7" s="7">
        <v>728.6</v>
      </c>
      <c r="S7" s="7" t="s">
        <v>15</v>
      </c>
      <c r="T7" s="7" t="s">
        <v>15</v>
      </c>
      <c r="U7" s="7">
        <v>863</v>
      </c>
      <c r="V7" s="7">
        <v>978.5</v>
      </c>
    </row>
    <row r="8" spans="1:24" ht="15.75" thickBot="1" x14ac:dyDescent="0.3">
      <c r="A8" s="97">
        <v>1927</v>
      </c>
      <c r="B8" s="4" t="s">
        <v>16</v>
      </c>
      <c r="C8" s="4" t="s">
        <v>15</v>
      </c>
      <c r="D8" s="4" t="s">
        <v>16</v>
      </c>
      <c r="E8" s="7">
        <v>131.1</v>
      </c>
      <c r="F8" s="7" t="s">
        <v>15</v>
      </c>
      <c r="G8" s="7" t="s">
        <v>15</v>
      </c>
      <c r="H8" s="7" t="s">
        <v>15</v>
      </c>
      <c r="I8" s="7" t="s">
        <v>15</v>
      </c>
      <c r="J8" s="7">
        <v>131.1</v>
      </c>
      <c r="K8" s="97">
        <v>1927</v>
      </c>
      <c r="L8" s="7" t="s">
        <v>15</v>
      </c>
      <c r="M8" s="7" t="s">
        <v>15</v>
      </c>
      <c r="N8" s="7" t="s">
        <v>15</v>
      </c>
      <c r="O8" s="7">
        <v>140.6</v>
      </c>
      <c r="P8" s="7">
        <v>705.1</v>
      </c>
      <c r="Q8" s="7" t="s">
        <v>41</v>
      </c>
      <c r="R8" s="7">
        <v>705.1</v>
      </c>
      <c r="S8" s="7" t="s">
        <v>15</v>
      </c>
      <c r="T8" s="7" t="s">
        <v>15</v>
      </c>
      <c r="U8" s="7">
        <v>845.7</v>
      </c>
      <c r="V8" s="7">
        <v>976.8</v>
      </c>
    </row>
    <row r="9" spans="1:24" ht="15.75" thickBot="1" x14ac:dyDescent="0.3">
      <c r="A9" s="97">
        <v>1928</v>
      </c>
      <c r="B9" s="4" t="s">
        <v>16</v>
      </c>
      <c r="C9" s="4" t="s">
        <v>15</v>
      </c>
      <c r="D9" s="4" t="s">
        <v>16</v>
      </c>
      <c r="E9" s="7">
        <v>142.30000000000001</v>
      </c>
      <c r="F9" s="7">
        <v>0.3</v>
      </c>
      <c r="G9" s="7" t="s">
        <v>15</v>
      </c>
      <c r="H9" s="7" t="s">
        <v>15</v>
      </c>
      <c r="I9" s="7" t="s">
        <v>15</v>
      </c>
      <c r="J9" s="7">
        <v>142.6</v>
      </c>
      <c r="K9" s="97">
        <v>1928</v>
      </c>
      <c r="L9" s="7" t="s">
        <v>15</v>
      </c>
      <c r="M9" s="7" t="s">
        <v>15</v>
      </c>
      <c r="N9" s="7" t="s">
        <v>15</v>
      </c>
      <c r="O9" s="7">
        <v>143.69999999999999</v>
      </c>
      <c r="P9" s="7">
        <v>679.5</v>
      </c>
      <c r="Q9" s="7" t="s">
        <v>41</v>
      </c>
      <c r="R9" s="7">
        <v>679.5</v>
      </c>
      <c r="S9" s="7" t="s">
        <v>15</v>
      </c>
      <c r="T9" s="7" t="s">
        <v>15</v>
      </c>
      <c r="U9" s="7">
        <v>823.2</v>
      </c>
      <c r="V9" s="7">
        <v>965.8</v>
      </c>
    </row>
    <row r="10" spans="1:24" ht="15.75" thickBot="1" x14ac:dyDescent="0.3">
      <c r="A10" s="97">
        <v>1929</v>
      </c>
      <c r="B10" s="4" t="s">
        <v>16</v>
      </c>
      <c r="C10" s="4" t="s">
        <v>15</v>
      </c>
      <c r="D10" s="4" t="s">
        <v>16</v>
      </c>
      <c r="E10" s="7">
        <v>159.9</v>
      </c>
      <c r="F10" s="7">
        <v>0.6</v>
      </c>
      <c r="G10" s="7" t="s">
        <v>15</v>
      </c>
      <c r="H10" s="7" t="s">
        <v>15</v>
      </c>
      <c r="I10" s="7" t="s">
        <v>15</v>
      </c>
      <c r="J10" s="7">
        <v>160.5</v>
      </c>
      <c r="K10" s="97">
        <v>1929</v>
      </c>
      <c r="L10" s="7" t="s">
        <v>15</v>
      </c>
      <c r="M10" s="7" t="s">
        <v>15</v>
      </c>
      <c r="N10" s="7" t="s">
        <v>15</v>
      </c>
      <c r="O10" s="7">
        <v>149.9</v>
      </c>
      <c r="P10" s="7">
        <v>667.9</v>
      </c>
      <c r="Q10" s="7" t="s">
        <v>41</v>
      </c>
      <c r="R10" s="7">
        <v>667.9</v>
      </c>
      <c r="S10" s="7" t="s">
        <v>15</v>
      </c>
      <c r="T10" s="7" t="s">
        <v>15</v>
      </c>
      <c r="U10" s="7">
        <v>817.8</v>
      </c>
      <c r="V10" s="7">
        <v>978.3</v>
      </c>
    </row>
    <row r="11" spans="1:24" ht="15.75" thickBot="1" x14ac:dyDescent="0.3">
      <c r="A11" s="97">
        <v>1930</v>
      </c>
      <c r="B11" s="4" t="s">
        <v>16</v>
      </c>
      <c r="C11" s="4" t="s">
        <v>15</v>
      </c>
      <c r="D11" s="4" t="s">
        <v>16</v>
      </c>
      <c r="E11" s="7">
        <v>153.4</v>
      </c>
      <c r="F11" s="7">
        <v>1.7</v>
      </c>
      <c r="G11" s="7" t="s">
        <v>15</v>
      </c>
      <c r="H11" s="7" t="s">
        <v>15</v>
      </c>
      <c r="I11" s="7" t="s">
        <v>15</v>
      </c>
      <c r="J11" s="7">
        <v>155.1</v>
      </c>
      <c r="K11" s="97">
        <v>1930</v>
      </c>
      <c r="L11" s="7" t="s">
        <v>15</v>
      </c>
      <c r="M11" s="7" t="s">
        <v>15</v>
      </c>
      <c r="N11" s="7" t="s">
        <v>15</v>
      </c>
      <c r="O11" s="7">
        <v>148.9</v>
      </c>
      <c r="P11" s="7">
        <v>595.1</v>
      </c>
      <c r="Q11" s="7" t="s">
        <v>41</v>
      </c>
      <c r="R11" s="7">
        <v>595.1</v>
      </c>
      <c r="S11" s="7" t="s">
        <v>15</v>
      </c>
      <c r="T11" s="7" t="s">
        <v>15</v>
      </c>
      <c r="U11" s="7">
        <v>744</v>
      </c>
      <c r="V11" s="7">
        <v>899.1</v>
      </c>
    </row>
    <row r="12" spans="1:24" ht="15.75" thickBot="1" x14ac:dyDescent="0.3">
      <c r="A12" s="97">
        <v>1931</v>
      </c>
      <c r="B12" s="4" t="s">
        <v>16</v>
      </c>
      <c r="C12" s="4" t="s">
        <v>15</v>
      </c>
      <c r="D12" s="4" t="s">
        <v>16</v>
      </c>
      <c r="E12" s="7">
        <v>142.30000000000001</v>
      </c>
      <c r="F12" s="7">
        <v>2.2000000000000002</v>
      </c>
      <c r="G12" s="7" t="s">
        <v>15</v>
      </c>
      <c r="H12" s="7" t="s">
        <v>15</v>
      </c>
      <c r="I12" s="7" t="s">
        <v>15</v>
      </c>
      <c r="J12" s="7">
        <v>144.5</v>
      </c>
      <c r="K12" s="97">
        <v>1931</v>
      </c>
      <c r="L12" s="7" t="s">
        <v>15</v>
      </c>
      <c r="M12" s="7" t="s">
        <v>15</v>
      </c>
      <c r="N12" s="7" t="s">
        <v>15</v>
      </c>
      <c r="O12" s="7">
        <v>139.69999999999999</v>
      </c>
      <c r="P12" s="7">
        <v>506.1</v>
      </c>
      <c r="Q12" s="7" t="s">
        <v>41</v>
      </c>
      <c r="R12" s="7">
        <v>506.1</v>
      </c>
      <c r="S12" s="7" t="s">
        <v>15</v>
      </c>
      <c r="T12" s="7" t="s">
        <v>15</v>
      </c>
      <c r="U12" s="7">
        <v>645.79999999999995</v>
      </c>
      <c r="V12" s="7">
        <v>790.3</v>
      </c>
    </row>
    <row r="13" spans="1:24" ht="15.75" thickBot="1" x14ac:dyDescent="0.3">
      <c r="A13" s="97">
        <v>1932</v>
      </c>
      <c r="B13" s="4" t="s">
        <v>16</v>
      </c>
      <c r="C13" s="4" t="s">
        <v>15</v>
      </c>
      <c r="D13" s="4" t="s">
        <v>16</v>
      </c>
      <c r="E13" s="7">
        <v>126.1</v>
      </c>
      <c r="F13" s="7">
        <v>2.7</v>
      </c>
      <c r="G13" s="7" t="s">
        <v>15</v>
      </c>
      <c r="H13" s="7" t="s">
        <v>15</v>
      </c>
      <c r="I13" s="7" t="s">
        <v>15</v>
      </c>
      <c r="J13" s="7">
        <v>128.80000000000001</v>
      </c>
      <c r="K13" s="97">
        <v>1932</v>
      </c>
      <c r="L13" s="7" t="s">
        <v>15</v>
      </c>
      <c r="M13" s="7" t="s">
        <v>15</v>
      </c>
      <c r="N13" s="7" t="s">
        <v>15</v>
      </c>
      <c r="O13" s="7">
        <v>127.2</v>
      </c>
      <c r="P13" s="7">
        <v>400.6</v>
      </c>
      <c r="Q13" s="7" t="s">
        <v>41</v>
      </c>
      <c r="R13" s="7">
        <v>400.6</v>
      </c>
      <c r="S13" s="7" t="s">
        <v>15</v>
      </c>
      <c r="T13" s="7" t="s">
        <v>15</v>
      </c>
      <c r="U13" s="7">
        <v>527.79999999999995</v>
      </c>
      <c r="V13" s="7">
        <v>656.6</v>
      </c>
    </row>
    <row r="14" spans="1:24" ht="15.75" thickBot="1" x14ac:dyDescent="0.3">
      <c r="A14" s="97">
        <v>1933</v>
      </c>
      <c r="B14" s="4" t="s">
        <v>16</v>
      </c>
      <c r="C14" s="4" t="s">
        <v>15</v>
      </c>
      <c r="D14" s="4" t="s">
        <v>16</v>
      </c>
      <c r="E14" s="7">
        <v>120.2</v>
      </c>
      <c r="F14" s="7">
        <v>3</v>
      </c>
      <c r="G14" s="7" t="s">
        <v>15</v>
      </c>
      <c r="H14" s="7" t="s">
        <v>15</v>
      </c>
      <c r="I14" s="7" t="s">
        <v>15</v>
      </c>
      <c r="J14" s="7">
        <v>123.2</v>
      </c>
      <c r="K14" s="97">
        <v>1933</v>
      </c>
      <c r="L14" s="7" t="s">
        <v>15</v>
      </c>
      <c r="M14" s="7" t="s">
        <v>15</v>
      </c>
      <c r="N14" s="7" t="s">
        <v>15</v>
      </c>
      <c r="O14" s="7">
        <v>122.6</v>
      </c>
      <c r="P14" s="7">
        <v>360.5</v>
      </c>
      <c r="Q14" s="7" t="s">
        <v>41</v>
      </c>
      <c r="R14" s="7">
        <v>360.5</v>
      </c>
      <c r="S14" s="7" t="s">
        <v>15</v>
      </c>
      <c r="T14" s="7" t="s">
        <v>15</v>
      </c>
      <c r="U14" s="7">
        <v>483.1</v>
      </c>
      <c r="V14" s="7">
        <v>606.29999999999995</v>
      </c>
    </row>
    <row r="15" spans="1:24" ht="15.75" thickBot="1" x14ac:dyDescent="0.3">
      <c r="A15" s="97">
        <v>1934</v>
      </c>
      <c r="B15" s="4" t="s">
        <v>16</v>
      </c>
      <c r="C15" s="4" t="s">
        <v>15</v>
      </c>
      <c r="D15" s="4" t="s">
        <v>16</v>
      </c>
      <c r="E15" s="7">
        <v>137.80000000000001</v>
      </c>
      <c r="F15" s="7">
        <v>4.2</v>
      </c>
      <c r="G15" s="7" t="s">
        <v>15</v>
      </c>
      <c r="H15" s="7" t="s">
        <v>15</v>
      </c>
      <c r="I15" s="7" t="s">
        <v>15</v>
      </c>
      <c r="J15" s="7">
        <v>142</v>
      </c>
      <c r="K15" s="97">
        <v>1934</v>
      </c>
      <c r="L15" s="7" t="s">
        <v>15</v>
      </c>
      <c r="M15" s="7" t="s">
        <v>15</v>
      </c>
      <c r="N15" s="7" t="s">
        <v>15</v>
      </c>
      <c r="O15" s="7">
        <v>126.6</v>
      </c>
      <c r="P15" s="7">
        <v>368.8</v>
      </c>
      <c r="Q15" s="7" t="s">
        <v>41</v>
      </c>
      <c r="R15" s="7">
        <v>368.8</v>
      </c>
      <c r="S15" s="7" t="s">
        <v>15</v>
      </c>
      <c r="T15" s="7" t="s">
        <v>15</v>
      </c>
      <c r="U15" s="7">
        <v>495.4</v>
      </c>
      <c r="V15" s="7">
        <v>637.4</v>
      </c>
    </row>
    <row r="16" spans="1:24" ht="15.75" thickBot="1" x14ac:dyDescent="0.3">
      <c r="A16" s="97">
        <v>1935</v>
      </c>
      <c r="B16" s="4" t="s">
        <v>16</v>
      </c>
      <c r="C16" s="4" t="s">
        <v>15</v>
      </c>
      <c r="D16" s="4" t="s">
        <v>16</v>
      </c>
      <c r="E16" s="7">
        <v>151.19999999999999</v>
      </c>
      <c r="F16" s="7">
        <v>5.5</v>
      </c>
      <c r="G16" s="7" t="s">
        <v>15</v>
      </c>
      <c r="H16" s="7" t="s">
        <v>15</v>
      </c>
      <c r="I16" s="7" t="s">
        <v>15</v>
      </c>
      <c r="J16" s="7">
        <v>156.69999999999999</v>
      </c>
      <c r="K16" s="97">
        <v>1935</v>
      </c>
      <c r="L16" s="7" t="s">
        <v>15</v>
      </c>
      <c r="M16" s="7" t="s">
        <v>15</v>
      </c>
      <c r="N16" s="7" t="s">
        <v>15</v>
      </c>
      <c r="O16" s="7">
        <v>127.8</v>
      </c>
      <c r="P16" s="7">
        <v>357.8</v>
      </c>
      <c r="Q16" s="7" t="s">
        <v>41</v>
      </c>
      <c r="R16" s="7">
        <v>357.8</v>
      </c>
      <c r="S16" s="7" t="s">
        <v>15</v>
      </c>
      <c r="T16" s="7" t="s">
        <v>15</v>
      </c>
      <c r="U16" s="7">
        <v>485.6</v>
      </c>
      <c r="V16" s="7">
        <v>642.29999999999995</v>
      </c>
    </row>
    <row r="17" spans="1:22" ht="15.75" thickBot="1" x14ac:dyDescent="0.3">
      <c r="A17" s="97">
        <v>1936</v>
      </c>
      <c r="B17" s="4" t="s">
        <v>16</v>
      </c>
      <c r="C17" s="4" t="s">
        <v>15</v>
      </c>
      <c r="D17" s="4" t="s">
        <v>16</v>
      </c>
      <c r="E17" s="7">
        <v>180.9</v>
      </c>
      <c r="F17" s="7">
        <v>7.6</v>
      </c>
      <c r="G17" s="7" t="s">
        <v>15</v>
      </c>
      <c r="H17" s="7" t="s">
        <v>15</v>
      </c>
      <c r="I17" s="7" t="s">
        <v>15</v>
      </c>
      <c r="J17" s="7">
        <v>188.5</v>
      </c>
      <c r="K17" s="97">
        <v>1936</v>
      </c>
      <c r="L17" s="7" t="s">
        <v>15</v>
      </c>
      <c r="M17" s="7" t="s">
        <v>15</v>
      </c>
      <c r="N17" s="7" t="s">
        <v>15</v>
      </c>
      <c r="O17" s="7">
        <v>131.80000000000001</v>
      </c>
      <c r="P17" s="7">
        <v>365.2</v>
      </c>
      <c r="Q17" s="7" t="s">
        <v>41</v>
      </c>
      <c r="R17" s="7">
        <v>365.2</v>
      </c>
      <c r="S17" s="7" t="s">
        <v>15</v>
      </c>
      <c r="T17" s="7" t="s">
        <v>15</v>
      </c>
      <c r="U17" s="7">
        <v>497</v>
      </c>
      <c r="V17" s="7">
        <v>685.5</v>
      </c>
    </row>
    <row r="18" spans="1:22" ht="15.75" thickBot="1" x14ac:dyDescent="0.3">
      <c r="A18" s="97">
        <v>1937</v>
      </c>
      <c r="B18" s="4" t="s">
        <v>16</v>
      </c>
      <c r="C18" s="4" t="s">
        <v>15</v>
      </c>
      <c r="D18" s="4" t="s">
        <v>16</v>
      </c>
      <c r="E18" s="7">
        <v>197.7</v>
      </c>
      <c r="F18" s="7">
        <v>14.1</v>
      </c>
      <c r="G18" s="7" t="s">
        <v>15</v>
      </c>
      <c r="H18" s="7" t="s">
        <v>15</v>
      </c>
      <c r="I18" s="7" t="s">
        <v>15</v>
      </c>
      <c r="J18" s="7">
        <v>211.8</v>
      </c>
      <c r="K18" s="97">
        <v>1937</v>
      </c>
      <c r="L18" s="7" t="s">
        <v>15</v>
      </c>
      <c r="M18" s="7" t="s">
        <v>15</v>
      </c>
      <c r="N18" s="7" t="s">
        <v>15</v>
      </c>
      <c r="O18" s="7">
        <v>130.80000000000001</v>
      </c>
      <c r="P18" s="7">
        <v>347.1</v>
      </c>
      <c r="Q18" s="7" t="s">
        <v>41</v>
      </c>
      <c r="R18" s="7">
        <v>347.1</v>
      </c>
      <c r="S18" s="7" t="s">
        <v>15</v>
      </c>
      <c r="T18" s="7" t="s">
        <v>15</v>
      </c>
      <c r="U18" s="7">
        <v>477.9</v>
      </c>
      <c r="V18" s="7">
        <v>689.7</v>
      </c>
    </row>
    <row r="19" spans="1:22" ht="15.75" thickBot="1" x14ac:dyDescent="0.3">
      <c r="A19" s="97">
        <v>1938</v>
      </c>
      <c r="B19" s="4" t="s">
        <v>16</v>
      </c>
      <c r="C19" s="4" t="s">
        <v>15</v>
      </c>
      <c r="D19" s="4" t="s">
        <v>16</v>
      </c>
      <c r="E19" s="7">
        <v>205.1</v>
      </c>
      <c r="F19" s="7">
        <v>18.8</v>
      </c>
      <c r="G19" s="7" t="s">
        <v>15</v>
      </c>
      <c r="H19" s="7" t="s">
        <v>15</v>
      </c>
      <c r="I19" s="7" t="s">
        <v>15</v>
      </c>
      <c r="J19" s="7">
        <v>223.9</v>
      </c>
      <c r="K19" s="97">
        <v>1938</v>
      </c>
      <c r="L19" s="7" t="s">
        <v>15</v>
      </c>
      <c r="M19" s="7" t="s">
        <v>15</v>
      </c>
      <c r="N19" s="7" t="s">
        <v>15</v>
      </c>
      <c r="O19" s="7">
        <v>128</v>
      </c>
      <c r="P19" s="7">
        <v>311</v>
      </c>
      <c r="Q19" s="7" t="s">
        <v>41</v>
      </c>
      <c r="R19" s="7">
        <v>311</v>
      </c>
      <c r="S19" s="7" t="s">
        <v>15</v>
      </c>
      <c r="T19" s="7" t="s">
        <v>15</v>
      </c>
      <c r="U19" s="7">
        <v>439</v>
      </c>
      <c r="V19" s="7">
        <v>662.9</v>
      </c>
    </row>
    <row r="20" spans="1:22" ht="15.75" thickBot="1" x14ac:dyDescent="0.3">
      <c r="A20" s="97">
        <v>1939</v>
      </c>
      <c r="B20" s="4" t="s">
        <v>16</v>
      </c>
      <c r="C20" s="4" t="s">
        <v>15</v>
      </c>
      <c r="D20" s="4" t="s">
        <v>16</v>
      </c>
      <c r="E20" s="7">
        <v>226.2</v>
      </c>
      <c r="F20" s="7">
        <v>21.6</v>
      </c>
      <c r="G20" s="7" t="s">
        <v>15</v>
      </c>
      <c r="H20" s="7" t="s">
        <v>15</v>
      </c>
      <c r="I20" s="7" t="s">
        <v>15</v>
      </c>
      <c r="J20" s="7">
        <v>247.8</v>
      </c>
      <c r="K20" s="97">
        <v>1939</v>
      </c>
      <c r="L20" s="7" t="s">
        <v>15</v>
      </c>
      <c r="M20" s="7" t="s">
        <v>15</v>
      </c>
      <c r="N20" s="7" t="s">
        <v>15</v>
      </c>
      <c r="O20" s="7">
        <v>130</v>
      </c>
      <c r="P20" s="7">
        <v>303.7</v>
      </c>
      <c r="Q20" s="7" t="s">
        <v>41</v>
      </c>
      <c r="R20" s="7">
        <v>303.7</v>
      </c>
      <c r="S20" s="7" t="s">
        <v>15</v>
      </c>
      <c r="T20" s="7" t="s">
        <v>15</v>
      </c>
      <c r="U20" s="7">
        <v>433.7</v>
      </c>
      <c r="V20" s="7">
        <v>681.5</v>
      </c>
    </row>
    <row r="21" spans="1:22" ht="15.75" thickBot="1" x14ac:dyDescent="0.3">
      <c r="A21" s="97">
        <v>1940</v>
      </c>
      <c r="B21" s="4" t="s">
        <v>16</v>
      </c>
      <c r="C21" s="4" t="s">
        <v>15</v>
      </c>
      <c r="D21" s="4" t="s">
        <v>16</v>
      </c>
      <c r="E21" s="7">
        <v>248.8</v>
      </c>
      <c r="F21" s="7">
        <v>24.9</v>
      </c>
      <c r="G21" s="7" t="s">
        <v>15</v>
      </c>
      <c r="H21" s="7" t="s">
        <v>15</v>
      </c>
      <c r="I21" s="7" t="s">
        <v>15</v>
      </c>
      <c r="J21" s="7">
        <v>273.7</v>
      </c>
      <c r="K21" s="97">
        <v>1940</v>
      </c>
      <c r="L21" s="7" t="s">
        <v>15</v>
      </c>
      <c r="M21" s="7" t="s">
        <v>15</v>
      </c>
      <c r="N21" s="7" t="s">
        <v>15</v>
      </c>
      <c r="O21" s="7">
        <v>128.80000000000001</v>
      </c>
      <c r="P21" s="7">
        <v>299</v>
      </c>
      <c r="Q21" s="7" t="s">
        <v>41</v>
      </c>
      <c r="R21" s="7">
        <v>299</v>
      </c>
      <c r="S21" s="7" t="s">
        <v>15</v>
      </c>
      <c r="T21" s="7" t="s">
        <v>15</v>
      </c>
      <c r="U21" s="7">
        <v>427.8</v>
      </c>
      <c r="V21" s="7">
        <v>701.5</v>
      </c>
    </row>
    <row r="22" spans="1:22" ht="15.75" thickBot="1" x14ac:dyDescent="0.3">
      <c r="A22" s="97">
        <v>1941</v>
      </c>
      <c r="B22" s="4" t="s">
        <v>16</v>
      </c>
      <c r="C22" s="4" t="s">
        <v>15</v>
      </c>
      <c r="D22" s="4" t="s">
        <v>16</v>
      </c>
      <c r="E22" s="7">
        <v>291</v>
      </c>
      <c r="F22" s="7">
        <v>34.299999999999997</v>
      </c>
      <c r="G22" s="7" t="s">
        <v>15</v>
      </c>
      <c r="H22" s="7" t="s">
        <v>15</v>
      </c>
      <c r="I22" s="7" t="s">
        <v>15</v>
      </c>
      <c r="J22" s="7">
        <v>325.3</v>
      </c>
      <c r="K22" s="97">
        <v>1941</v>
      </c>
      <c r="L22" s="7" t="s">
        <v>15</v>
      </c>
      <c r="M22" s="7" t="s">
        <v>15</v>
      </c>
      <c r="N22" s="7" t="s">
        <v>15</v>
      </c>
      <c r="O22" s="7">
        <v>131.69999999999999</v>
      </c>
      <c r="P22" s="7">
        <v>301.8</v>
      </c>
      <c r="Q22" s="7" t="s">
        <v>41</v>
      </c>
      <c r="R22" s="7">
        <v>301.8</v>
      </c>
      <c r="S22" s="7" t="s">
        <v>15</v>
      </c>
      <c r="T22" s="7" t="s">
        <v>15</v>
      </c>
      <c r="U22" s="7">
        <v>433.5</v>
      </c>
      <c r="V22" s="7">
        <v>758.8</v>
      </c>
    </row>
    <row r="23" spans="1:22" ht="15.75" thickBot="1" x14ac:dyDescent="0.3">
      <c r="A23" s="97">
        <v>1942</v>
      </c>
      <c r="B23" s="4" t="s">
        <v>16</v>
      </c>
      <c r="C23" s="4" t="s">
        <v>15</v>
      </c>
      <c r="D23" s="4" t="s">
        <v>16</v>
      </c>
      <c r="E23" s="7">
        <v>426</v>
      </c>
      <c r="F23" s="7">
        <v>48.4</v>
      </c>
      <c r="G23" s="7" t="s">
        <v>15</v>
      </c>
      <c r="H23" s="7" t="s">
        <v>15</v>
      </c>
      <c r="I23" s="7" t="s">
        <v>15</v>
      </c>
      <c r="J23" s="7">
        <v>474.4</v>
      </c>
      <c r="K23" s="97">
        <v>1942</v>
      </c>
      <c r="L23" s="7" t="s">
        <v>15</v>
      </c>
      <c r="M23" s="7" t="s">
        <v>15</v>
      </c>
      <c r="N23" s="7" t="s">
        <v>15</v>
      </c>
      <c r="O23" s="7">
        <v>139.69999999999999</v>
      </c>
      <c r="P23" s="7">
        <v>365</v>
      </c>
      <c r="Q23" s="7" t="s">
        <v>41</v>
      </c>
      <c r="R23" s="7">
        <v>365</v>
      </c>
      <c r="S23" s="7" t="s">
        <v>15</v>
      </c>
      <c r="T23" s="7" t="s">
        <v>15</v>
      </c>
      <c r="U23" s="7">
        <v>504.7</v>
      </c>
      <c r="V23" s="7">
        <v>979.1</v>
      </c>
    </row>
    <row r="24" spans="1:22" ht="15.75" thickBot="1" x14ac:dyDescent="0.3">
      <c r="A24" s="97">
        <v>1943</v>
      </c>
      <c r="B24" s="4" t="s">
        <v>16</v>
      </c>
      <c r="C24" s="4" t="s">
        <v>15</v>
      </c>
      <c r="D24" s="4" t="s">
        <v>16</v>
      </c>
      <c r="E24" s="7">
        <v>534.20000000000005</v>
      </c>
      <c r="F24" s="7">
        <v>63.3</v>
      </c>
      <c r="G24" s="7" t="s">
        <v>15</v>
      </c>
      <c r="H24" s="7" t="s">
        <v>15</v>
      </c>
      <c r="I24" s="7" t="s">
        <v>15</v>
      </c>
      <c r="J24" s="7">
        <v>597.5</v>
      </c>
      <c r="K24" s="97">
        <v>1943</v>
      </c>
      <c r="L24" s="7" t="s">
        <v>15</v>
      </c>
      <c r="M24" s="7" t="s">
        <v>15</v>
      </c>
      <c r="N24" s="7" t="s">
        <v>15</v>
      </c>
      <c r="O24" s="7">
        <v>147.5</v>
      </c>
      <c r="P24" s="7">
        <v>490.6</v>
      </c>
      <c r="Q24" s="7" t="s">
        <v>41</v>
      </c>
      <c r="R24" s="7">
        <v>490.6</v>
      </c>
      <c r="S24" s="7" t="s">
        <v>15</v>
      </c>
      <c r="T24" s="7" t="s">
        <v>15</v>
      </c>
      <c r="U24" s="7">
        <v>638.1</v>
      </c>
      <c r="V24" s="45">
        <v>1235.5999999999999</v>
      </c>
    </row>
    <row r="25" spans="1:22" ht="15.75" thickBot="1" x14ac:dyDescent="0.3">
      <c r="A25" s="97">
        <v>1944</v>
      </c>
      <c r="B25" s="4" t="s">
        <v>16</v>
      </c>
      <c r="C25" s="4" t="s">
        <v>15</v>
      </c>
      <c r="D25" s="4" t="s">
        <v>16</v>
      </c>
      <c r="E25" s="7">
        <v>574.29999999999995</v>
      </c>
      <c r="F25" s="7">
        <v>67.099999999999994</v>
      </c>
      <c r="G25" s="7" t="s">
        <v>15</v>
      </c>
      <c r="H25" s="7" t="s">
        <v>15</v>
      </c>
      <c r="I25" s="7" t="s">
        <v>15</v>
      </c>
      <c r="J25" s="7">
        <v>641.4</v>
      </c>
      <c r="K25" s="97">
        <v>1944</v>
      </c>
      <c r="L25" s="7" t="s">
        <v>15</v>
      </c>
      <c r="M25" s="7" t="s">
        <v>15</v>
      </c>
      <c r="N25" s="7" t="s">
        <v>15</v>
      </c>
      <c r="O25" s="7">
        <v>146.5</v>
      </c>
      <c r="P25" s="7">
        <v>509</v>
      </c>
      <c r="Q25" s="7" t="s">
        <v>41</v>
      </c>
      <c r="R25" s="7">
        <v>509</v>
      </c>
      <c r="S25" s="7" t="s">
        <v>15</v>
      </c>
      <c r="T25" s="7" t="s">
        <v>15</v>
      </c>
      <c r="U25" s="7">
        <v>655.5</v>
      </c>
      <c r="V25" s="45">
        <v>1296.9000000000001</v>
      </c>
    </row>
    <row r="26" spans="1:22" ht="15.75" thickBot="1" x14ac:dyDescent="0.3">
      <c r="A26" s="97">
        <v>1945</v>
      </c>
      <c r="B26" s="4" t="s">
        <v>16</v>
      </c>
      <c r="C26" s="4" t="s">
        <v>15</v>
      </c>
      <c r="D26" s="4" t="s">
        <v>16</v>
      </c>
      <c r="E26" s="7">
        <v>590</v>
      </c>
      <c r="F26" s="7">
        <v>68</v>
      </c>
      <c r="G26" s="7" t="s">
        <v>15</v>
      </c>
      <c r="H26" s="7" t="s">
        <v>15</v>
      </c>
      <c r="I26" s="7" t="s">
        <v>15</v>
      </c>
      <c r="J26" s="7">
        <v>658</v>
      </c>
      <c r="K26" s="97">
        <v>1945</v>
      </c>
      <c r="L26" s="7" t="s">
        <v>15</v>
      </c>
      <c r="M26" s="7" t="s">
        <v>15</v>
      </c>
      <c r="N26" s="7" t="s">
        <v>15</v>
      </c>
      <c r="O26" s="7">
        <v>150.80000000000001</v>
      </c>
      <c r="P26" s="7">
        <v>504.9</v>
      </c>
      <c r="Q26" s="7" t="s">
        <v>41</v>
      </c>
      <c r="R26" s="7">
        <v>504.9</v>
      </c>
      <c r="S26" s="7" t="s">
        <v>15</v>
      </c>
      <c r="T26" s="7" t="s">
        <v>15</v>
      </c>
      <c r="U26" s="7">
        <v>655.7</v>
      </c>
      <c r="V26" s="45">
        <v>1313.7</v>
      </c>
    </row>
    <row r="27" spans="1:22" ht="15.75" thickBot="1" x14ac:dyDescent="0.3">
      <c r="A27" s="97">
        <v>1946</v>
      </c>
      <c r="B27" s="4" t="s">
        <v>16</v>
      </c>
      <c r="C27" s="4" t="s">
        <v>15</v>
      </c>
      <c r="D27" s="4" t="s">
        <v>16</v>
      </c>
      <c r="E27" s="7">
        <v>610.9</v>
      </c>
      <c r="F27" s="7">
        <v>71.7</v>
      </c>
      <c r="G27" s="7" t="s">
        <v>15</v>
      </c>
      <c r="H27" s="7" t="s">
        <v>15</v>
      </c>
      <c r="I27" s="7" t="s">
        <v>15</v>
      </c>
      <c r="J27" s="7">
        <v>682.6</v>
      </c>
      <c r="K27" s="97">
        <v>1946</v>
      </c>
      <c r="L27" s="7" t="s">
        <v>15</v>
      </c>
      <c r="M27" s="7" t="s">
        <v>15</v>
      </c>
      <c r="N27" s="7" t="s">
        <v>15</v>
      </c>
      <c r="O27" s="7">
        <v>150</v>
      </c>
      <c r="P27" s="7">
        <v>498.9</v>
      </c>
      <c r="Q27" s="7" t="s">
        <v>41</v>
      </c>
      <c r="R27" s="7">
        <v>498.9</v>
      </c>
      <c r="S27" s="7" t="s">
        <v>15</v>
      </c>
      <c r="T27" s="7" t="s">
        <v>15</v>
      </c>
      <c r="U27" s="7">
        <v>648.9</v>
      </c>
      <c r="V27" s="45">
        <v>1331.5</v>
      </c>
    </row>
    <row r="28" spans="1:22" ht="15.75" thickBot="1" x14ac:dyDescent="0.3">
      <c r="A28" s="97">
        <v>1947</v>
      </c>
      <c r="B28" s="4" t="s">
        <v>16</v>
      </c>
      <c r="C28" s="4" t="s">
        <v>15</v>
      </c>
      <c r="D28" s="4" t="s">
        <v>16</v>
      </c>
      <c r="E28" s="7">
        <v>632</v>
      </c>
      <c r="F28" s="7">
        <v>76.5</v>
      </c>
      <c r="G28" s="7" t="s">
        <v>15</v>
      </c>
      <c r="H28" s="7" t="s">
        <v>15</v>
      </c>
      <c r="I28" s="7" t="s">
        <v>15</v>
      </c>
      <c r="J28" s="7">
        <v>708.5</v>
      </c>
      <c r="K28" s="97">
        <v>1947</v>
      </c>
      <c r="L28" s="7" t="s">
        <v>15</v>
      </c>
      <c r="M28" s="7" t="s">
        <v>15</v>
      </c>
      <c r="N28" s="7" t="s">
        <v>15</v>
      </c>
      <c r="O28" s="7">
        <v>148.80000000000001</v>
      </c>
      <c r="P28" s="7">
        <v>466.9</v>
      </c>
      <c r="Q28" s="7" t="s">
        <v>41</v>
      </c>
      <c r="R28" s="7">
        <v>466.9</v>
      </c>
      <c r="S28" s="7" t="s">
        <v>15</v>
      </c>
      <c r="T28" s="7" t="s">
        <v>15</v>
      </c>
      <c r="U28" s="7">
        <v>615.70000000000005</v>
      </c>
      <c r="V28" s="45">
        <v>1324.2</v>
      </c>
    </row>
    <row r="29" spans="1:22" ht="15.75" thickBot="1" x14ac:dyDescent="0.3">
      <c r="A29" s="97">
        <v>1948</v>
      </c>
      <c r="B29" s="4" t="s">
        <v>16</v>
      </c>
      <c r="C29" s="4" t="s">
        <v>15</v>
      </c>
      <c r="D29" s="4" t="s">
        <v>16</v>
      </c>
      <c r="E29" s="7">
        <v>713.5</v>
      </c>
      <c r="F29" s="7">
        <v>89.7</v>
      </c>
      <c r="G29" s="7" t="s">
        <v>15</v>
      </c>
      <c r="H29" s="7" t="s">
        <v>15</v>
      </c>
      <c r="I29" s="7" t="s">
        <v>15</v>
      </c>
      <c r="J29" s="7">
        <v>803.2</v>
      </c>
      <c r="K29" s="97">
        <v>1948</v>
      </c>
      <c r="L29" s="7" t="s">
        <v>15</v>
      </c>
      <c r="M29" s="7" t="s">
        <v>15</v>
      </c>
      <c r="N29" s="7" t="s">
        <v>15</v>
      </c>
      <c r="O29" s="7">
        <v>184.2</v>
      </c>
      <c r="P29" s="7">
        <v>429.4</v>
      </c>
      <c r="Q29" s="7" t="s">
        <v>41</v>
      </c>
      <c r="R29" s="7">
        <v>429.4</v>
      </c>
      <c r="S29" s="7" t="s">
        <v>15</v>
      </c>
      <c r="T29" s="7" t="s">
        <v>15</v>
      </c>
      <c r="U29" s="7">
        <v>613.6</v>
      </c>
      <c r="V29" s="45">
        <v>1416.8</v>
      </c>
    </row>
    <row r="30" spans="1:22" ht="15.75" thickBot="1" x14ac:dyDescent="0.3">
      <c r="A30" s="97">
        <v>1949</v>
      </c>
      <c r="B30" s="4" t="s">
        <v>16</v>
      </c>
      <c r="C30" s="4" t="s">
        <v>15</v>
      </c>
      <c r="D30" s="4" t="s">
        <v>16</v>
      </c>
      <c r="E30" s="7">
        <v>739.2</v>
      </c>
      <c r="F30" s="7">
        <v>110.8</v>
      </c>
      <c r="G30" s="7" t="s">
        <v>15</v>
      </c>
      <c r="H30" s="7" t="s">
        <v>15</v>
      </c>
      <c r="I30" s="7" t="s">
        <v>15</v>
      </c>
      <c r="J30" s="7">
        <v>850</v>
      </c>
      <c r="K30" s="97">
        <v>1949</v>
      </c>
      <c r="L30" s="7" t="s">
        <v>15</v>
      </c>
      <c r="M30" s="7" t="s">
        <v>15</v>
      </c>
      <c r="N30" s="7" t="s">
        <v>15</v>
      </c>
      <c r="O30" s="7">
        <v>210.8</v>
      </c>
      <c r="P30" s="7">
        <v>358.9</v>
      </c>
      <c r="Q30" s="7" t="s">
        <v>41</v>
      </c>
      <c r="R30" s="7">
        <v>358.9</v>
      </c>
      <c r="S30" s="7" t="s">
        <v>15</v>
      </c>
      <c r="T30" s="7" t="s">
        <v>15</v>
      </c>
      <c r="U30" s="7">
        <v>569.70000000000005</v>
      </c>
      <c r="V30" s="45">
        <v>1419.7</v>
      </c>
    </row>
    <row r="31" spans="1:22" ht="15.75" thickBot="1" x14ac:dyDescent="0.3">
      <c r="A31" s="97">
        <v>1950</v>
      </c>
      <c r="B31" s="4" t="s">
        <v>16</v>
      </c>
      <c r="C31" s="4" t="s">
        <v>15</v>
      </c>
      <c r="D31" s="4" t="s">
        <v>16</v>
      </c>
      <c r="E31" s="7">
        <v>734.2</v>
      </c>
      <c r="F31" s="7">
        <v>120.6</v>
      </c>
      <c r="G31" s="7" t="s">
        <v>15</v>
      </c>
      <c r="H31" s="7" t="s">
        <v>15</v>
      </c>
      <c r="I31" s="7" t="s">
        <v>15</v>
      </c>
      <c r="J31" s="7">
        <v>854.8</v>
      </c>
      <c r="K31" s="97">
        <v>1950</v>
      </c>
      <c r="L31" s="7" t="s">
        <v>15</v>
      </c>
      <c r="M31" s="7" t="s">
        <v>15</v>
      </c>
      <c r="N31" s="7" t="s">
        <v>15</v>
      </c>
      <c r="O31" s="7">
        <v>209.6</v>
      </c>
      <c r="P31" s="7">
        <v>322.39999999999998</v>
      </c>
      <c r="Q31" s="7" t="s">
        <v>41</v>
      </c>
      <c r="R31" s="7">
        <v>322.39999999999998</v>
      </c>
      <c r="S31" s="7" t="s">
        <v>15</v>
      </c>
      <c r="T31" s="7" t="s">
        <v>15</v>
      </c>
      <c r="U31" s="7">
        <v>532</v>
      </c>
      <c r="V31" s="45">
        <v>1386.8</v>
      </c>
    </row>
    <row r="32" spans="1:22" ht="15.75" thickBot="1" x14ac:dyDescent="0.3">
      <c r="A32" s="97">
        <v>1951</v>
      </c>
      <c r="B32" s="4" t="s">
        <v>16</v>
      </c>
      <c r="C32" s="4" t="s">
        <v>15</v>
      </c>
      <c r="D32" s="4" t="s">
        <v>16</v>
      </c>
      <c r="E32" s="7">
        <v>789.3</v>
      </c>
      <c r="F32" s="7">
        <v>130.6</v>
      </c>
      <c r="G32" s="7" t="s">
        <v>15</v>
      </c>
      <c r="H32" s="7" t="s">
        <v>15</v>
      </c>
      <c r="I32" s="7" t="s">
        <v>15</v>
      </c>
      <c r="J32" s="7">
        <v>919.9</v>
      </c>
      <c r="K32" s="97">
        <v>1951</v>
      </c>
      <c r="L32" s="7" t="s">
        <v>15</v>
      </c>
      <c r="M32" s="7" t="s">
        <v>15</v>
      </c>
      <c r="N32" s="7" t="s">
        <v>15</v>
      </c>
      <c r="O32" s="7">
        <v>207.3</v>
      </c>
      <c r="P32" s="7">
        <v>284.39999999999998</v>
      </c>
      <c r="Q32" s="7" t="s">
        <v>41</v>
      </c>
      <c r="R32" s="7">
        <v>284.39999999999998</v>
      </c>
      <c r="S32" s="7" t="s">
        <v>15</v>
      </c>
      <c r="T32" s="7" t="s">
        <v>15</v>
      </c>
      <c r="U32" s="7">
        <v>491.7</v>
      </c>
      <c r="V32" s="45">
        <v>1411.6</v>
      </c>
    </row>
    <row r="33" spans="1:22" ht="15.75" thickBot="1" x14ac:dyDescent="0.3">
      <c r="A33" s="97">
        <v>1952</v>
      </c>
      <c r="B33" s="4" t="s">
        <v>16</v>
      </c>
      <c r="C33" s="4" t="s">
        <v>15</v>
      </c>
      <c r="D33" s="4" t="s">
        <v>16</v>
      </c>
      <c r="E33" s="7">
        <v>839.1</v>
      </c>
      <c r="F33" s="7">
        <v>145.80000000000001</v>
      </c>
      <c r="G33" s="7" t="s">
        <v>15</v>
      </c>
      <c r="H33" s="7" t="s">
        <v>15</v>
      </c>
      <c r="I33" s="7" t="s">
        <v>15</v>
      </c>
      <c r="J33" s="7">
        <v>984.9</v>
      </c>
      <c r="K33" s="97">
        <v>1952</v>
      </c>
      <c r="L33" s="7" t="s">
        <v>15</v>
      </c>
      <c r="M33" s="7" t="s">
        <v>15</v>
      </c>
      <c r="N33" s="7" t="s">
        <v>15</v>
      </c>
      <c r="O33" s="7">
        <v>206.2</v>
      </c>
      <c r="P33" s="7">
        <v>247</v>
      </c>
      <c r="Q33" s="7" t="s">
        <v>41</v>
      </c>
      <c r="R33" s="7">
        <v>247</v>
      </c>
      <c r="S33" s="7" t="s">
        <v>15</v>
      </c>
      <c r="T33" s="7" t="s">
        <v>15</v>
      </c>
      <c r="U33" s="7">
        <v>453.2</v>
      </c>
      <c r="V33" s="45">
        <v>1438.1</v>
      </c>
    </row>
    <row r="34" spans="1:22" ht="15.75" thickBot="1" x14ac:dyDescent="0.3">
      <c r="A34" s="97">
        <v>1953</v>
      </c>
      <c r="B34" s="4" t="s">
        <v>16</v>
      </c>
      <c r="C34" s="4" t="s">
        <v>15</v>
      </c>
      <c r="D34" s="4" t="s">
        <v>16</v>
      </c>
      <c r="E34" s="7">
        <v>849.7</v>
      </c>
      <c r="F34" s="7">
        <v>148.9</v>
      </c>
      <c r="G34" s="7" t="s">
        <v>15</v>
      </c>
      <c r="H34" s="7" t="s">
        <v>15</v>
      </c>
      <c r="I34" s="7" t="s">
        <v>15</v>
      </c>
      <c r="J34" s="7">
        <v>998.6</v>
      </c>
      <c r="K34" s="97">
        <v>1953</v>
      </c>
      <c r="L34" s="7" t="s">
        <v>15</v>
      </c>
      <c r="M34" s="7" t="s">
        <v>15</v>
      </c>
      <c r="N34" s="7" t="s">
        <v>15</v>
      </c>
      <c r="O34" s="7">
        <v>232</v>
      </c>
      <c r="P34" s="7">
        <v>218</v>
      </c>
      <c r="Q34" s="7" t="s">
        <v>41</v>
      </c>
      <c r="R34" s="7">
        <v>218</v>
      </c>
      <c r="S34" s="7" t="s">
        <v>15</v>
      </c>
      <c r="T34" s="7" t="s">
        <v>15</v>
      </c>
      <c r="U34" s="7">
        <v>450</v>
      </c>
      <c r="V34" s="45">
        <v>1448.6</v>
      </c>
    </row>
    <row r="35" spans="1:22" ht="15.75" thickBot="1" x14ac:dyDescent="0.3">
      <c r="A35" s="97">
        <v>1954</v>
      </c>
      <c r="B35" s="4" t="s">
        <v>16</v>
      </c>
      <c r="C35" s="4" t="s">
        <v>15</v>
      </c>
      <c r="D35" s="4" t="s">
        <v>16</v>
      </c>
      <c r="E35" s="7">
        <v>835.3</v>
      </c>
      <c r="F35" s="7">
        <v>138.80000000000001</v>
      </c>
      <c r="G35" s="7" t="s">
        <v>15</v>
      </c>
      <c r="H35" s="7" t="s">
        <v>15</v>
      </c>
      <c r="I35" s="7" t="s">
        <v>15</v>
      </c>
      <c r="J35" s="7">
        <v>974.1</v>
      </c>
      <c r="K35" s="97">
        <v>1954</v>
      </c>
      <c r="L35" s="7" t="s">
        <v>15</v>
      </c>
      <c r="M35" s="7" t="s">
        <v>15</v>
      </c>
      <c r="N35" s="7" t="s">
        <v>15</v>
      </c>
      <c r="O35" s="7">
        <v>261.39999999999998</v>
      </c>
      <c r="P35" s="7">
        <v>174.5</v>
      </c>
      <c r="Q35" s="7" t="s">
        <v>41</v>
      </c>
      <c r="R35" s="7">
        <v>174.5</v>
      </c>
      <c r="S35" s="7" t="s">
        <v>15</v>
      </c>
      <c r="T35" s="7" t="s">
        <v>15</v>
      </c>
      <c r="U35" s="7">
        <v>435.9</v>
      </c>
      <c r="V35" s="45">
        <v>1410</v>
      </c>
    </row>
    <row r="36" spans="1:22" ht="15.75" thickBot="1" x14ac:dyDescent="0.3">
      <c r="A36" s="97">
        <v>1955</v>
      </c>
      <c r="B36" s="4" t="s">
        <v>16</v>
      </c>
      <c r="C36" s="4" t="s">
        <v>15</v>
      </c>
      <c r="D36" s="4" t="s">
        <v>16</v>
      </c>
      <c r="E36" s="7">
        <v>826.3</v>
      </c>
      <c r="F36" s="7">
        <v>128.5</v>
      </c>
      <c r="G36" s="7" t="s">
        <v>15</v>
      </c>
      <c r="H36" s="7" t="s">
        <v>15</v>
      </c>
      <c r="I36" s="7" t="s">
        <v>15</v>
      </c>
      <c r="J36" s="7">
        <v>954.8</v>
      </c>
      <c r="K36" s="97">
        <v>1955</v>
      </c>
      <c r="L36" s="7" t="s">
        <v>15</v>
      </c>
      <c r="M36" s="7" t="s">
        <v>15</v>
      </c>
      <c r="N36" s="7" t="s">
        <v>15</v>
      </c>
      <c r="O36" s="7">
        <v>257.5</v>
      </c>
      <c r="P36" s="7">
        <v>146.6</v>
      </c>
      <c r="Q36" s="7" t="s">
        <v>41</v>
      </c>
      <c r="R36" s="7">
        <v>146.6</v>
      </c>
      <c r="S36" s="7" t="s">
        <v>15</v>
      </c>
      <c r="T36" s="7" t="s">
        <v>15</v>
      </c>
      <c r="U36" s="7">
        <v>404.1</v>
      </c>
      <c r="V36" s="45">
        <v>1358.9</v>
      </c>
    </row>
    <row r="37" spans="1:22" ht="15.75" thickBot="1" x14ac:dyDescent="0.3">
      <c r="A37" s="97">
        <v>1956</v>
      </c>
      <c r="B37" s="4" t="s">
        <v>16</v>
      </c>
      <c r="C37" s="4" t="s">
        <v>15</v>
      </c>
      <c r="D37" s="4" t="s">
        <v>16</v>
      </c>
      <c r="E37" s="7">
        <v>845.3</v>
      </c>
      <c r="F37" s="7">
        <v>124.5</v>
      </c>
      <c r="G37" s="7" t="s">
        <v>15</v>
      </c>
      <c r="H37" s="7" t="s">
        <v>15</v>
      </c>
      <c r="I37" s="7" t="s">
        <v>15</v>
      </c>
      <c r="J37" s="7">
        <v>969.8</v>
      </c>
      <c r="K37" s="97">
        <v>1956</v>
      </c>
      <c r="L37" s="7" t="s">
        <v>15</v>
      </c>
      <c r="M37" s="7" t="s">
        <v>15</v>
      </c>
      <c r="N37" s="7" t="s">
        <v>15</v>
      </c>
      <c r="O37" s="7">
        <v>264.2</v>
      </c>
      <c r="P37" s="7">
        <v>117.1</v>
      </c>
      <c r="Q37" s="7" t="s">
        <v>41</v>
      </c>
      <c r="R37" s="7">
        <v>117.1</v>
      </c>
      <c r="S37" s="7" t="s">
        <v>15</v>
      </c>
      <c r="T37" s="7" t="s">
        <v>15</v>
      </c>
      <c r="U37" s="7">
        <v>381.3</v>
      </c>
      <c r="V37" s="45">
        <v>1351.1</v>
      </c>
    </row>
    <row r="38" spans="1:22" ht="15.75" thickBot="1" x14ac:dyDescent="0.3">
      <c r="A38" s="97">
        <v>1957</v>
      </c>
      <c r="B38" s="4" t="s">
        <v>16</v>
      </c>
      <c r="C38" s="4" t="s">
        <v>15</v>
      </c>
      <c r="D38" s="4" t="s">
        <v>16</v>
      </c>
      <c r="E38" s="7">
        <v>849.6</v>
      </c>
      <c r="F38" s="7">
        <v>112.7</v>
      </c>
      <c r="G38" s="7" t="s">
        <v>15</v>
      </c>
      <c r="H38" s="7" t="s">
        <v>15</v>
      </c>
      <c r="I38" s="7" t="s">
        <v>15</v>
      </c>
      <c r="J38" s="7">
        <v>962.3</v>
      </c>
      <c r="K38" s="97">
        <v>1957</v>
      </c>
      <c r="L38" s="7" t="s">
        <v>15</v>
      </c>
      <c r="M38" s="7" t="s">
        <v>15</v>
      </c>
      <c r="N38" s="7" t="s">
        <v>15</v>
      </c>
      <c r="O38" s="7">
        <v>260.5</v>
      </c>
      <c r="P38" s="7">
        <v>97</v>
      </c>
      <c r="Q38" s="7" t="s">
        <v>41</v>
      </c>
      <c r="R38" s="7">
        <v>97</v>
      </c>
      <c r="S38" s="7" t="s">
        <v>15</v>
      </c>
      <c r="T38" s="7" t="s">
        <v>15</v>
      </c>
      <c r="U38" s="7">
        <v>357.5</v>
      </c>
      <c r="V38" s="45">
        <v>1319.8</v>
      </c>
    </row>
    <row r="39" spans="1:22" ht="15.75" thickBot="1" x14ac:dyDescent="0.3">
      <c r="A39" s="97">
        <v>1958</v>
      </c>
      <c r="B39" s="4" t="s">
        <v>16</v>
      </c>
      <c r="C39" s="4" t="s">
        <v>15</v>
      </c>
      <c r="D39" s="4" t="s">
        <v>16</v>
      </c>
      <c r="E39" s="7">
        <v>839.2</v>
      </c>
      <c r="F39" s="7">
        <v>100.1</v>
      </c>
      <c r="G39" s="7" t="s">
        <v>15</v>
      </c>
      <c r="H39" s="7" t="s">
        <v>15</v>
      </c>
      <c r="I39" s="7" t="s">
        <v>15</v>
      </c>
      <c r="J39" s="7">
        <v>939.3</v>
      </c>
      <c r="K39" s="97">
        <v>1958</v>
      </c>
      <c r="L39" s="7" t="s">
        <v>15</v>
      </c>
      <c r="M39" s="7" t="s">
        <v>15</v>
      </c>
      <c r="N39" s="7" t="s">
        <v>15</v>
      </c>
      <c r="O39" s="7">
        <v>259.39999999999998</v>
      </c>
      <c r="P39" s="7">
        <v>83.5</v>
      </c>
      <c r="Q39" s="7" t="s">
        <v>41</v>
      </c>
      <c r="R39" s="7">
        <v>83.5</v>
      </c>
      <c r="S39" s="7" t="s">
        <v>15</v>
      </c>
      <c r="T39" s="7" t="s">
        <v>15</v>
      </c>
      <c r="U39" s="7">
        <v>342.9</v>
      </c>
      <c r="V39" s="45">
        <v>1282.2</v>
      </c>
    </row>
    <row r="40" spans="1:22" ht="15.75" thickBot="1" x14ac:dyDescent="0.3">
      <c r="A40" s="97">
        <v>1959</v>
      </c>
      <c r="B40" s="4" t="s">
        <v>16</v>
      </c>
      <c r="C40" s="4" t="s">
        <v>15</v>
      </c>
      <c r="D40" s="4" t="s">
        <v>16</v>
      </c>
      <c r="E40" s="7">
        <v>877</v>
      </c>
      <c r="F40" s="7">
        <v>89.9</v>
      </c>
      <c r="G40" s="7" t="s">
        <v>15</v>
      </c>
      <c r="H40" s="7" t="s">
        <v>15</v>
      </c>
      <c r="I40" s="7" t="s">
        <v>15</v>
      </c>
      <c r="J40" s="7">
        <v>966.9</v>
      </c>
      <c r="K40" s="97">
        <v>1959</v>
      </c>
      <c r="L40" s="7" t="s">
        <v>15</v>
      </c>
      <c r="M40" s="7" t="s">
        <v>15</v>
      </c>
      <c r="N40" s="7" t="s">
        <v>15</v>
      </c>
      <c r="O40" s="7">
        <v>262.89999999999998</v>
      </c>
      <c r="P40" s="7">
        <v>78.5</v>
      </c>
      <c r="Q40" s="7" t="s">
        <v>41</v>
      </c>
      <c r="R40" s="7">
        <v>78.5</v>
      </c>
      <c r="S40" s="7" t="s">
        <v>15</v>
      </c>
      <c r="T40" s="7" t="s">
        <v>15</v>
      </c>
      <c r="U40" s="7">
        <v>341.4</v>
      </c>
      <c r="V40" s="45">
        <v>1308.3</v>
      </c>
    </row>
    <row r="41" spans="1:22" ht="15.75" thickBot="1" x14ac:dyDescent="0.3">
      <c r="A41" s="97">
        <v>1960</v>
      </c>
      <c r="B41" s="4" t="s">
        <v>16</v>
      </c>
      <c r="C41" s="4" t="s">
        <v>15</v>
      </c>
      <c r="D41" s="4" t="s">
        <v>16</v>
      </c>
      <c r="E41" s="7">
        <v>910.3</v>
      </c>
      <c r="F41" s="7">
        <v>81</v>
      </c>
      <c r="G41" s="7" t="s">
        <v>15</v>
      </c>
      <c r="H41" s="7" t="s">
        <v>15</v>
      </c>
      <c r="I41" s="7" t="s">
        <v>15</v>
      </c>
      <c r="J41" s="7">
        <v>991.3</v>
      </c>
      <c r="K41" s="97">
        <v>1960</v>
      </c>
      <c r="L41" s="7" t="s">
        <v>15</v>
      </c>
      <c r="M41" s="7" t="s">
        <v>15</v>
      </c>
      <c r="N41" s="7" t="s">
        <v>15</v>
      </c>
      <c r="O41" s="7">
        <v>269.60000000000002</v>
      </c>
      <c r="P41" s="7">
        <v>74</v>
      </c>
      <c r="Q41" s="7" t="s">
        <v>41</v>
      </c>
      <c r="R41" s="7">
        <v>74</v>
      </c>
      <c r="S41" s="7" t="s">
        <v>15</v>
      </c>
      <c r="T41" s="7" t="s">
        <v>15</v>
      </c>
      <c r="U41" s="7">
        <v>343.6</v>
      </c>
      <c r="V41" s="45">
        <v>1334.9</v>
      </c>
    </row>
    <row r="42" spans="1:22" ht="15.75" thickBot="1" x14ac:dyDescent="0.3">
      <c r="A42" s="97">
        <v>1961</v>
      </c>
      <c r="B42" s="4" t="s">
        <v>16</v>
      </c>
      <c r="C42" s="4" t="s">
        <v>15</v>
      </c>
      <c r="D42" s="4" t="s">
        <v>16</v>
      </c>
      <c r="E42" s="7">
        <v>897.8</v>
      </c>
      <c r="F42" s="7">
        <v>76.5</v>
      </c>
      <c r="G42" s="7" t="s">
        <v>15</v>
      </c>
      <c r="H42" s="7" t="s">
        <v>15</v>
      </c>
      <c r="I42" s="7" t="s">
        <v>15</v>
      </c>
      <c r="J42" s="7">
        <v>974.3</v>
      </c>
      <c r="K42" s="97">
        <v>1961</v>
      </c>
      <c r="L42" s="7" t="s">
        <v>15</v>
      </c>
      <c r="M42" s="7" t="s">
        <v>15</v>
      </c>
      <c r="N42" s="7" t="s">
        <v>15</v>
      </c>
      <c r="O42" s="7">
        <v>273.5</v>
      </c>
      <c r="P42" s="7">
        <v>73.099999999999994</v>
      </c>
      <c r="Q42" s="7" t="s">
        <v>41</v>
      </c>
      <c r="R42" s="7">
        <v>73.099999999999994</v>
      </c>
      <c r="S42" s="7" t="s">
        <v>15</v>
      </c>
      <c r="T42" s="7" t="s">
        <v>15</v>
      </c>
      <c r="U42" s="7">
        <v>346.6</v>
      </c>
      <c r="V42" s="45">
        <v>1320.9</v>
      </c>
    </row>
    <row r="43" spans="1:22" ht="15.75" thickBot="1" x14ac:dyDescent="0.3">
      <c r="A43" s="97">
        <v>1962</v>
      </c>
      <c r="B43" s="4" t="s">
        <v>16</v>
      </c>
      <c r="C43" s="4" t="s">
        <v>15</v>
      </c>
      <c r="D43" s="4" t="s">
        <v>16</v>
      </c>
      <c r="E43" s="7">
        <v>910.1</v>
      </c>
      <c r="F43" s="7">
        <v>73.7</v>
      </c>
      <c r="G43" s="7" t="s">
        <v>15</v>
      </c>
      <c r="H43" s="7" t="s">
        <v>15</v>
      </c>
      <c r="I43" s="7" t="s">
        <v>15</v>
      </c>
      <c r="J43" s="7">
        <v>983.8</v>
      </c>
      <c r="K43" s="97">
        <v>1962</v>
      </c>
      <c r="L43" s="7" t="s">
        <v>15</v>
      </c>
      <c r="M43" s="7" t="s">
        <v>15</v>
      </c>
      <c r="N43" s="7" t="s">
        <v>15</v>
      </c>
      <c r="O43" s="7">
        <v>280.10000000000002</v>
      </c>
      <c r="P43" s="7">
        <v>66.3</v>
      </c>
      <c r="Q43" s="7" t="s">
        <v>41</v>
      </c>
      <c r="R43" s="7">
        <v>66.3</v>
      </c>
      <c r="S43" s="7" t="s">
        <v>15</v>
      </c>
      <c r="T43" s="7" t="s">
        <v>15</v>
      </c>
      <c r="U43" s="7">
        <v>346.4</v>
      </c>
      <c r="V43" s="45">
        <v>1330.2</v>
      </c>
    </row>
    <row r="44" spans="1:22" ht="15.75" thickBot="1" x14ac:dyDescent="0.3">
      <c r="A44" s="97">
        <v>1963</v>
      </c>
      <c r="B44" s="4" t="s">
        <v>16</v>
      </c>
      <c r="C44" s="4" t="s">
        <v>15</v>
      </c>
      <c r="D44" s="4" t="s">
        <v>16</v>
      </c>
      <c r="E44" s="7">
        <v>932.2</v>
      </c>
      <c r="F44" s="7">
        <v>54.7</v>
      </c>
      <c r="G44" s="7" t="s">
        <v>15</v>
      </c>
      <c r="H44" s="7" t="s">
        <v>15</v>
      </c>
      <c r="I44" s="7" t="s">
        <v>15</v>
      </c>
      <c r="J44" s="7">
        <v>986.9</v>
      </c>
      <c r="K44" s="97">
        <v>1963</v>
      </c>
      <c r="L44" s="7" t="s">
        <v>15</v>
      </c>
      <c r="M44" s="7" t="s">
        <v>15</v>
      </c>
      <c r="N44" s="7" t="s">
        <v>15</v>
      </c>
      <c r="O44" s="7">
        <v>274.60000000000002</v>
      </c>
      <c r="P44" s="7">
        <v>54.8</v>
      </c>
      <c r="Q44" s="7" t="s">
        <v>41</v>
      </c>
      <c r="R44" s="7">
        <v>54.8</v>
      </c>
      <c r="S44" s="7" t="s">
        <v>15</v>
      </c>
      <c r="T44" s="7" t="s">
        <v>15</v>
      </c>
      <c r="U44" s="7">
        <v>329.4</v>
      </c>
      <c r="V44" s="45">
        <v>1316.3</v>
      </c>
    </row>
    <row r="45" spans="1:22" ht="15.75" thickBot="1" x14ac:dyDescent="0.3">
      <c r="A45" s="97">
        <v>1964</v>
      </c>
      <c r="B45" s="4" t="s">
        <v>16</v>
      </c>
      <c r="C45" s="4" t="s">
        <v>15</v>
      </c>
      <c r="D45" s="4" t="s">
        <v>16</v>
      </c>
      <c r="E45" s="7">
        <v>950.4</v>
      </c>
      <c r="F45" s="7">
        <v>45</v>
      </c>
      <c r="G45" s="7" t="s">
        <v>15</v>
      </c>
      <c r="H45" s="7" t="s">
        <v>15</v>
      </c>
      <c r="I45" s="7" t="s">
        <v>15</v>
      </c>
      <c r="J45" s="7">
        <v>995.4</v>
      </c>
      <c r="K45" s="97">
        <v>1964</v>
      </c>
      <c r="L45" s="7" t="s">
        <v>15</v>
      </c>
      <c r="M45" s="7" t="s">
        <v>15</v>
      </c>
      <c r="N45" s="7" t="s">
        <v>15</v>
      </c>
      <c r="O45" s="7">
        <v>282.3</v>
      </c>
      <c r="P45" s="7">
        <v>48.3</v>
      </c>
      <c r="Q45" s="7" t="s">
        <v>41</v>
      </c>
      <c r="R45" s="7">
        <v>48.3</v>
      </c>
      <c r="S45" s="7" t="s">
        <v>15</v>
      </c>
      <c r="T45" s="7" t="s">
        <v>15</v>
      </c>
      <c r="U45" s="7">
        <v>330.6</v>
      </c>
      <c r="V45" s="45">
        <v>1326</v>
      </c>
    </row>
    <row r="46" spans="1:22" ht="15.75" thickBot="1" x14ac:dyDescent="0.3">
      <c r="A46" s="97">
        <v>1965</v>
      </c>
      <c r="B46" s="4" t="s">
        <v>16</v>
      </c>
      <c r="C46" s="4" t="s">
        <v>15</v>
      </c>
      <c r="D46" s="4" t="s">
        <v>16</v>
      </c>
      <c r="E46" s="7">
        <v>971.9</v>
      </c>
      <c r="F46" s="7">
        <v>40.6</v>
      </c>
      <c r="G46" s="7" t="s">
        <v>15</v>
      </c>
      <c r="H46" s="7" t="s">
        <v>15</v>
      </c>
      <c r="I46" s="7" t="s">
        <v>15</v>
      </c>
      <c r="J46" s="45">
        <v>1012.5</v>
      </c>
      <c r="K46" s="97">
        <v>1965</v>
      </c>
      <c r="L46" s="7" t="s">
        <v>15</v>
      </c>
      <c r="M46" s="7" t="s">
        <v>15</v>
      </c>
      <c r="N46" s="7" t="s">
        <v>15</v>
      </c>
      <c r="O46" s="7">
        <v>279</v>
      </c>
      <c r="P46" s="7">
        <v>48.6</v>
      </c>
      <c r="Q46" s="7" t="s">
        <v>41</v>
      </c>
      <c r="R46" s="7">
        <v>48.6</v>
      </c>
      <c r="S46" s="7" t="s">
        <v>15</v>
      </c>
      <c r="T46" s="7" t="s">
        <v>15</v>
      </c>
      <c r="U46" s="7">
        <v>327.60000000000002</v>
      </c>
      <c r="V46" s="45">
        <v>1340.1</v>
      </c>
    </row>
    <row r="47" spans="1:22" ht="15.75" thickBot="1" x14ac:dyDescent="0.3">
      <c r="A47" s="97">
        <v>1966</v>
      </c>
      <c r="B47" s="4" t="s">
        <v>16</v>
      </c>
      <c r="C47" s="4" t="s">
        <v>15</v>
      </c>
      <c r="D47" s="4" t="s">
        <v>16</v>
      </c>
      <c r="E47" s="7">
        <v>998.1</v>
      </c>
      <c r="F47" s="7">
        <v>38.5</v>
      </c>
      <c r="G47" s="7" t="s">
        <v>15</v>
      </c>
      <c r="H47" s="7" t="s">
        <v>15</v>
      </c>
      <c r="I47" s="7" t="s">
        <v>15</v>
      </c>
      <c r="J47" s="45">
        <v>1036.5999999999999</v>
      </c>
      <c r="K47" s="97">
        <v>1966</v>
      </c>
      <c r="L47" s="7" t="s">
        <v>15</v>
      </c>
      <c r="M47" s="7" t="s">
        <v>15</v>
      </c>
      <c r="N47" s="7" t="s">
        <v>15</v>
      </c>
      <c r="O47" s="7">
        <v>297</v>
      </c>
      <c r="P47" s="7">
        <v>51.8</v>
      </c>
      <c r="Q47" s="7" t="s">
        <v>41</v>
      </c>
      <c r="R47" s="7">
        <v>51.8</v>
      </c>
      <c r="S47" s="7" t="s">
        <v>15</v>
      </c>
      <c r="T47" s="7" t="s">
        <v>15</v>
      </c>
      <c r="U47" s="7">
        <v>348.8</v>
      </c>
      <c r="V47" s="45">
        <v>1385.4</v>
      </c>
    </row>
    <row r="48" spans="1:22" ht="15.75" thickBot="1" x14ac:dyDescent="0.3">
      <c r="A48" s="97">
        <v>1967</v>
      </c>
      <c r="B48" s="4" t="s">
        <v>16</v>
      </c>
      <c r="C48" s="4" t="s">
        <v>15</v>
      </c>
      <c r="D48" s="4" t="s">
        <v>16</v>
      </c>
      <c r="E48" s="45">
        <v>1037.3</v>
      </c>
      <c r="F48" s="7">
        <v>34.9</v>
      </c>
      <c r="G48" s="7" t="s">
        <v>15</v>
      </c>
      <c r="H48" s="7" t="s">
        <v>15</v>
      </c>
      <c r="I48" s="7" t="s">
        <v>15</v>
      </c>
      <c r="J48" s="45">
        <v>1072.2</v>
      </c>
      <c r="K48" s="97">
        <v>1967</v>
      </c>
      <c r="L48" s="7" t="s">
        <v>15</v>
      </c>
      <c r="M48" s="7" t="s">
        <v>15</v>
      </c>
      <c r="N48" s="7" t="s">
        <v>15</v>
      </c>
      <c r="O48" s="7">
        <v>340.4</v>
      </c>
      <c r="P48" s="7">
        <v>44.8</v>
      </c>
      <c r="Q48" s="7" t="s">
        <v>41</v>
      </c>
      <c r="R48" s="7">
        <v>44.8</v>
      </c>
      <c r="S48" s="7" t="s">
        <v>15</v>
      </c>
      <c r="T48" s="7" t="s">
        <v>15</v>
      </c>
      <c r="U48" s="7">
        <v>385.2</v>
      </c>
      <c r="V48" s="45">
        <v>1457.4</v>
      </c>
    </row>
    <row r="49" spans="1:22" ht="15.75" thickBot="1" x14ac:dyDescent="0.3">
      <c r="A49" s="97">
        <v>1968</v>
      </c>
      <c r="B49" s="4" t="s">
        <v>16</v>
      </c>
      <c r="C49" s="4" t="s">
        <v>15</v>
      </c>
      <c r="D49" s="4" t="s">
        <v>16</v>
      </c>
      <c r="E49" s="45">
        <v>1049.7</v>
      </c>
      <c r="F49" s="7">
        <v>34.799999999999997</v>
      </c>
      <c r="G49" s="7" t="s">
        <v>15</v>
      </c>
      <c r="H49" s="7" t="s">
        <v>15</v>
      </c>
      <c r="I49" s="7" t="s">
        <v>15</v>
      </c>
      <c r="J49" s="45">
        <v>1084.5</v>
      </c>
      <c r="K49" s="97">
        <v>1968</v>
      </c>
      <c r="L49" s="7" t="s">
        <v>15</v>
      </c>
      <c r="M49" s="7" t="s">
        <v>15</v>
      </c>
      <c r="N49" s="7" t="s">
        <v>15</v>
      </c>
      <c r="O49" s="7">
        <v>341.7</v>
      </c>
      <c r="P49" s="7">
        <v>44</v>
      </c>
      <c r="Q49" s="7" t="s">
        <v>41</v>
      </c>
      <c r="R49" s="7">
        <v>44</v>
      </c>
      <c r="S49" s="7" t="s">
        <v>15</v>
      </c>
      <c r="T49" s="7" t="s">
        <v>15</v>
      </c>
      <c r="U49" s="7">
        <v>385.7</v>
      </c>
      <c r="V49" s="45">
        <v>1470.2</v>
      </c>
    </row>
    <row r="50" spans="1:22" ht="15.75" thickBot="1" x14ac:dyDescent="0.3">
      <c r="A50" s="97">
        <v>1969</v>
      </c>
      <c r="B50" s="4" t="s">
        <v>16</v>
      </c>
      <c r="C50" s="4" t="s">
        <v>15</v>
      </c>
      <c r="D50" s="4" t="s">
        <v>16</v>
      </c>
      <c r="E50" s="45">
        <v>1114.8</v>
      </c>
      <c r="F50" s="7">
        <v>31.5</v>
      </c>
      <c r="G50" s="7" t="s">
        <v>15</v>
      </c>
      <c r="H50" s="7" t="s">
        <v>15</v>
      </c>
      <c r="I50" s="7" t="s">
        <v>15</v>
      </c>
      <c r="J50" s="45">
        <v>1146.3</v>
      </c>
      <c r="K50" s="97">
        <v>1969</v>
      </c>
      <c r="L50" s="7" t="s">
        <v>15</v>
      </c>
      <c r="M50" s="7" t="s">
        <v>15</v>
      </c>
      <c r="N50" s="7" t="s">
        <v>15</v>
      </c>
      <c r="O50" s="7">
        <v>362.5</v>
      </c>
      <c r="P50" s="7">
        <v>45.9</v>
      </c>
      <c r="Q50" s="7" t="s">
        <v>41</v>
      </c>
      <c r="R50" s="7">
        <v>45.9</v>
      </c>
      <c r="S50" s="7" t="s">
        <v>15</v>
      </c>
      <c r="T50" s="7" t="s">
        <v>15</v>
      </c>
      <c r="U50" s="7">
        <v>408.4</v>
      </c>
      <c r="V50" s="45">
        <v>1554.7</v>
      </c>
    </row>
    <row r="51" spans="1:22" ht="15.75" thickBot="1" x14ac:dyDescent="0.3">
      <c r="A51" s="97">
        <v>1970</v>
      </c>
      <c r="B51" s="4" t="s">
        <v>16</v>
      </c>
      <c r="C51" s="4" t="s">
        <v>15</v>
      </c>
      <c r="D51" s="4" t="s">
        <v>16</v>
      </c>
      <c r="E51" s="45">
        <v>1193.5999999999999</v>
      </c>
      <c r="F51" s="7">
        <v>30.4</v>
      </c>
      <c r="G51" s="7" t="s">
        <v>15</v>
      </c>
      <c r="H51" s="7" t="s">
        <v>15</v>
      </c>
      <c r="I51" s="7" t="s">
        <v>15</v>
      </c>
      <c r="J51" s="45">
        <v>1224</v>
      </c>
      <c r="K51" s="97">
        <v>1970</v>
      </c>
      <c r="L51" s="7" t="s">
        <v>15</v>
      </c>
      <c r="M51" s="7" t="s">
        <v>15</v>
      </c>
      <c r="N51" s="7" t="s">
        <v>15</v>
      </c>
      <c r="O51" s="7">
        <v>368.5</v>
      </c>
      <c r="P51" s="7">
        <v>46.6</v>
      </c>
      <c r="Q51" s="7" t="s">
        <v>41</v>
      </c>
      <c r="R51" s="7">
        <v>46.6</v>
      </c>
      <c r="S51" s="7" t="s">
        <v>15</v>
      </c>
      <c r="T51" s="7" t="s">
        <v>15</v>
      </c>
      <c r="U51" s="7">
        <v>415.1</v>
      </c>
      <c r="V51" s="45">
        <v>1639.1</v>
      </c>
    </row>
    <row r="52" spans="1:22" ht="15.75" thickBot="1" x14ac:dyDescent="0.3">
      <c r="A52" s="97">
        <v>1971</v>
      </c>
      <c r="B52" s="4" t="s">
        <v>16</v>
      </c>
      <c r="C52" s="4" t="s">
        <v>15</v>
      </c>
      <c r="D52" s="4" t="s">
        <v>16</v>
      </c>
      <c r="E52" s="45">
        <v>1226.8</v>
      </c>
      <c r="F52" s="7">
        <v>31.2</v>
      </c>
      <c r="G52" s="7" t="s">
        <v>15</v>
      </c>
      <c r="H52" s="7" t="s">
        <v>15</v>
      </c>
      <c r="I52" s="7" t="s">
        <v>15</v>
      </c>
      <c r="J52" s="45">
        <v>1258</v>
      </c>
      <c r="K52" s="97">
        <v>1971</v>
      </c>
      <c r="L52" s="7" t="s">
        <v>15</v>
      </c>
      <c r="M52" s="7" t="s">
        <v>15</v>
      </c>
      <c r="N52" s="7" t="s">
        <v>15</v>
      </c>
      <c r="O52" s="7">
        <v>363.8</v>
      </c>
      <c r="P52" s="7">
        <v>40.1</v>
      </c>
      <c r="Q52" s="7" t="s">
        <v>41</v>
      </c>
      <c r="R52" s="7">
        <v>40.1</v>
      </c>
      <c r="S52" s="7" t="s">
        <v>15</v>
      </c>
      <c r="T52" s="7" t="s">
        <v>15</v>
      </c>
      <c r="U52" s="7">
        <v>403.9</v>
      </c>
      <c r="V52" s="45">
        <v>1661.9</v>
      </c>
    </row>
    <row r="53" spans="1:22" ht="15.75" thickBot="1" x14ac:dyDescent="0.3">
      <c r="A53" s="97">
        <v>1972</v>
      </c>
      <c r="B53" s="4" t="s">
        <v>16</v>
      </c>
      <c r="C53" s="4" t="s">
        <v>15</v>
      </c>
      <c r="D53" s="4" t="s">
        <v>16</v>
      </c>
      <c r="E53" s="45">
        <v>1177.8</v>
      </c>
      <c r="F53" s="7">
        <v>31.4</v>
      </c>
      <c r="G53" s="7" t="s">
        <v>15</v>
      </c>
      <c r="H53" s="7" t="s">
        <v>15</v>
      </c>
      <c r="I53" s="7" t="s">
        <v>15</v>
      </c>
      <c r="J53" s="45">
        <v>1209.2</v>
      </c>
      <c r="K53" s="97">
        <v>1972</v>
      </c>
      <c r="L53" s="7" t="s">
        <v>15</v>
      </c>
      <c r="M53" s="7" t="s">
        <v>15</v>
      </c>
      <c r="N53" s="7" t="s">
        <v>15</v>
      </c>
      <c r="O53" s="7">
        <v>401.9</v>
      </c>
      <c r="P53" s="7">
        <v>39.6</v>
      </c>
      <c r="Q53" s="7" t="s">
        <v>41</v>
      </c>
      <c r="R53" s="7">
        <v>39.6</v>
      </c>
      <c r="S53" s="7" t="s">
        <v>15</v>
      </c>
      <c r="T53" s="7" t="s">
        <v>15</v>
      </c>
      <c r="U53" s="7">
        <v>441.5</v>
      </c>
      <c r="V53" s="45">
        <v>1650.7</v>
      </c>
    </row>
    <row r="54" spans="1:22" ht="15.75" thickBot="1" x14ac:dyDescent="0.3">
      <c r="A54" s="97">
        <v>1973</v>
      </c>
      <c r="B54" s="4" t="s">
        <v>16</v>
      </c>
      <c r="C54" s="4" t="s">
        <v>15</v>
      </c>
      <c r="D54" s="4" t="s">
        <v>16</v>
      </c>
      <c r="E54" s="45">
        <v>1183.8</v>
      </c>
      <c r="F54" s="7">
        <v>23.6</v>
      </c>
      <c r="G54" s="7" t="s">
        <v>15</v>
      </c>
      <c r="H54" s="7" t="s">
        <v>15</v>
      </c>
      <c r="I54" s="7" t="s">
        <v>15</v>
      </c>
      <c r="J54" s="45">
        <v>1207.4000000000001</v>
      </c>
      <c r="K54" s="97">
        <v>1973</v>
      </c>
      <c r="L54" s="7" t="s">
        <v>15</v>
      </c>
      <c r="M54" s="7" t="s">
        <v>15</v>
      </c>
      <c r="N54" s="7" t="s">
        <v>15</v>
      </c>
      <c r="O54" s="7">
        <v>437.6</v>
      </c>
      <c r="P54" s="7">
        <v>38.700000000000003</v>
      </c>
      <c r="Q54" s="7" t="s">
        <v>41</v>
      </c>
      <c r="R54" s="7">
        <v>38.700000000000003</v>
      </c>
      <c r="S54" s="7" t="s">
        <v>15</v>
      </c>
      <c r="T54" s="7" t="s">
        <v>15</v>
      </c>
      <c r="U54" s="7">
        <v>476.3</v>
      </c>
      <c r="V54" s="45">
        <v>1683.7</v>
      </c>
    </row>
    <row r="55" spans="1:22" ht="15.75" thickBot="1" x14ac:dyDescent="0.3">
      <c r="A55" s="97">
        <v>1974</v>
      </c>
      <c r="B55" s="4" t="s">
        <v>16</v>
      </c>
      <c r="C55" s="4" t="s">
        <v>15</v>
      </c>
      <c r="D55" s="4" t="s">
        <v>16</v>
      </c>
      <c r="E55" s="45">
        <v>1269.5999999999999</v>
      </c>
      <c r="F55" s="7">
        <v>17.2</v>
      </c>
      <c r="G55" s="7" t="s">
        <v>15</v>
      </c>
      <c r="H55" s="7" t="s">
        <v>15</v>
      </c>
      <c r="I55" s="7" t="s">
        <v>15</v>
      </c>
      <c r="J55" s="45">
        <v>1286.8</v>
      </c>
      <c r="K55" s="97">
        <v>1974</v>
      </c>
      <c r="L55" s="7" t="s">
        <v>15</v>
      </c>
      <c r="M55" s="7" t="s">
        <v>15</v>
      </c>
      <c r="N55" s="7" t="s">
        <v>15</v>
      </c>
      <c r="O55" s="7">
        <v>486.7</v>
      </c>
      <c r="P55" s="7">
        <v>31.7</v>
      </c>
      <c r="Q55" s="7" t="s">
        <v>41</v>
      </c>
      <c r="R55" s="7">
        <v>31.7</v>
      </c>
      <c r="S55" s="7" t="s">
        <v>15</v>
      </c>
      <c r="T55" s="7" t="s">
        <v>15</v>
      </c>
      <c r="U55" s="7">
        <v>518.4</v>
      </c>
      <c r="V55" s="45">
        <v>1805.2</v>
      </c>
    </row>
    <row r="56" spans="1:22" ht="15.75" thickBot="1" x14ac:dyDescent="0.3">
      <c r="A56" s="97">
        <v>1975</v>
      </c>
      <c r="B56" s="4" t="s">
        <v>16</v>
      </c>
      <c r="C56" s="4" t="s">
        <v>15</v>
      </c>
      <c r="D56" s="4" t="s">
        <v>16</v>
      </c>
      <c r="E56" s="45">
        <v>1310.0999999999999</v>
      </c>
      <c r="F56" s="7">
        <v>15.4</v>
      </c>
      <c r="G56" s="7" t="s">
        <v>15</v>
      </c>
      <c r="H56" s="7" t="s">
        <v>15</v>
      </c>
      <c r="I56" s="7" t="s">
        <v>15</v>
      </c>
      <c r="J56" s="45">
        <v>1325.5</v>
      </c>
      <c r="K56" s="97">
        <v>1975</v>
      </c>
      <c r="L56" s="7" t="s">
        <v>15</v>
      </c>
      <c r="M56" s="7" t="s">
        <v>15</v>
      </c>
      <c r="N56" s="7" t="s">
        <v>15</v>
      </c>
      <c r="O56" s="7">
        <v>504.3</v>
      </c>
      <c r="P56" s="7">
        <v>28.1</v>
      </c>
      <c r="Q56" s="7" t="s">
        <v>41</v>
      </c>
      <c r="R56" s="7">
        <v>28.1</v>
      </c>
      <c r="S56" s="7" t="s">
        <v>15</v>
      </c>
      <c r="T56" s="7">
        <v>2.6</v>
      </c>
      <c r="U56" s="7">
        <v>535</v>
      </c>
      <c r="V56" s="45">
        <v>1860.5</v>
      </c>
    </row>
    <row r="57" spans="1:22" ht="15.75" thickBot="1" x14ac:dyDescent="0.3">
      <c r="A57" s="97">
        <v>1976</v>
      </c>
      <c r="B57" s="4" t="s">
        <v>16</v>
      </c>
      <c r="C57" s="4" t="s">
        <v>15</v>
      </c>
      <c r="D57" s="4" t="s">
        <v>16</v>
      </c>
      <c r="E57" s="45">
        <v>1366</v>
      </c>
      <c r="F57" s="7">
        <v>15</v>
      </c>
      <c r="G57" s="7" t="s">
        <v>15</v>
      </c>
      <c r="H57" s="7" t="s">
        <v>15</v>
      </c>
      <c r="I57" s="7" t="s">
        <v>15</v>
      </c>
      <c r="J57" s="45">
        <v>1381</v>
      </c>
      <c r="K57" s="97">
        <v>1976</v>
      </c>
      <c r="L57" s="7" t="s">
        <v>15</v>
      </c>
      <c r="M57" s="7" t="s">
        <v>15</v>
      </c>
      <c r="N57" s="7" t="s">
        <v>15</v>
      </c>
      <c r="O57" s="7">
        <v>616.5</v>
      </c>
      <c r="P57" s="7">
        <v>25.7</v>
      </c>
      <c r="Q57" s="7" t="s">
        <v>41</v>
      </c>
      <c r="R57" s="7">
        <v>25.7</v>
      </c>
      <c r="S57" s="7" t="s">
        <v>15</v>
      </c>
      <c r="T57" s="7">
        <v>2.4</v>
      </c>
      <c r="U57" s="7">
        <v>644.6</v>
      </c>
      <c r="V57" s="45">
        <v>2025.6</v>
      </c>
    </row>
    <row r="58" spans="1:22" ht="15.75" thickBot="1" x14ac:dyDescent="0.3">
      <c r="A58" s="97">
        <v>1977</v>
      </c>
      <c r="B58" s="4" t="s">
        <v>16</v>
      </c>
      <c r="C58" s="4" t="s">
        <v>15</v>
      </c>
      <c r="D58" s="4" t="s">
        <v>16</v>
      </c>
      <c r="E58" s="45">
        <v>1482</v>
      </c>
      <c r="F58" s="7">
        <v>14.5</v>
      </c>
      <c r="G58" s="7" t="s">
        <v>15</v>
      </c>
      <c r="H58" s="7" t="s">
        <v>15</v>
      </c>
      <c r="I58" s="7" t="s">
        <v>15</v>
      </c>
      <c r="J58" s="45">
        <v>1496.5</v>
      </c>
      <c r="K58" s="97">
        <v>1977</v>
      </c>
      <c r="L58" s="7" t="s">
        <v>15</v>
      </c>
      <c r="M58" s="167" t="s">
        <v>15</v>
      </c>
      <c r="N58" s="7" t="s">
        <v>15</v>
      </c>
      <c r="O58" s="7">
        <v>634.20000000000005</v>
      </c>
      <c r="P58" s="7">
        <v>23.9</v>
      </c>
      <c r="Q58" s="7" t="s">
        <v>41</v>
      </c>
      <c r="R58" s="7">
        <v>23.9</v>
      </c>
      <c r="S58" s="7" t="s">
        <v>15</v>
      </c>
      <c r="T58" s="7">
        <v>2.5</v>
      </c>
      <c r="U58" s="7">
        <v>660.6</v>
      </c>
      <c r="V58" s="45">
        <v>2157.1</v>
      </c>
    </row>
    <row r="59" spans="1:22" ht="15.75" thickBot="1" x14ac:dyDescent="0.3">
      <c r="A59" s="97">
        <v>1978</v>
      </c>
      <c r="B59" s="4" t="s">
        <v>16</v>
      </c>
      <c r="C59" s="4" t="s">
        <v>15</v>
      </c>
      <c r="D59" s="4" t="s">
        <v>16</v>
      </c>
      <c r="E59" s="45">
        <v>1575.2</v>
      </c>
      <c r="F59" s="7">
        <v>14.4</v>
      </c>
      <c r="G59" s="7" t="s">
        <v>15</v>
      </c>
      <c r="H59" s="7" t="s">
        <v>15</v>
      </c>
      <c r="I59" s="7" t="s">
        <v>15</v>
      </c>
      <c r="J59" s="45">
        <v>1589.6</v>
      </c>
      <c r="K59" s="97">
        <v>1978</v>
      </c>
      <c r="L59" s="7" t="s">
        <v>15</v>
      </c>
      <c r="M59" s="7" t="s">
        <v>15</v>
      </c>
      <c r="N59" s="7" t="s">
        <v>15</v>
      </c>
      <c r="O59" s="7">
        <v>652.20000000000005</v>
      </c>
      <c r="P59" s="7">
        <v>26.6</v>
      </c>
      <c r="Q59" s="7" t="s">
        <v>41</v>
      </c>
      <c r="R59" s="7">
        <v>26.6</v>
      </c>
      <c r="S59" s="7" t="s">
        <v>15</v>
      </c>
      <c r="T59" s="7">
        <v>2.6</v>
      </c>
      <c r="U59" s="7">
        <v>681.4</v>
      </c>
      <c r="V59" s="45">
        <v>2271</v>
      </c>
    </row>
    <row r="60" spans="1:22" ht="15.75" thickBot="1" x14ac:dyDescent="0.3">
      <c r="A60" s="97">
        <v>1979</v>
      </c>
      <c r="B60" s="4" t="s">
        <v>16</v>
      </c>
      <c r="C60" s="4" t="s">
        <v>15</v>
      </c>
      <c r="D60" s="4" t="s">
        <v>16</v>
      </c>
      <c r="E60" s="45">
        <v>1713.8</v>
      </c>
      <c r="F60" s="7">
        <v>15.7</v>
      </c>
      <c r="G60" s="7" t="s">
        <v>15</v>
      </c>
      <c r="H60" s="7" t="s">
        <v>15</v>
      </c>
      <c r="I60" s="7" t="s">
        <v>15</v>
      </c>
      <c r="J60" s="45">
        <v>1729.5</v>
      </c>
      <c r="K60" s="97">
        <v>1979</v>
      </c>
      <c r="L60" s="7" t="s">
        <v>15</v>
      </c>
      <c r="M60" s="7" t="s">
        <v>15</v>
      </c>
      <c r="N60" s="7" t="s">
        <v>15</v>
      </c>
      <c r="O60" s="7">
        <v>675.9</v>
      </c>
      <c r="P60" s="7">
        <v>27.9</v>
      </c>
      <c r="Q60" s="7" t="s">
        <v>41</v>
      </c>
      <c r="R60" s="7">
        <v>27.9</v>
      </c>
      <c r="S60" s="7" t="s">
        <v>15</v>
      </c>
      <c r="T60" s="7">
        <v>3</v>
      </c>
      <c r="U60" s="7">
        <v>706.8</v>
      </c>
      <c r="V60" s="45">
        <v>2436.3000000000002</v>
      </c>
    </row>
    <row r="61" spans="1:22" ht="15.75" thickBot="1" x14ac:dyDescent="0.3">
      <c r="A61" s="97">
        <v>1980</v>
      </c>
      <c r="B61" s="4" t="s">
        <v>16</v>
      </c>
      <c r="C61" s="4" t="s">
        <v>15</v>
      </c>
      <c r="D61" s="4" t="s">
        <v>16</v>
      </c>
      <c r="E61" s="45">
        <v>1791.1</v>
      </c>
      <c r="F61" s="7">
        <v>26</v>
      </c>
      <c r="G61" s="7" t="s">
        <v>15</v>
      </c>
      <c r="H61" s="7" t="s">
        <v>15</v>
      </c>
      <c r="I61" s="7" t="s">
        <v>15</v>
      </c>
      <c r="J61" s="45">
        <v>1817.1</v>
      </c>
      <c r="K61" s="97">
        <v>1980</v>
      </c>
      <c r="L61" s="7" t="s">
        <v>15</v>
      </c>
      <c r="M61" s="7" t="s">
        <v>15</v>
      </c>
      <c r="N61" s="7" t="s">
        <v>15</v>
      </c>
      <c r="O61" s="7">
        <v>717.4</v>
      </c>
      <c r="P61" s="7">
        <v>30.7</v>
      </c>
      <c r="Q61" s="7" t="s">
        <v>41</v>
      </c>
      <c r="R61" s="7">
        <v>30.7</v>
      </c>
      <c r="S61" s="7" t="s">
        <v>15</v>
      </c>
      <c r="T61" s="7">
        <v>3</v>
      </c>
      <c r="U61" s="7">
        <v>751.1</v>
      </c>
      <c r="V61" s="45">
        <v>2568.1999999999998</v>
      </c>
    </row>
    <row r="62" spans="1:22" ht="15.75" thickBot="1" x14ac:dyDescent="0.3">
      <c r="A62" s="97">
        <v>1981</v>
      </c>
      <c r="B62" s="4" t="s">
        <v>16</v>
      </c>
      <c r="C62" s="4" t="s">
        <v>15</v>
      </c>
      <c r="D62" s="4" t="s">
        <v>16</v>
      </c>
      <c r="E62" s="7" t="s">
        <v>208</v>
      </c>
      <c r="F62" s="7" t="s">
        <v>208</v>
      </c>
      <c r="G62" s="7" t="s">
        <v>15</v>
      </c>
      <c r="H62" s="7" t="s">
        <v>15</v>
      </c>
      <c r="I62" s="7" t="s">
        <v>15</v>
      </c>
      <c r="J62" s="7" t="s">
        <v>208</v>
      </c>
      <c r="K62" s="97">
        <v>1981</v>
      </c>
      <c r="L62" s="7" t="s">
        <v>15</v>
      </c>
      <c r="M62" s="7" t="s">
        <v>15</v>
      </c>
      <c r="N62" s="7" t="s">
        <v>15</v>
      </c>
      <c r="O62" s="7" t="s">
        <v>208</v>
      </c>
      <c r="P62" s="7" t="s">
        <v>208</v>
      </c>
      <c r="Q62" s="7" t="s">
        <v>41</v>
      </c>
      <c r="R62" s="7" t="s">
        <v>208</v>
      </c>
      <c r="S62" s="7" t="s">
        <v>15</v>
      </c>
      <c r="T62" s="7" t="s">
        <v>15</v>
      </c>
      <c r="U62" s="7" t="s">
        <v>208</v>
      </c>
      <c r="V62" s="45">
        <v>2701.4</v>
      </c>
    </row>
    <row r="63" spans="1:22" ht="15.75" thickBot="1" x14ac:dyDescent="0.3">
      <c r="A63" s="97">
        <v>1982</v>
      </c>
      <c r="B63" s="4" t="s">
        <v>16</v>
      </c>
      <c r="C63" s="4" t="s">
        <v>15</v>
      </c>
      <c r="D63" s="4" t="s">
        <v>16</v>
      </c>
      <c r="E63" s="7" t="s">
        <v>208</v>
      </c>
      <c r="F63" s="7" t="s">
        <v>208</v>
      </c>
      <c r="G63" s="7" t="s">
        <v>15</v>
      </c>
      <c r="H63" s="7" t="s">
        <v>15</v>
      </c>
      <c r="I63" s="7" t="s">
        <v>15</v>
      </c>
      <c r="J63" s="7" t="s">
        <v>208</v>
      </c>
      <c r="K63" s="97">
        <v>1982</v>
      </c>
      <c r="L63" s="7" t="s">
        <v>15</v>
      </c>
      <c r="M63" s="7" t="s">
        <v>15</v>
      </c>
      <c r="N63" s="7" t="s">
        <v>15</v>
      </c>
      <c r="O63" s="7" t="s">
        <v>208</v>
      </c>
      <c r="P63" s="7" t="s">
        <v>208</v>
      </c>
      <c r="Q63" s="7" t="s">
        <v>41</v>
      </c>
      <c r="R63" s="7" t="s">
        <v>208</v>
      </c>
      <c r="S63" s="7" t="s">
        <v>15</v>
      </c>
      <c r="T63" s="7" t="s">
        <v>15</v>
      </c>
      <c r="U63" s="7" t="s">
        <v>208</v>
      </c>
      <c r="V63" s="45">
        <v>3077</v>
      </c>
    </row>
    <row r="64" spans="1:22" ht="15.75" thickBot="1" x14ac:dyDescent="0.3">
      <c r="A64" s="97">
        <v>1983</v>
      </c>
      <c r="B64" s="4" t="s">
        <v>16</v>
      </c>
      <c r="C64" s="4" t="s">
        <v>15</v>
      </c>
      <c r="D64" s="4" t="s">
        <v>16</v>
      </c>
      <c r="E64" s="7" t="s">
        <v>208</v>
      </c>
      <c r="F64" s="7" t="s">
        <v>208</v>
      </c>
      <c r="G64" s="7" t="s">
        <v>15</v>
      </c>
      <c r="H64" s="7" t="s">
        <v>15</v>
      </c>
      <c r="I64" s="7" t="s">
        <v>15</v>
      </c>
      <c r="J64" s="7" t="s">
        <v>208</v>
      </c>
      <c r="K64" s="97">
        <v>1983</v>
      </c>
      <c r="L64" s="7" t="s">
        <v>15</v>
      </c>
      <c r="M64" s="7" t="s">
        <v>15</v>
      </c>
      <c r="N64" s="7" t="s">
        <v>15</v>
      </c>
      <c r="O64" s="7" t="s">
        <v>208</v>
      </c>
      <c r="P64" s="7" t="s">
        <v>208</v>
      </c>
      <c r="Q64" s="7" t="s">
        <v>41</v>
      </c>
      <c r="R64" s="7" t="s">
        <v>208</v>
      </c>
      <c r="S64" s="7" t="s">
        <v>15</v>
      </c>
      <c r="T64" s="7" t="s">
        <v>15</v>
      </c>
      <c r="U64" s="7" t="s">
        <v>208</v>
      </c>
      <c r="V64" s="45">
        <v>3171.6</v>
      </c>
    </row>
    <row r="65" spans="1:22" ht="15.75" thickBot="1" x14ac:dyDescent="0.3">
      <c r="A65" s="97">
        <v>1984</v>
      </c>
      <c r="B65" s="4" t="s">
        <v>16</v>
      </c>
      <c r="C65" s="4" t="s">
        <v>15</v>
      </c>
      <c r="D65" s="4" t="s">
        <v>16</v>
      </c>
      <c r="E65" s="7" t="s">
        <v>208</v>
      </c>
      <c r="F65" s="7" t="s">
        <v>208</v>
      </c>
      <c r="G65" s="7" t="s">
        <v>208</v>
      </c>
      <c r="H65" s="7" t="s">
        <v>15</v>
      </c>
      <c r="I65" s="7" t="s">
        <v>15</v>
      </c>
      <c r="J65" s="7" t="s">
        <v>208</v>
      </c>
      <c r="K65" s="97">
        <v>1984</v>
      </c>
      <c r="L65" s="7" t="s">
        <v>208</v>
      </c>
      <c r="M65" s="7" t="s">
        <v>15</v>
      </c>
      <c r="N65" s="7" t="s">
        <v>208</v>
      </c>
      <c r="O65" s="7" t="s">
        <v>208</v>
      </c>
      <c r="P65" s="7" t="s">
        <v>208</v>
      </c>
      <c r="Q65" s="7" t="s">
        <v>41</v>
      </c>
      <c r="R65" s="7" t="s">
        <v>208</v>
      </c>
      <c r="S65" s="7" t="s">
        <v>15</v>
      </c>
      <c r="T65" s="7" t="s">
        <v>208</v>
      </c>
      <c r="U65" s="7" t="s">
        <v>208</v>
      </c>
      <c r="V65" s="45">
        <v>4447.7</v>
      </c>
    </row>
    <row r="66" spans="1:22" ht="15.75" thickBot="1" x14ac:dyDescent="0.3">
      <c r="A66" s="97">
        <v>1985</v>
      </c>
      <c r="B66" s="4" t="s">
        <v>16</v>
      </c>
      <c r="C66" s="4" t="s">
        <v>15</v>
      </c>
      <c r="D66" s="4" t="s">
        <v>16</v>
      </c>
      <c r="E66" s="7" t="s">
        <v>208</v>
      </c>
      <c r="F66" s="7" t="s">
        <v>208</v>
      </c>
      <c r="G66" s="7" t="s">
        <v>208</v>
      </c>
      <c r="H66" s="7" t="s">
        <v>15</v>
      </c>
      <c r="I66" s="7" t="s">
        <v>15</v>
      </c>
      <c r="J66" s="7" t="s">
        <v>208</v>
      </c>
      <c r="K66" s="97">
        <v>1985</v>
      </c>
      <c r="L66" s="7" t="s">
        <v>208</v>
      </c>
      <c r="M66" s="7" t="s">
        <v>15</v>
      </c>
      <c r="N66" s="7" t="s">
        <v>208</v>
      </c>
      <c r="O66" s="7" t="s">
        <v>208</v>
      </c>
      <c r="P66" s="7" t="s">
        <v>208</v>
      </c>
      <c r="Q66" s="7" t="s">
        <v>41</v>
      </c>
      <c r="R66" s="7" t="s">
        <v>208</v>
      </c>
      <c r="S66" s="7" t="s">
        <v>15</v>
      </c>
      <c r="T66" s="7" t="s">
        <v>208</v>
      </c>
      <c r="U66" s="7" t="s">
        <v>208</v>
      </c>
      <c r="V66" s="45">
        <v>4574.7</v>
      </c>
    </row>
    <row r="67" spans="1:22" ht="15.75" thickBot="1" x14ac:dyDescent="0.3">
      <c r="A67" s="97">
        <v>1986</v>
      </c>
      <c r="B67" s="4" t="s">
        <v>16</v>
      </c>
      <c r="C67" s="4" t="s">
        <v>15</v>
      </c>
      <c r="D67" s="4" t="s">
        <v>16</v>
      </c>
      <c r="E67" s="7" t="s">
        <v>208</v>
      </c>
      <c r="F67" s="7" t="s">
        <v>208</v>
      </c>
      <c r="G67" s="7" t="s">
        <v>208</v>
      </c>
      <c r="H67" s="7" t="s">
        <v>15</v>
      </c>
      <c r="I67" s="7" t="s">
        <v>15</v>
      </c>
      <c r="J67" s="7" t="s">
        <v>208</v>
      </c>
      <c r="K67" s="97">
        <v>1986</v>
      </c>
      <c r="L67" s="7" t="s">
        <v>208</v>
      </c>
      <c r="M67" s="7" t="s">
        <v>15</v>
      </c>
      <c r="N67" s="7" t="s">
        <v>208</v>
      </c>
      <c r="O67" s="7" t="s">
        <v>208</v>
      </c>
      <c r="P67" s="7" t="s">
        <v>208</v>
      </c>
      <c r="Q67" s="7" t="s">
        <v>41</v>
      </c>
      <c r="R67" s="7" t="s">
        <v>208</v>
      </c>
      <c r="S67" s="7" t="s">
        <v>15</v>
      </c>
      <c r="T67" s="7" t="s">
        <v>208</v>
      </c>
      <c r="U67" s="7" t="s">
        <v>208</v>
      </c>
      <c r="V67" s="45">
        <v>5113.1000000000004</v>
      </c>
    </row>
    <row r="68" spans="1:22" ht="15.75" thickBot="1" x14ac:dyDescent="0.3">
      <c r="A68" s="97">
        <v>1987</v>
      </c>
      <c r="B68" s="4" t="s">
        <v>16</v>
      </c>
      <c r="C68" s="4" t="s">
        <v>15</v>
      </c>
      <c r="D68" s="4" t="s">
        <v>16</v>
      </c>
      <c r="E68" s="7" t="s">
        <v>208</v>
      </c>
      <c r="F68" s="7" t="s">
        <v>208</v>
      </c>
      <c r="G68" s="7" t="s">
        <v>208</v>
      </c>
      <c r="H68" s="7" t="s">
        <v>15</v>
      </c>
      <c r="I68" s="7" t="s">
        <v>15</v>
      </c>
      <c r="J68" s="7" t="s">
        <v>208</v>
      </c>
      <c r="K68" s="97">
        <v>1987</v>
      </c>
      <c r="L68" s="7" t="s">
        <v>208</v>
      </c>
      <c r="M68" s="7" t="s">
        <v>15</v>
      </c>
      <c r="N68" s="7" t="s">
        <v>208</v>
      </c>
      <c r="O68" s="7" t="s">
        <v>208</v>
      </c>
      <c r="P68" s="7" t="s">
        <v>208</v>
      </c>
      <c r="Q68" s="7" t="s">
        <v>41</v>
      </c>
      <c r="R68" s="7" t="s">
        <v>208</v>
      </c>
      <c r="S68" s="7" t="s">
        <v>15</v>
      </c>
      <c r="T68" s="7" t="s">
        <v>208</v>
      </c>
      <c r="U68" s="7" t="s">
        <v>208</v>
      </c>
      <c r="V68" s="45">
        <v>5114.1000000000004</v>
      </c>
    </row>
    <row r="69" spans="1:22" ht="15.75" thickBot="1" x14ac:dyDescent="0.3">
      <c r="A69" s="97">
        <v>1988</v>
      </c>
      <c r="B69" s="4" t="s">
        <v>16</v>
      </c>
      <c r="C69" s="4" t="s">
        <v>15</v>
      </c>
      <c r="D69" s="4" t="s">
        <v>16</v>
      </c>
      <c r="E69" s="7" t="s">
        <v>208</v>
      </c>
      <c r="F69" s="7" t="s">
        <v>208</v>
      </c>
      <c r="G69" s="7" t="s">
        <v>208</v>
      </c>
      <c r="H69" s="7" t="s">
        <v>15</v>
      </c>
      <c r="I69" s="7" t="s">
        <v>15</v>
      </c>
      <c r="J69" s="7" t="s">
        <v>208</v>
      </c>
      <c r="K69" s="97">
        <v>1988</v>
      </c>
      <c r="L69" s="7" t="s">
        <v>208</v>
      </c>
      <c r="M69" s="7" t="s">
        <v>15</v>
      </c>
      <c r="N69" s="7" t="s">
        <v>208</v>
      </c>
      <c r="O69" s="7" t="s">
        <v>208</v>
      </c>
      <c r="P69" s="7" t="s">
        <v>208</v>
      </c>
      <c r="Q69" s="7" t="s">
        <v>41</v>
      </c>
      <c r="R69" s="7" t="s">
        <v>208</v>
      </c>
      <c r="S69" s="7" t="s">
        <v>15</v>
      </c>
      <c r="T69" s="7" t="s">
        <v>208</v>
      </c>
      <c r="U69" s="7" t="s">
        <v>208</v>
      </c>
      <c r="V69" s="45">
        <v>5224.6000000000004</v>
      </c>
    </row>
    <row r="70" spans="1:22" ht="15.75" thickBot="1" x14ac:dyDescent="0.3">
      <c r="A70" s="97">
        <v>1989</v>
      </c>
      <c r="B70" s="4" t="s">
        <v>16</v>
      </c>
      <c r="C70" s="4" t="s">
        <v>15</v>
      </c>
      <c r="D70" s="4" t="s">
        <v>16</v>
      </c>
      <c r="E70" s="7" t="s">
        <v>208</v>
      </c>
      <c r="F70" s="7" t="s">
        <v>208</v>
      </c>
      <c r="G70" s="7" t="s">
        <v>208</v>
      </c>
      <c r="H70" s="7" t="s">
        <v>15</v>
      </c>
      <c r="I70" s="7" t="s">
        <v>15</v>
      </c>
      <c r="J70" s="7" t="s">
        <v>208</v>
      </c>
      <c r="K70" s="97">
        <v>1989</v>
      </c>
      <c r="L70" s="7" t="s">
        <v>208</v>
      </c>
      <c r="M70" s="7" t="s">
        <v>15</v>
      </c>
      <c r="N70" s="7" t="s">
        <v>208</v>
      </c>
      <c r="O70" s="7" t="s">
        <v>208</v>
      </c>
      <c r="P70" s="7" t="s">
        <v>208</v>
      </c>
      <c r="Q70" s="7" t="s">
        <v>41</v>
      </c>
      <c r="R70" s="7" t="s">
        <v>208</v>
      </c>
      <c r="S70" s="7" t="s">
        <v>15</v>
      </c>
      <c r="T70" s="7" t="s">
        <v>208</v>
      </c>
      <c r="U70" s="7" t="s">
        <v>208</v>
      </c>
      <c r="V70" s="45">
        <v>5419.9</v>
      </c>
    </row>
    <row r="71" spans="1:22" ht="15.75" thickBot="1" x14ac:dyDescent="0.3">
      <c r="A71" s="97">
        <v>1990</v>
      </c>
      <c r="B71" s="4" t="s">
        <v>16</v>
      </c>
      <c r="C71" s="4" t="s">
        <v>15</v>
      </c>
      <c r="D71" s="4" t="s">
        <v>16</v>
      </c>
      <c r="E71" s="45">
        <v>2966.8</v>
      </c>
      <c r="F71" s="7">
        <v>45.8</v>
      </c>
      <c r="G71" s="7">
        <v>40.9</v>
      </c>
      <c r="H71" s="7" t="s">
        <v>15</v>
      </c>
      <c r="I71" s="7" t="s">
        <v>15</v>
      </c>
      <c r="J71" s="45">
        <v>3053.5</v>
      </c>
      <c r="K71" s="97">
        <v>1990</v>
      </c>
      <c r="L71" s="7">
        <v>952.2</v>
      </c>
      <c r="M71" s="7" t="s">
        <v>15</v>
      </c>
      <c r="N71" s="7">
        <v>952.2</v>
      </c>
      <c r="O71" s="45">
        <v>1740.8</v>
      </c>
      <c r="P71" s="7">
        <v>82.6</v>
      </c>
      <c r="Q71" s="7" t="s">
        <v>41</v>
      </c>
      <c r="R71" s="7">
        <v>82.6</v>
      </c>
      <c r="S71" s="7" t="s">
        <v>15</v>
      </c>
      <c r="T71" s="7">
        <v>61.7</v>
      </c>
      <c r="U71" s="45">
        <v>2837.3</v>
      </c>
      <c r="V71" s="45">
        <v>5890.8</v>
      </c>
    </row>
    <row r="72" spans="1:22" ht="15.75" thickBot="1" x14ac:dyDescent="0.3">
      <c r="A72" s="97">
        <v>1991</v>
      </c>
      <c r="B72" s="4" t="s">
        <v>16</v>
      </c>
      <c r="C72" s="4" t="s">
        <v>15</v>
      </c>
      <c r="D72" s="4" t="s">
        <v>16</v>
      </c>
      <c r="E72" s="45">
        <v>3098.4</v>
      </c>
      <c r="F72" s="7">
        <v>51.6</v>
      </c>
      <c r="G72" s="7">
        <v>68.900000000000006</v>
      </c>
      <c r="H72" s="7" t="s">
        <v>15</v>
      </c>
      <c r="I72" s="7" t="s">
        <v>15</v>
      </c>
      <c r="J72" s="45">
        <v>3218.9</v>
      </c>
      <c r="K72" s="97">
        <v>1991</v>
      </c>
      <c r="L72" s="7">
        <v>958</v>
      </c>
      <c r="M72" s="7" t="s">
        <v>15</v>
      </c>
      <c r="N72" s="7">
        <v>958</v>
      </c>
      <c r="O72" s="45">
        <v>1700.6</v>
      </c>
      <c r="P72" s="7">
        <v>97.8</v>
      </c>
      <c r="Q72" s="7" t="s">
        <v>41</v>
      </c>
      <c r="R72" s="7">
        <v>97.8</v>
      </c>
      <c r="S72" s="7" t="s">
        <v>15</v>
      </c>
      <c r="T72" s="7">
        <v>61.9</v>
      </c>
      <c r="U72" s="45">
        <v>2818.3</v>
      </c>
      <c r="V72" s="45">
        <v>6037.2</v>
      </c>
    </row>
    <row r="73" spans="1:22" ht="15.75" thickBot="1" x14ac:dyDescent="0.3">
      <c r="A73" s="97">
        <v>1992</v>
      </c>
      <c r="B73" s="4" t="s">
        <v>16</v>
      </c>
      <c r="C73" s="4" t="s">
        <v>15</v>
      </c>
      <c r="D73" s="4" t="s">
        <v>16</v>
      </c>
      <c r="E73" s="45">
        <v>3058.8</v>
      </c>
      <c r="F73" s="7">
        <v>48.7</v>
      </c>
      <c r="G73" s="7">
        <v>75.8</v>
      </c>
      <c r="H73" s="7" t="s">
        <v>15</v>
      </c>
      <c r="I73" s="7" t="s">
        <v>15</v>
      </c>
      <c r="J73" s="45">
        <v>3183.3</v>
      </c>
      <c r="K73" s="97">
        <v>1992</v>
      </c>
      <c r="L73" s="7">
        <v>970.1</v>
      </c>
      <c r="M73" s="7" t="s">
        <v>15</v>
      </c>
      <c r="N73" s="7">
        <v>970.1</v>
      </c>
      <c r="O73" s="45">
        <v>1830.3</v>
      </c>
      <c r="P73" s="7">
        <v>97.8</v>
      </c>
      <c r="Q73" s="7" t="s">
        <v>41</v>
      </c>
      <c r="R73" s="7">
        <v>97.8</v>
      </c>
      <c r="S73" s="7" t="s">
        <v>15</v>
      </c>
      <c r="T73" s="7">
        <v>71</v>
      </c>
      <c r="U73" s="45">
        <v>2969.2</v>
      </c>
      <c r="V73" s="45">
        <v>6152.5</v>
      </c>
    </row>
    <row r="74" spans="1:22" ht="15.75" thickBot="1" x14ac:dyDescent="0.3">
      <c r="A74" s="97">
        <v>1993</v>
      </c>
      <c r="B74" s="4" t="s">
        <v>16</v>
      </c>
      <c r="C74" s="4" t="s">
        <v>15</v>
      </c>
      <c r="D74" s="4" t="s">
        <v>16</v>
      </c>
      <c r="E74" s="45">
        <v>3116.7</v>
      </c>
      <c r="F74" s="7">
        <v>52.4</v>
      </c>
      <c r="G74" s="7">
        <v>93.9</v>
      </c>
      <c r="H74" s="7" t="s">
        <v>15</v>
      </c>
      <c r="I74" s="7" t="s">
        <v>15</v>
      </c>
      <c r="J74" s="45">
        <v>3263</v>
      </c>
      <c r="K74" s="97">
        <v>1993</v>
      </c>
      <c r="L74" s="7">
        <v>995.5</v>
      </c>
      <c r="M74" s="7" t="s">
        <v>15</v>
      </c>
      <c r="N74" s="7">
        <v>995.5</v>
      </c>
      <c r="O74" s="45">
        <v>1913.3</v>
      </c>
      <c r="P74" s="7">
        <v>102.5</v>
      </c>
      <c r="Q74" s="7" t="s">
        <v>41</v>
      </c>
      <c r="R74" s="7">
        <v>102.5</v>
      </c>
      <c r="S74" s="7" t="s">
        <v>15</v>
      </c>
      <c r="T74" s="7">
        <v>76.599999999999994</v>
      </c>
      <c r="U74" s="45">
        <v>3087.9</v>
      </c>
      <c r="V74" s="45">
        <v>6350.9</v>
      </c>
    </row>
    <row r="75" spans="1:22" ht="15.75" thickBot="1" x14ac:dyDescent="0.3">
      <c r="A75" s="97">
        <v>1994</v>
      </c>
      <c r="B75" s="4" t="s">
        <v>16</v>
      </c>
      <c r="C75" s="4" t="s">
        <v>15</v>
      </c>
      <c r="D75" s="4" t="s">
        <v>16</v>
      </c>
      <c r="E75" s="45">
        <v>3249.5</v>
      </c>
      <c r="F75" s="7">
        <v>54.5</v>
      </c>
      <c r="G75" s="7">
        <v>170.7</v>
      </c>
      <c r="H75" s="7" t="s">
        <v>15</v>
      </c>
      <c r="I75" s="7" t="s">
        <v>15</v>
      </c>
      <c r="J75" s="45">
        <v>3474.7</v>
      </c>
      <c r="K75" s="97">
        <v>1994</v>
      </c>
      <c r="L75" s="45">
        <v>1083.0999999999999</v>
      </c>
      <c r="M75" s="7" t="s">
        <v>15</v>
      </c>
      <c r="N75" s="45">
        <v>1083.0999999999999</v>
      </c>
      <c r="O75" s="45">
        <v>1975.7</v>
      </c>
      <c r="P75" s="7">
        <v>135.1</v>
      </c>
      <c r="Q75" s="7" t="s">
        <v>41</v>
      </c>
      <c r="R75" s="7">
        <v>135.1</v>
      </c>
      <c r="S75" s="7" t="s">
        <v>15</v>
      </c>
      <c r="T75" s="7">
        <v>87.4</v>
      </c>
      <c r="U75" s="45">
        <v>3281.3</v>
      </c>
      <c r="V75" s="45">
        <v>6756</v>
      </c>
    </row>
    <row r="76" spans="1:22" ht="15.75" thickBot="1" x14ac:dyDescent="0.3">
      <c r="A76" s="97">
        <v>1995</v>
      </c>
      <c r="B76" s="4" t="s">
        <v>16</v>
      </c>
      <c r="C76" s="4" t="s">
        <v>15</v>
      </c>
      <c r="D76" s="4" t="s">
        <v>16</v>
      </c>
      <c r="E76" s="45">
        <v>3287.2</v>
      </c>
      <c r="F76" s="7">
        <v>54</v>
      </c>
      <c r="G76" s="7">
        <v>146.30000000000001</v>
      </c>
      <c r="H76" s="7">
        <v>11</v>
      </c>
      <c r="I76" s="7" t="s">
        <v>15</v>
      </c>
      <c r="J76" s="45">
        <v>3498.5</v>
      </c>
      <c r="K76" s="97">
        <v>1995</v>
      </c>
      <c r="L76" s="45">
        <v>1077.5</v>
      </c>
      <c r="M76" s="7" t="s">
        <v>15</v>
      </c>
      <c r="N76" s="45">
        <v>1077.5</v>
      </c>
      <c r="O76" s="45">
        <v>2018.2</v>
      </c>
      <c r="P76" s="7">
        <v>126.5</v>
      </c>
      <c r="Q76" s="7" t="s">
        <v>41</v>
      </c>
      <c r="R76" s="7">
        <v>126.5</v>
      </c>
      <c r="S76" s="7">
        <v>60.9</v>
      </c>
      <c r="T76" s="7">
        <v>19.3</v>
      </c>
      <c r="U76" s="45">
        <v>3302.4</v>
      </c>
      <c r="V76" s="45">
        <v>6800.9</v>
      </c>
    </row>
    <row r="77" spans="1:22" ht="15.75" thickBot="1" x14ac:dyDescent="0.3">
      <c r="A77" s="97">
        <v>1996</v>
      </c>
      <c r="B77" s="4" t="s">
        <v>16</v>
      </c>
      <c r="C77" s="4" t="s">
        <v>15</v>
      </c>
      <c r="D77" s="4" t="s">
        <v>16</v>
      </c>
      <c r="E77" s="45">
        <v>3515</v>
      </c>
      <c r="F77" s="7">
        <v>54.7</v>
      </c>
      <c r="G77" s="7">
        <v>156.9</v>
      </c>
      <c r="H77" s="7">
        <v>12.1</v>
      </c>
      <c r="I77" s="7" t="s">
        <v>15</v>
      </c>
      <c r="J77" s="45">
        <v>3738.7</v>
      </c>
      <c r="K77" s="97">
        <v>1996</v>
      </c>
      <c r="L77" s="45">
        <v>1145.5999999999999</v>
      </c>
      <c r="M77" s="7" t="s">
        <v>15</v>
      </c>
      <c r="N77" s="45">
        <v>1145.5999999999999</v>
      </c>
      <c r="O77" s="45">
        <v>2321.5</v>
      </c>
      <c r="P77" s="7">
        <v>144.19999999999999</v>
      </c>
      <c r="Q77" s="7" t="s">
        <v>41</v>
      </c>
      <c r="R77" s="7">
        <v>144.19999999999999</v>
      </c>
      <c r="S77" s="7">
        <v>54.4</v>
      </c>
      <c r="T77" s="7">
        <v>11.9</v>
      </c>
      <c r="U77" s="45">
        <v>3677.6</v>
      </c>
      <c r="V77" s="45">
        <v>7416.3</v>
      </c>
    </row>
    <row r="78" spans="1:22" ht="15.75" thickBot="1" x14ac:dyDescent="0.3">
      <c r="A78" s="97">
        <v>1997</v>
      </c>
      <c r="B78" s="4" t="s">
        <v>16</v>
      </c>
      <c r="C78" s="4" t="s">
        <v>15</v>
      </c>
      <c r="D78" s="4" t="s">
        <v>16</v>
      </c>
      <c r="E78" s="45">
        <v>3557.8</v>
      </c>
      <c r="F78" s="7">
        <v>56.9</v>
      </c>
      <c r="G78" s="7">
        <v>170.4</v>
      </c>
      <c r="H78" s="7">
        <v>13</v>
      </c>
      <c r="I78" s="7" t="s">
        <v>15</v>
      </c>
      <c r="J78" s="45">
        <v>3798.1</v>
      </c>
      <c r="K78" s="97">
        <v>1997</v>
      </c>
      <c r="L78" s="45">
        <v>1177.5999999999999</v>
      </c>
      <c r="M78" s="7" t="s">
        <v>15</v>
      </c>
      <c r="N78" s="45">
        <v>1177.5999999999999</v>
      </c>
      <c r="O78" s="45">
        <v>2350.9</v>
      </c>
      <c r="P78" s="7">
        <v>138.6</v>
      </c>
      <c r="Q78" s="7" t="s">
        <v>41</v>
      </c>
      <c r="R78" s="7">
        <v>138.6</v>
      </c>
      <c r="S78" s="7">
        <v>61.4</v>
      </c>
      <c r="T78" s="7">
        <v>19.100000000000001</v>
      </c>
      <c r="U78" s="45">
        <v>3747.6</v>
      </c>
      <c r="V78" s="45">
        <v>7545.7</v>
      </c>
    </row>
    <row r="79" spans="1:22" ht="15.75" thickBot="1" x14ac:dyDescent="0.3">
      <c r="A79" s="97">
        <v>1998</v>
      </c>
      <c r="B79" s="4" t="s">
        <v>16</v>
      </c>
      <c r="C79" s="4" t="s">
        <v>15</v>
      </c>
      <c r="D79" s="4" t="s">
        <v>16</v>
      </c>
      <c r="E79" s="45">
        <v>3991.2</v>
      </c>
      <c r="F79" s="7">
        <v>55.3</v>
      </c>
      <c r="G79" s="7">
        <v>141.5</v>
      </c>
      <c r="H79" s="7">
        <v>16.600000000000001</v>
      </c>
      <c r="I79" s="7" t="s">
        <v>15</v>
      </c>
      <c r="J79" s="45">
        <v>4204.6000000000004</v>
      </c>
      <c r="K79" s="97">
        <v>1998</v>
      </c>
      <c r="L79" s="45">
        <v>1255.2</v>
      </c>
      <c r="M79" s="7" t="s">
        <v>15</v>
      </c>
      <c r="N79" s="45">
        <v>1255.2</v>
      </c>
      <c r="O79" s="45">
        <v>2297.4</v>
      </c>
      <c r="P79" s="7">
        <v>149.69999999999999</v>
      </c>
      <c r="Q79" s="7" t="s">
        <v>41</v>
      </c>
      <c r="R79" s="7">
        <v>149.69999999999999</v>
      </c>
      <c r="S79" s="7">
        <v>44.5</v>
      </c>
      <c r="T79" s="7">
        <v>18.2</v>
      </c>
      <c r="U79" s="45">
        <v>3765</v>
      </c>
      <c r="V79" s="45">
        <v>7969.6</v>
      </c>
    </row>
    <row r="80" spans="1:22" ht="15.75" thickBot="1" x14ac:dyDescent="0.3">
      <c r="A80" s="97">
        <v>1999</v>
      </c>
      <c r="B80" s="4" t="s">
        <v>16</v>
      </c>
      <c r="C80" s="4" t="s">
        <v>15</v>
      </c>
      <c r="D80" s="4" t="s">
        <v>16</v>
      </c>
      <c r="E80" s="45">
        <v>4175</v>
      </c>
      <c r="F80" s="7">
        <v>59.5</v>
      </c>
      <c r="G80" s="7">
        <v>158.6</v>
      </c>
      <c r="H80" s="7">
        <v>26.7</v>
      </c>
      <c r="I80" s="7" t="s">
        <v>15</v>
      </c>
      <c r="J80" s="45">
        <v>4419.8</v>
      </c>
      <c r="K80" s="97">
        <v>1999</v>
      </c>
      <c r="L80" s="45">
        <v>1308.7</v>
      </c>
      <c r="M80" s="7" t="s">
        <v>15</v>
      </c>
      <c r="N80" s="45">
        <v>1308.7</v>
      </c>
      <c r="O80" s="45">
        <v>2323.3000000000002</v>
      </c>
      <c r="P80" s="7">
        <v>163.5</v>
      </c>
      <c r="Q80" s="7" t="s">
        <v>41</v>
      </c>
      <c r="R80" s="7">
        <v>163.5</v>
      </c>
      <c r="S80" s="7">
        <v>48.2</v>
      </c>
      <c r="T80" s="7">
        <v>19</v>
      </c>
      <c r="U80" s="45">
        <v>3862.7</v>
      </c>
      <c r="V80" s="45">
        <v>8282.4</v>
      </c>
    </row>
    <row r="81" spans="1:22" ht="15.75" thickBot="1" x14ac:dyDescent="0.3">
      <c r="A81" s="97">
        <v>2000</v>
      </c>
      <c r="B81" s="4" t="s">
        <v>16</v>
      </c>
      <c r="C81" s="4" t="s">
        <v>16</v>
      </c>
      <c r="D81" s="4" t="s">
        <v>16</v>
      </c>
      <c r="E81" s="45">
        <v>4375.5</v>
      </c>
      <c r="F81" s="7">
        <v>59.5</v>
      </c>
      <c r="G81" s="7">
        <v>171.6</v>
      </c>
      <c r="H81" s="7">
        <v>22.6</v>
      </c>
      <c r="I81" s="7" t="s">
        <v>15</v>
      </c>
      <c r="J81" s="45">
        <v>4629.2</v>
      </c>
      <c r="K81" s="97">
        <v>2000</v>
      </c>
      <c r="L81" s="45">
        <v>1374.6</v>
      </c>
      <c r="M81" s="7" t="s">
        <v>15</v>
      </c>
      <c r="N81" s="45">
        <v>1374.6</v>
      </c>
      <c r="O81" s="45">
        <v>2482.6999999999998</v>
      </c>
      <c r="P81" s="7">
        <v>181.2</v>
      </c>
      <c r="Q81" s="7" t="s">
        <v>41</v>
      </c>
      <c r="R81" s="7">
        <v>181.2</v>
      </c>
      <c r="S81" s="7">
        <v>60.1</v>
      </c>
      <c r="T81" s="7">
        <v>18.100000000000001</v>
      </c>
      <c r="U81" s="45">
        <v>4116.7</v>
      </c>
      <c r="V81" s="45">
        <v>8745.7999999999993</v>
      </c>
    </row>
    <row r="82" spans="1:22" ht="15.75" thickBot="1" x14ac:dyDescent="0.3">
      <c r="A82" s="97">
        <v>2001</v>
      </c>
      <c r="B82" s="4" t="s">
        <v>16</v>
      </c>
      <c r="C82" s="4" t="s">
        <v>16</v>
      </c>
      <c r="D82" s="4" t="s">
        <v>16</v>
      </c>
      <c r="E82" s="45">
        <v>4356.7</v>
      </c>
      <c r="F82" s="7">
        <v>59.5</v>
      </c>
      <c r="G82" s="7">
        <v>181.5</v>
      </c>
      <c r="H82" s="7">
        <v>25.9</v>
      </c>
      <c r="I82" s="7" t="s">
        <v>15</v>
      </c>
      <c r="J82" s="45">
        <v>4623.6000000000004</v>
      </c>
      <c r="K82" s="97">
        <v>2001</v>
      </c>
      <c r="L82" s="45">
        <v>1438.7</v>
      </c>
      <c r="M82" s="7" t="s">
        <v>15</v>
      </c>
      <c r="N82" s="45">
        <v>1438.7</v>
      </c>
      <c r="O82" s="45">
        <v>2532.6</v>
      </c>
      <c r="P82" s="7">
        <v>203.8</v>
      </c>
      <c r="Q82" s="7" t="s">
        <v>41</v>
      </c>
      <c r="R82" s="7">
        <v>203.8</v>
      </c>
      <c r="S82" s="7">
        <v>71.099999999999994</v>
      </c>
      <c r="T82" s="7">
        <v>21.3</v>
      </c>
      <c r="U82" s="45">
        <v>4267.5</v>
      </c>
      <c r="V82" s="45">
        <v>8891.1</v>
      </c>
    </row>
    <row r="83" spans="1:22" ht="15.75" thickBot="1" x14ac:dyDescent="0.3">
      <c r="A83" s="97">
        <v>2002</v>
      </c>
      <c r="B83" s="4" t="s">
        <v>16</v>
      </c>
      <c r="C83" s="4" t="s">
        <v>16</v>
      </c>
      <c r="D83" s="4" t="s">
        <v>16</v>
      </c>
      <c r="E83" s="45">
        <v>4106.2</v>
      </c>
      <c r="F83" s="7">
        <v>59.4</v>
      </c>
      <c r="G83" s="7">
        <v>193.5</v>
      </c>
      <c r="H83" s="7">
        <v>25.4</v>
      </c>
      <c r="I83" s="7" t="s">
        <v>15</v>
      </c>
      <c r="J83" s="45">
        <v>4384.5</v>
      </c>
      <c r="K83" s="97">
        <v>2002</v>
      </c>
      <c r="L83" s="45">
        <v>1447.4</v>
      </c>
      <c r="M83" s="7" t="s">
        <v>15</v>
      </c>
      <c r="N83" s="45">
        <v>1447.4</v>
      </c>
      <c r="O83" s="45">
        <v>2492.5</v>
      </c>
      <c r="P83" s="7">
        <v>226.1</v>
      </c>
      <c r="Q83" s="7" t="s">
        <v>41</v>
      </c>
      <c r="R83" s="7">
        <v>226.1</v>
      </c>
      <c r="S83" s="7">
        <v>78.099999999999994</v>
      </c>
      <c r="T83" s="7">
        <v>20.3</v>
      </c>
      <c r="U83" s="45">
        <v>4264.3999999999996</v>
      </c>
      <c r="V83" s="45">
        <v>8648.9</v>
      </c>
    </row>
    <row r="84" spans="1:22" ht="15.75" thickBot="1" x14ac:dyDescent="0.3">
      <c r="A84" s="97">
        <v>2003</v>
      </c>
      <c r="B84" s="4" t="s">
        <v>16</v>
      </c>
      <c r="C84" s="4" t="s">
        <v>16</v>
      </c>
      <c r="D84" s="4" t="s">
        <v>16</v>
      </c>
      <c r="E84" s="45">
        <v>4269.6000000000004</v>
      </c>
      <c r="F84" s="7">
        <v>53.5</v>
      </c>
      <c r="G84" s="7">
        <v>244</v>
      </c>
      <c r="H84" s="7">
        <v>30.1</v>
      </c>
      <c r="I84" s="7" t="s">
        <v>15</v>
      </c>
      <c r="J84" s="45">
        <v>4597.2</v>
      </c>
      <c r="K84" s="97">
        <v>2003</v>
      </c>
      <c r="L84" s="45">
        <v>1552.2</v>
      </c>
      <c r="M84" s="7" t="s">
        <v>15</v>
      </c>
      <c r="N84" s="45">
        <v>1552.2</v>
      </c>
      <c r="O84" s="45">
        <v>2654.3</v>
      </c>
      <c r="P84" s="7">
        <v>229.1</v>
      </c>
      <c r="Q84" s="7" t="s">
        <v>41</v>
      </c>
      <c r="R84" s="7">
        <v>229.1</v>
      </c>
      <c r="S84" s="7">
        <v>95.4</v>
      </c>
      <c r="T84" s="7">
        <v>21.1</v>
      </c>
      <c r="U84" s="45">
        <v>4552.1000000000004</v>
      </c>
      <c r="V84" s="45">
        <v>9149.2999999999993</v>
      </c>
    </row>
    <row r="85" spans="1:22" ht="15.75" thickBot="1" x14ac:dyDescent="0.3">
      <c r="A85" s="97">
        <v>2004</v>
      </c>
      <c r="B85" s="4" t="s">
        <v>16</v>
      </c>
      <c r="C85" s="4" t="s">
        <v>16</v>
      </c>
      <c r="D85" s="4" t="s">
        <v>16</v>
      </c>
      <c r="E85" s="45">
        <v>4546.5</v>
      </c>
      <c r="F85" s="7">
        <v>55.3</v>
      </c>
      <c r="G85" s="7">
        <v>253.5</v>
      </c>
      <c r="H85" s="7">
        <v>30.9</v>
      </c>
      <c r="I85" s="7" t="s">
        <v>15</v>
      </c>
      <c r="J85" s="45">
        <v>4886.2</v>
      </c>
      <c r="K85" s="97">
        <v>2004</v>
      </c>
      <c r="L85" s="45">
        <v>1614.7</v>
      </c>
      <c r="M85" s="7" t="s">
        <v>45</v>
      </c>
      <c r="N85" s="45">
        <v>1614.7</v>
      </c>
      <c r="O85" s="45">
        <v>2902.8</v>
      </c>
      <c r="P85" s="7">
        <v>232.8</v>
      </c>
      <c r="Q85" s="7" t="s">
        <v>41</v>
      </c>
      <c r="R85" s="7">
        <v>232.8</v>
      </c>
      <c r="S85" s="7">
        <v>111.4</v>
      </c>
      <c r="T85" s="7">
        <v>26.5</v>
      </c>
      <c r="U85" s="45">
        <v>4888.2</v>
      </c>
      <c r="V85" s="45">
        <v>9774.6</v>
      </c>
    </row>
    <row r="86" spans="1:22" ht="15.75" thickBot="1" x14ac:dyDescent="0.3">
      <c r="A86" s="99">
        <v>2005</v>
      </c>
      <c r="B86" s="9" t="s">
        <v>16</v>
      </c>
      <c r="C86" s="9" t="s">
        <v>16</v>
      </c>
      <c r="D86" s="9" t="s">
        <v>16</v>
      </c>
      <c r="E86" s="46">
        <v>4764</v>
      </c>
      <c r="F86" s="11">
        <v>57.3</v>
      </c>
      <c r="G86" s="11">
        <v>286.3</v>
      </c>
      <c r="H86" s="11">
        <v>36.5</v>
      </c>
      <c r="I86" s="11" t="s">
        <v>15</v>
      </c>
      <c r="J86" s="46">
        <v>5144.1000000000004</v>
      </c>
      <c r="K86" s="99">
        <v>2005</v>
      </c>
      <c r="L86" s="46">
        <v>1727.9</v>
      </c>
      <c r="M86" s="11" t="s">
        <v>45</v>
      </c>
      <c r="N86" s="46">
        <v>1727.9</v>
      </c>
      <c r="O86" s="46">
        <v>3006.9</v>
      </c>
      <c r="P86" s="11">
        <v>248.7</v>
      </c>
      <c r="Q86" s="11" t="s">
        <v>41</v>
      </c>
      <c r="R86" s="11">
        <v>248.7</v>
      </c>
      <c r="S86" s="11">
        <v>114.2</v>
      </c>
      <c r="T86" s="11">
        <v>27.2</v>
      </c>
      <c r="U86" s="46">
        <v>5124.8999999999996</v>
      </c>
      <c r="V86" s="46">
        <v>10269.1</v>
      </c>
    </row>
    <row r="87" spans="1:22" ht="15.75" thickBot="1" x14ac:dyDescent="0.3">
      <c r="A87" s="99">
        <v>2006</v>
      </c>
      <c r="B87" s="9" t="s">
        <v>16</v>
      </c>
      <c r="C87" s="9" t="s">
        <v>16</v>
      </c>
      <c r="D87" s="9" t="s">
        <v>16</v>
      </c>
      <c r="E87" s="46">
        <v>5239.2</v>
      </c>
      <c r="F87" s="11">
        <v>59.9</v>
      </c>
      <c r="G87" s="11">
        <v>309.2</v>
      </c>
      <c r="H87" s="11">
        <v>45.4</v>
      </c>
      <c r="I87" s="11" t="s">
        <v>15</v>
      </c>
      <c r="J87" s="46">
        <v>5653.7</v>
      </c>
      <c r="K87" s="99">
        <v>2006</v>
      </c>
      <c r="L87" s="46">
        <v>1860.9</v>
      </c>
      <c r="M87" s="11" t="s">
        <v>45</v>
      </c>
      <c r="N87" s="46">
        <v>1860.9</v>
      </c>
      <c r="O87" s="46">
        <v>3217.8</v>
      </c>
      <c r="P87" s="11">
        <v>293.2</v>
      </c>
      <c r="Q87" s="11" t="s">
        <v>41</v>
      </c>
      <c r="R87" s="11">
        <v>293.2</v>
      </c>
      <c r="S87" s="11">
        <v>95.9</v>
      </c>
      <c r="T87" s="11">
        <v>73.3</v>
      </c>
      <c r="U87" s="46">
        <v>5541.1</v>
      </c>
      <c r="V87" s="46">
        <v>11194.9</v>
      </c>
    </row>
    <row r="88" spans="1:22" ht="15.75" thickBot="1" x14ac:dyDescent="0.3">
      <c r="A88" s="99">
        <v>2007</v>
      </c>
      <c r="B88" s="9" t="s">
        <v>16</v>
      </c>
      <c r="C88" s="9" t="s">
        <v>16</v>
      </c>
      <c r="D88" s="9" t="s">
        <v>16</v>
      </c>
      <c r="E88" s="46">
        <v>4583.2</v>
      </c>
      <c r="F88" s="11">
        <v>56.8</v>
      </c>
      <c r="G88" s="11">
        <v>553.70000000000005</v>
      </c>
      <c r="H88" s="11">
        <v>56.7</v>
      </c>
      <c r="I88" s="11">
        <v>28.2</v>
      </c>
      <c r="J88" s="46">
        <v>5278.6</v>
      </c>
      <c r="K88" s="99">
        <v>2007</v>
      </c>
      <c r="L88" s="46">
        <v>1983.4</v>
      </c>
      <c r="M88" s="11" t="s">
        <v>45</v>
      </c>
      <c r="N88" s="46">
        <v>1983.4</v>
      </c>
      <c r="O88" s="46">
        <v>3345.6</v>
      </c>
      <c r="P88" s="11">
        <v>311.10000000000002</v>
      </c>
      <c r="Q88" s="11" t="s">
        <v>41</v>
      </c>
      <c r="R88" s="11">
        <v>311.10000000000002</v>
      </c>
      <c r="S88" s="11">
        <v>144.69999999999999</v>
      </c>
      <c r="T88" s="11">
        <v>81.2</v>
      </c>
      <c r="U88" s="46">
        <v>5866</v>
      </c>
      <c r="V88" s="46">
        <v>11144.6</v>
      </c>
    </row>
    <row r="89" spans="1:22" ht="15.75" thickBot="1" x14ac:dyDescent="0.3">
      <c r="A89" s="99">
        <v>2008</v>
      </c>
      <c r="B89" s="9" t="s">
        <v>16</v>
      </c>
      <c r="C89" s="9" t="s">
        <v>16</v>
      </c>
      <c r="D89" s="9" t="s">
        <v>16</v>
      </c>
      <c r="E89" s="46">
        <v>4835.3</v>
      </c>
      <c r="F89" s="11">
        <v>63.3</v>
      </c>
      <c r="G89" s="11">
        <v>498.6</v>
      </c>
      <c r="H89" s="11">
        <v>83.4</v>
      </c>
      <c r="I89" s="11">
        <v>29.5</v>
      </c>
      <c r="J89" s="46">
        <v>5510.1</v>
      </c>
      <c r="K89" s="99">
        <v>2008</v>
      </c>
      <c r="L89" s="46">
        <v>2165.1999999999998</v>
      </c>
      <c r="M89" s="11" t="s">
        <v>45</v>
      </c>
      <c r="N89" s="46">
        <v>2165.1999999999998</v>
      </c>
      <c r="O89" s="46">
        <v>3639.5</v>
      </c>
      <c r="P89" s="11">
        <v>370.3</v>
      </c>
      <c r="Q89" s="11" t="s">
        <v>41</v>
      </c>
      <c r="R89" s="11">
        <v>370.3</v>
      </c>
      <c r="S89" s="11">
        <v>146.5</v>
      </c>
      <c r="T89" s="11">
        <v>28.5</v>
      </c>
      <c r="U89" s="46">
        <v>6350</v>
      </c>
      <c r="V89" s="46">
        <v>11860</v>
      </c>
    </row>
    <row r="90" spans="1:22" ht="15.75" thickBot="1" x14ac:dyDescent="0.3">
      <c r="A90" s="99">
        <v>2009</v>
      </c>
      <c r="B90" s="9" t="s">
        <v>16</v>
      </c>
      <c r="C90" s="9" t="s">
        <v>16</v>
      </c>
      <c r="D90" s="9" t="s">
        <v>16</v>
      </c>
      <c r="E90" s="46">
        <v>4961.8</v>
      </c>
      <c r="F90" s="11">
        <v>68.099999999999994</v>
      </c>
      <c r="G90" s="11">
        <v>483.3</v>
      </c>
      <c r="H90" s="11">
        <v>88.5</v>
      </c>
      <c r="I90" s="11">
        <v>53.1</v>
      </c>
      <c r="J90" s="46">
        <v>5654.8</v>
      </c>
      <c r="K90" s="99">
        <v>2009</v>
      </c>
      <c r="L90" s="46">
        <v>2194.3000000000002</v>
      </c>
      <c r="M90" s="11" t="s">
        <v>45</v>
      </c>
      <c r="N90" s="46">
        <v>2194.3000000000002</v>
      </c>
      <c r="O90" s="46">
        <v>3801</v>
      </c>
      <c r="P90" s="11">
        <v>390.6</v>
      </c>
      <c r="Q90" s="11" t="s">
        <v>41</v>
      </c>
      <c r="R90" s="11">
        <v>390.6</v>
      </c>
      <c r="S90" s="11">
        <v>187.2</v>
      </c>
      <c r="T90" s="11">
        <v>45.3</v>
      </c>
      <c r="U90" s="46">
        <v>6618.4</v>
      </c>
      <c r="V90" s="46">
        <v>12273.2</v>
      </c>
    </row>
    <row r="91" spans="1:22" ht="15.75" thickBot="1" x14ac:dyDescent="0.3">
      <c r="A91" s="99">
        <v>2010</v>
      </c>
      <c r="B91" s="9" t="s">
        <v>16</v>
      </c>
      <c r="C91" s="9" t="s">
        <v>16</v>
      </c>
      <c r="D91" s="9" t="s">
        <v>16</v>
      </c>
      <c r="E91" s="46">
        <v>4997.3</v>
      </c>
      <c r="F91" s="11">
        <v>80.099999999999994</v>
      </c>
      <c r="G91" s="11">
        <v>485.7</v>
      </c>
      <c r="H91" s="11">
        <v>91.9</v>
      </c>
      <c r="I91" s="11">
        <v>58.2</v>
      </c>
      <c r="J91" s="46">
        <v>5713.2</v>
      </c>
      <c r="K91" s="99">
        <v>2010</v>
      </c>
      <c r="L91" s="46">
        <v>2248.6999999999998</v>
      </c>
      <c r="M91" s="11" t="s">
        <v>45</v>
      </c>
      <c r="N91" s="46">
        <v>2248.6999999999998</v>
      </c>
      <c r="O91" s="46">
        <v>3965.7</v>
      </c>
      <c r="P91" s="11">
        <v>412.2</v>
      </c>
      <c r="Q91" s="11" t="s">
        <v>41</v>
      </c>
      <c r="R91" s="11">
        <v>412.2</v>
      </c>
      <c r="S91" s="11">
        <v>172.4</v>
      </c>
      <c r="T91" s="11">
        <v>43.9</v>
      </c>
      <c r="U91" s="46">
        <v>6842.9</v>
      </c>
      <c r="V91" s="46">
        <v>12556.1</v>
      </c>
    </row>
    <row r="92" spans="1:22" ht="15.75" thickBot="1" x14ac:dyDescent="0.3">
      <c r="A92" s="99">
        <v>2011</v>
      </c>
      <c r="B92" s="47">
        <v>5209.8999999999996</v>
      </c>
      <c r="C92" s="11">
        <v>4.8</v>
      </c>
      <c r="D92" s="11">
        <v>139.4</v>
      </c>
      <c r="E92" s="46">
        <v>5354</v>
      </c>
      <c r="F92" s="11">
        <v>84.3</v>
      </c>
      <c r="G92" s="11">
        <v>449.8</v>
      </c>
      <c r="H92" s="11">
        <v>107.3</v>
      </c>
      <c r="I92" s="11">
        <v>55.2</v>
      </c>
      <c r="J92" s="46">
        <v>6050.7</v>
      </c>
      <c r="K92" s="99">
        <v>2011</v>
      </c>
      <c r="L92" s="46">
        <v>2453.1999999999998</v>
      </c>
      <c r="M92" s="11">
        <v>6.2</v>
      </c>
      <c r="N92" s="46">
        <v>2459.5</v>
      </c>
      <c r="O92" s="46">
        <v>4401.8</v>
      </c>
      <c r="P92" s="11">
        <v>407.1</v>
      </c>
      <c r="Q92" s="11">
        <v>38.6</v>
      </c>
      <c r="R92" s="11">
        <v>445.7</v>
      </c>
      <c r="S92" s="11">
        <v>160</v>
      </c>
      <c r="T92" s="11">
        <v>40</v>
      </c>
      <c r="U92" s="46">
        <v>7506.9</v>
      </c>
      <c r="V92" s="46">
        <v>13557.6</v>
      </c>
    </row>
    <row r="93" spans="1:22" ht="15.75" thickBot="1" x14ac:dyDescent="0.3">
      <c r="A93" s="99">
        <v>2012</v>
      </c>
      <c r="B93" s="47">
        <v>5343.9</v>
      </c>
      <c r="C93" s="11">
        <v>6.4</v>
      </c>
      <c r="D93" s="11">
        <v>224.6</v>
      </c>
      <c r="E93" s="46">
        <v>5574.9</v>
      </c>
      <c r="F93" s="11">
        <v>89.2</v>
      </c>
      <c r="G93" s="11">
        <v>534.79999999999995</v>
      </c>
      <c r="H93" s="11">
        <v>128.19999999999999</v>
      </c>
      <c r="I93" s="11">
        <v>44.9</v>
      </c>
      <c r="J93" s="46">
        <v>6372</v>
      </c>
      <c r="K93" s="99">
        <v>2012</v>
      </c>
      <c r="L93" s="46">
        <v>2574.8000000000002</v>
      </c>
      <c r="M93" s="11">
        <v>7.8</v>
      </c>
      <c r="N93" s="46">
        <v>2582.6</v>
      </c>
      <c r="O93" s="46">
        <v>4511.2</v>
      </c>
      <c r="P93" s="11">
        <v>438.4</v>
      </c>
      <c r="Q93" s="11">
        <v>42.1</v>
      </c>
      <c r="R93" s="11">
        <v>480.5</v>
      </c>
      <c r="S93" s="11">
        <v>160.80000000000001</v>
      </c>
      <c r="T93" s="11">
        <v>73.400000000000006</v>
      </c>
      <c r="U93" s="46">
        <v>7808.4</v>
      </c>
      <c r="V93" s="46">
        <v>14180.4</v>
      </c>
    </row>
    <row r="94" spans="1:22" x14ac:dyDescent="0.25">
      <c r="A94" s="17" t="s">
        <v>20</v>
      </c>
    </row>
    <row r="95" spans="1:22" x14ac:dyDescent="0.25">
      <c r="A95" s="17" t="s">
        <v>21</v>
      </c>
    </row>
    <row r="96" spans="1:22" x14ac:dyDescent="0.25">
      <c r="A96" s="17" t="s">
        <v>22</v>
      </c>
    </row>
    <row r="97" spans="1:1" x14ac:dyDescent="0.25">
      <c r="A97" s="17" t="s">
        <v>23</v>
      </c>
    </row>
    <row r="98" spans="1:1" x14ac:dyDescent="0.25">
      <c r="A98" s="17" t="s">
        <v>182</v>
      </c>
    </row>
    <row r="99" spans="1:1" x14ac:dyDescent="0.25">
      <c r="A99" s="17" t="s">
        <v>47</v>
      </c>
    </row>
    <row r="100" spans="1:1" x14ac:dyDescent="0.25">
      <c r="A100" s="17" t="s">
        <v>48</v>
      </c>
    </row>
    <row r="101" spans="1:1" x14ac:dyDescent="0.25">
      <c r="A101" s="17" t="s">
        <v>49</v>
      </c>
    </row>
    <row r="102" spans="1:1" x14ac:dyDescent="0.25">
      <c r="A102" s="20" t="s">
        <v>24</v>
      </c>
    </row>
  </sheetData>
  <mergeCells count="30">
    <mergeCell ref="B5:B6"/>
    <mergeCell ref="C5:C6"/>
    <mergeCell ref="E5:E6"/>
    <mergeCell ref="K1:V1"/>
    <mergeCell ref="K2:V2"/>
    <mergeCell ref="K3:V3"/>
    <mergeCell ref="K4:K6"/>
    <mergeCell ref="L4:N4"/>
    <mergeCell ref="O4:O6"/>
    <mergeCell ref="P4:R4"/>
    <mergeCell ref="A1:J1"/>
    <mergeCell ref="A2:J2"/>
    <mergeCell ref="A3:J3"/>
    <mergeCell ref="A4:A6"/>
    <mergeCell ref="B4:E4"/>
    <mergeCell ref="F4:F6"/>
    <mergeCell ref="G4:G6"/>
    <mergeCell ref="H4:H6"/>
    <mergeCell ref="I4:I6"/>
    <mergeCell ref="J4:J6"/>
    <mergeCell ref="X4:X6"/>
    <mergeCell ref="S4:S6"/>
    <mergeCell ref="T4:T6"/>
    <mergeCell ref="U4:U6"/>
    <mergeCell ref="V4:V6"/>
    <mergeCell ref="L5:L6"/>
    <mergeCell ref="N5:N6"/>
    <mergeCell ref="P5:P6"/>
    <mergeCell ref="Q5:Q6"/>
    <mergeCell ref="R5:R6"/>
  </mergeCells>
  <hyperlinks>
    <hyperlink ref="X4:X6" location="TOC!A1" display="Back to Table of Contents"/>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topLeftCell="A22" workbookViewId="0">
      <selection activeCell="W22" sqref="W1:X1048576"/>
    </sheetView>
  </sheetViews>
  <sheetFormatPr defaultRowHeight="15" x14ac:dyDescent="0.25"/>
  <sheetData>
    <row r="1" spans="1:24" x14ac:dyDescent="0.25">
      <c r="A1" s="432" t="s">
        <v>1000</v>
      </c>
      <c r="B1" s="432"/>
      <c r="C1" s="432"/>
      <c r="D1" s="432"/>
      <c r="E1" s="432"/>
      <c r="F1" s="432"/>
      <c r="G1" s="432"/>
      <c r="H1" s="432"/>
      <c r="I1" s="432"/>
      <c r="J1" s="432"/>
      <c r="K1" s="432" t="s">
        <v>1000</v>
      </c>
      <c r="L1" s="432"/>
      <c r="M1" s="432"/>
      <c r="N1" s="432"/>
      <c r="O1" s="432"/>
      <c r="P1" s="432"/>
      <c r="Q1" s="432"/>
      <c r="R1" s="432"/>
      <c r="S1" s="432"/>
      <c r="T1" s="432"/>
      <c r="U1" s="432"/>
      <c r="V1" s="432"/>
    </row>
    <row r="2" spans="1:24" ht="15.75" thickBot="1" x14ac:dyDescent="0.3">
      <c r="A2" s="230" t="s">
        <v>1</v>
      </c>
      <c r="B2" s="230"/>
      <c r="C2" s="230"/>
      <c r="D2" s="230"/>
      <c r="E2" s="230"/>
      <c r="F2" s="230"/>
      <c r="G2" s="230"/>
      <c r="H2" s="230"/>
      <c r="I2" s="230"/>
      <c r="J2" s="230"/>
      <c r="K2" s="230" t="s">
        <v>1</v>
      </c>
      <c r="L2" s="230"/>
      <c r="M2" s="230"/>
      <c r="N2" s="230"/>
      <c r="O2" s="230"/>
      <c r="P2" s="230"/>
      <c r="Q2" s="230"/>
      <c r="R2" s="230"/>
      <c r="S2" s="230"/>
      <c r="T2" s="230"/>
      <c r="U2" s="230"/>
      <c r="V2" s="230"/>
    </row>
    <row r="3" spans="1:24" ht="15.75" thickBot="1" x14ac:dyDescent="0.3">
      <c r="A3" s="272" t="s">
        <v>1026</v>
      </c>
      <c r="B3" s="273"/>
      <c r="C3" s="273"/>
      <c r="D3" s="273"/>
      <c r="E3" s="273"/>
      <c r="F3" s="273"/>
      <c r="G3" s="273"/>
      <c r="H3" s="273"/>
      <c r="I3" s="273"/>
      <c r="J3" s="285"/>
      <c r="K3" s="284" t="s">
        <v>1031</v>
      </c>
      <c r="L3" s="273"/>
      <c r="M3" s="273"/>
      <c r="N3" s="273"/>
      <c r="O3" s="273"/>
      <c r="P3" s="273"/>
      <c r="Q3" s="273"/>
      <c r="R3" s="273"/>
      <c r="S3" s="273"/>
      <c r="T3" s="273"/>
      <c r="U3" s="273"/>
      <c r="V3" s="285"/>
    </row>
    <row r="4" spans="1:24" ht="15.75" thickBot="1" x14ac:dyDescent="0.3">
      <c r="A4" s="278" t="s">
        <v>1027</v>
      </c>
      <c r="B4" s="279"/>
      <c r="C4" s="279"/>
      <c r="D4" s="279"/>
      <c r="E4" s="279"/>
      <c r="F4" s="279"/>
      <c r="G4" s="279"/>
      <c r="H4" s="279"/>
      <c r="I4" s="279"/>
      <c r="J4" s="287"/>
      <c r="K4" s="286" t="s">
        <v>1027</v>
      </c>
      <c r="L4" s="279"/>
      <c r="M4" s="279"/>
      <c r="N4" s="279"/>
      <c r="O4" s="279"/>
      <c r="P4" s="279"/>
      <c r="Q4" s="279"/>
      <c r="R4" s="279"/>
      <c r="S4" s="279"/>
      <c r="T4" s="279"/>
      <c r="U4" s="279"/>
      <c r="V4" s="287"/>
      <c r="X4" s="217" t="s">
        <v>2199</v>
      </c>
    </row>
    <row r="5" spans="1:24" ht="25.5" customHeight="1" thickBot="1" x14ac:dyDescent="0.3">
      <c r="A5" s="234" t="s">
        <v>3</v>
      </c>
      <c r="B5" s="220" t="s">
        <v>4</v>
      </c>
      <c r="C5" s="221"/>
      <c r="D5" s="221"/>
      <c r="E5" s="222"/>
      <c r="F5" s="234" t="s">
        <v>5</v>
      </c>
      <c r="G5" s="234" t="s">
        <v>6</v>
      </c>
      <c r="H5" s="234" t="s">
        <v>7</v>
      </c>
      <c r="I5" s="234" t="s">
        <v>8</v>
      </c>
      <c r="J5" s="234" t="s">
        <v>9</v>
      </c>
      <c r="K5" s="234" t="s">
        <v>3</v>
      </c>
      <c r="L5" s="220" t="s">
        <v>26</v>
      </c>
      <c r="M5" s="221"/>
      <c r="N5" s="222"/>
      <c r="O5" s="223" t="s">
        <v>27</v>
      </c>
      <c r="P5" s="240" t="s">
        <v>28</v>
      </c>
      <c r="Q5" s="241"/>
      <c r="R5" s="242"/>
      <c r="S5" s="231" t="s">
        <v>29</v>
      </c>
      <c r="T5" s="234" t="s">
        <v>30</v>
      </c>
      <c r="U5" s="234" t="s">
        <v>31</v>
      </c>
      <c r="V5" s="251" t="s">
        <v>82</v>
      </c>
      <c r="X5" s="218"/>
    </row>
    <row r="6" spans="1:24" ht="18" customHeight="1" thickBot="1" x14ac:dyDescent="0.3">
      <c r="A6" s="235"/>
      <c r="B6" s="237" t="s">
        <v>10</v>
      </c>
      <c r="C6" s="237" t="s">
        <v>11</v>
      </c>
      <c r="D6" s="1" t="s">
        <v>12</v>
      </c>
      <c r="E6" s="237" t="s">
        <v>14</v>
      </c>
      <c r="F6" s="235"/>
      <c r="G6" s="235"/>
      <c r="H6" s="235"/>
      <c r="I6" s="235"/>
      <c r="J6" s="235"/>
      <c r="K6" s="235"/>
      <c r="L6" s="237" t="s">
        <v>33</v>
      </c>
      <c r="M6" s="1" t="s">
        <v>34</v>
      </c>
      <c r="N6" s="237" t="s">
        <v>36</v>
      </c>
      <c r="O6" s="224"/>
      <c r="P6" s="238" t="s">
        <v>37</v>
      </c>
      <c r="Q6" s="238" t="s">
        <v>38</v>
      </c>
      <c r="R6" s="238" t="s">
        <v>39</v>
      </c>
      <c r="S6" s="232"/>
      <c r="T6" s="235"/>
      <c r="U6" s="235"/>
      <c r="V6" s="252"/>
      <c r="X6" s="219"/>
    </row>
    <row r="7" spans="1:24" ht="15.75" thickBot="1" x14ac:dyDescent="0.3">
      <c r="A7" s="236"/>
      <c r="B7" s="236"/>
      <c r="C7" s="236"/>
      <c r="D7" s="2" t="s">
        <v>13</v>
      </c>
      <c r="E7" s="236"/>
      <c r="F7" s="236"/>
      <c r="G7" s="236"/>
      <c r="H7" s="236"/>
      <c r="I7" s="236"/>
      <c r="J7" s="236"/>
      <c r="K7" s="236"/>
      <c r="L7" s="236"/>
      <c r="M7" s="2" t="s">
        <v>35</v>
      </c>
      <c r="N7" s="236"/>
      <c r="O7" s="225"/>
      <c r="P7" s="239"/>
      <c r="Q7" s="239"/>
      <c r="R7" s="239"/>
      <c r="S7" s="233"/>
      <c r="T7" s="236"/>
      <c r="U7" s="236"/>
      <c r="V7" s="253"/>
    </row>
    <row r="8" spans="1:24" ht="15.75" thickBot="1" x14ac:dyDescent="0.3">
      <c r="A8" s="97">
        <v>1991</v>
      </c>
      <c r="B8" s="4" t="s">
        <v>16</v>
      </c>
      <c r="C8" s="4" t="s">
        <v>15</v>
      </c>
      <c r="D8" s="4" t="s">
        <v>16</v>
      </c>
      <c r="E8" s="7">
        <v>0.55000000000000004</v>
      </c>
      <c r="F8" s="7">
        <v>0.41</v>
      </c>
      <c r="G8" s="7">
        <v>0.97</v>
      </c>
      <c r="H8" s="7" t="s">
        <v>15</v>
      </c>
      <c r="I8" s="7" t="s">
        <v>15</v>
      </c>
      <c r="J8" s="7">
        <v>0.55000000000000004</v>
      </c>
      <c r="K8" s="97">
        <v>1991</v>
      </c>
      <c r="L8" s="7">
        <v>3.01</v>
      </c>
      <c r="M8" s="7" t="s">
        <v>15</v>
      </c>
      <c r="N8" s="7">
        <v>3.01</v>
      </c>
      <c r="O8" s="7">
        <v>0.78</v>
      </c>
      <c r="P8" s="7">
        <v>0.53</v>
      </c>
      <c r="Q8" s="7" t="s">
        <v>41</v>
      </c>
      <c r="R8" s="7">
        <v>0.53</v>
      </c>
      <c r="S8" s="7" t="s">
        <v>15</v>
      </c>
      <c r="T8" s="7">
        <v>0.76</v>
      </c>
      <c r="U8" s="7">
        <v>1.02</v>
      </c>
      <c r="V8" s="7">
        <v>0.7</v>
      </c>
    </row>
    <row r="9" spans="1:24" ht="15.75" thickBot="1" x14ac:dyDescent="0.3">
      <c r="A9" s="97">
        <v>1992</v>
      </c>
      <c r="B9" s="4" t="s">
        <v>16</v>
      </c>
      <c r="C9" s="4" t="s">
        <v>15</v>
      </c>
      <c r="D9" s="4" t="s">
        <v>16</v>
      </c>
      <c r="E9" s="7">
        <v>0.55000000000000004</v>
      </c>
      <c r="F9" s="7">
        <v>0.39</v>
      </c>
      <c r="G9" s="7">
        <v>1.05</v>
      </c>
      <c r="H9" s="7" t="s">
        <v>15</v>
      </c>
      <c r="I9" s="7" t="s">
        <v>15</v>
      </c>
      <c r="J9" s="7">
        <v>0.56000000000000005</v>
      </c>
      <c r="K9" s="97">
        <v>1992</v>
      </c>
      <c r="L9" s="7">
        <v>3.09</v>
      </c>
      <c r="M9" s="7" t="s">
        <v>15</v>
      </c>
      <c r="N9" s="7">
        <v>3.09</v>
      </c>
      <c r="O9" s="7">
        <v>0.83</v>
      </c>
      <c r="P9" s="7">
        <v>0.52</v>
      </c>
      <c r="Q9" s="7" t="s">
        <v>41</v>
      </c>
      <c r="R9" s="7">
        <v>0.52</v>
      </c>
      <c r="S9" s="7" t="s">
        <v>15</v>
      </c>
      <c r="T9" s="7">
        <v>0.92</v>
      </c>
      <c r="U9" s="7">
        <v>1.07</v>
      </c>
      <c r="V9" s="7">
        <v>0.72</v>
      </c>
    </row>
    <row r="10" spans="1:24" ht="15.75" thickBot="1" x14ac:dyDescent="0.3">
      <c r="A10" s="97">
        <v>1993</v>
      </c>
      <c r="B10" s="4" t="s">
        <v>16</v>
      </c>
      <c r="C10" s="4" t="s">
        <v>15</v>
      </c>
      <c r="D10" s="4" t="s">
        <v>16</v>
      </c>
      <c r="E10" s="7">
        <v>0.57999999999999996</v>
      </c>
      <c r="F10" s="7">
        <v>0.43</v>
      </c>
      <c r="G10" s="7">
        <v>1.1599999999999999</v>
      </c>
      <c r="H10" s="7" t="s">
        <v>15</v>
      </c>
      <c r="I10" s="7" t="s">
        <v>15</v>
      </c>
      <c r="J10" s="7">
        <v>0.57999999999999996</v>
      </c>
      <c r="K10" s="97">
        <v>1993</v>
      </c>
      <c r="L10" s="7">
        <v>3.09</v>
      </c>
      <c r="M10" s="7" t="s">
        <v>15</v>
      </c>
      <c r="N10" s="7">
        <v>3.09</v>
      </c>
      <c r="O10" s="7">
        <v>0.94</v>
      </c>
      <c r="P10" s="7">
        <v>0.55000000000000004</v>
      </c>
      <c r="Q10" s="7" t="s">
        <v>41</v>
      </c>
      <c r="R10" s="7">
        <v>0.55000000000000004</v>
      </c>
      <c r="S10" s="7" t="s">
        <v>15</v>
      </c>
      <c r="T10" s="7">
        <v>0.98</v>
      </c>
      <c r="U10" s="7">
        <v>1.17</v>
      </c>
      <c r="V10" s="7">
        <v>0.77</v>
      </c>
    </row>
    <row r="11" spans="1:24" ht="15.75" thickBot="1" x14ac:dyDescent="0.3">
      <c r="A11" s="97">
        <v>1994</v>
      </c>
      <c r="B11" s="4" t="s">
        <v>16</v>
      </c>
      <c r="C11" s="4" t="s">
        <v>15</v>
      </c>
      <c r="D11" s="4" t="s">
        <v>16</v>
      </c>
      <c r="E11" s="7">
        <v>0.67</v>
      </c>
      <c r="F11" s="7">
        <v>0.46</v>
      </c>
      <c r="G11" s="7">
        <v>1.94</v>
      </c>
      <c r="H11" s="7" t="s">
        <v>15</v>
      </c>
      <c r="I11" s="7" t="s">
        <v>15</v>
      </c>
      <c r="J11" s="7">
        <v>0.68</v>
      </c>
      <c r="K11" s="97">
        <v>1994</v>
      </c>
      <c r="L11" s="7">
        <v>3.19</v>
      </c>
      <c r="M11" s="7" t="s">
        <v>15</v>
      </c>
      <c r="N11" s="7">
        <v>3.19</v>
      </c>
      <c r="O11" s="7">
        <v>0.91</v>
      </c>
      <c r="P11" s="7">
        <v>0.48</v>
      </c>
      <c r="Q11" s="7" t="s">
        <v>41</v>
      </c>
      <c r="R11" s="7">
        <v>0.48</v>
      </c>
      <c r="S11" s="7" t="s">
        <v>15</v>
      </c>
      <c r="T11" s="7">
        <v>1.0900000000000001</v>
      </c>
      <c r="U11" s="7">
        <v>1.1399999999999999</v>
      </c>
      <c r="V11" s="7">
        <v>0.85</v>
      </c>
    </row>
    <row r="12" spans="1:24" ht="15.75" thickBot="1" x14ac:dyDescent="0.3">
      <c r="A12" s="97">
        <v>1995</v>
      </c>
      <c r="B12" s="4" t="s">
        <v>16</v>
      </c>
      <c r="C12" s="4" t="s">
        <v>15</v>
      </c>
      <c r="D12" s="4" t="s">
        <v>16</v>
      </c>
      <c r="E12" s="7">
        <v>0.68</v>
      </c>
      <c r="F12" s="7">
        <v>0.45</v>
      </c>
      <c r="G12" s="7">
        <v>1.66</v>
      </c>
      <c r="H12" s="7">
        <v>1.57</v>
      </c>
      <c r="I12" s="7" t="s">
        <v>15</v>
      </c>
      <c r="J12" s="7">
        <v>0.69</v>
      </c>
      <c r="K12" s="97">
        <v>1995</v>
      </c>
      <c r="L12" s="7">
        <v>3.13</v>
      </c>
      <c r="M12" s="7" t="s">
        <v>15</v>
      </c>
      <c r="N12" s="7">
        <v>3.13</v>
      </c>
      <c r="O12" s="7">
        <v>0.99</v>
      </c>
      <c r="P12" s="7">
        <v>0.5</v>
      </c>
      <c r="Q12" s="7" t="s">
        <v>41</v>
      </c>
      <c r="R12" s="7">
        <v>0.5</v>
      </c>
      <c r="S12" s="7">
        <v>1.3</v>
      </c>
      <c r="T12" s="7">
        <v>0.74</v>
      </c>
      <c r="U12" s="7">
        <v>1.22</v>
      </c>
      <c r="V12" s="7">
        <v>0.88</v>
      </c>
    </row>
    <row r="13" spans="1:24" ht="15.75" thickBot="1" x14ac:dyDescent="0.3">
      <c r="A13" s="97">
        <v>1996</v>
      </c>
      <c r="B13" s="4" t="s">
        <v>16</v>
      </c>
      <c r="C13" s="4" t="s">
        <v>15</v>
      </c>
      <c r="D13" s="4" t="s">
        <v>16</v>
      </c>
      <c r="E13" s="7">
        <v>0.72</v>
      </c>
      <c r="F13" s="7">
        <v>0.47</v>
      </c>
      <c r="G13" s="7">
        <v>1.69</v>
      </c>
      <c r="H13" s="7">
        <v>1.34</v>
      </c>
      <c r="I13" s="7" t="s">
        <v>15</v>
      </c>
      <c r="J13" s="7">
        <v>0.73</v>
      </c>
      <c r="K13" s="97">
        <v>1996</v>
      </c>
      <c r="L13" s="7">
        <v>3.25</v>
      </c>
      <c r="M13" s="7" t="s">
        <v>15</v>
      </c>
      <c r="N13" s="7">
        <v>3.25</v>
      </c>
      <c r="O13" s="7">
        <v>1.08</v>
      </c>
      <c r="P13" s="7">
        <v>0.55000000000000004</v>
      </c>
      <c r="Q13" s="7" t="s">
        <v>41</v>
      </c>
      <c r="R13" s="7">
        <v>0.55000000000000004</v>
      </c>
      <c r="S13" s="7">
        <v>1.1299999999999999</v>
      </c>
      <c r="T13" s="7">
        <v>0.5</v>
      </c>
      <c r="U13" s="7">
        <v>1.29</v>
      </c>
      <c r="V13" s="7">
        <v>0.93</v>
      </c>
    </row>
    <row r="14" spans="1:24" ht="15.75" thickBot="1" x14ac:dyDescent="0.3">
      <c r="A14" s="97">
        <v>1997</v>
      </c>
      <c r="B14" s="4" t="s">
        <v>16</v>
      </c>
      <c r="C14" s="4" t="s">
        <v>15</v>
      </c>
      <c r="D14" s="4" t="s">
        <v>16</v>
      </c>
      <c r="E14" s="7">
        <v>0.71</v>
      </c>
      <c r="F14" s="7">
        <v>0.47</v>
      </c>
      <c r="G14" s="7">
        <v>1.72</v>
      </c>
      <c r="H14" s="7">
        <v>1.3</v>
      </c>
      <c r="I14" s="7" t="s">
        <v>15</v>
      </c>
      <c r="J14" s="7">
        <v>0.72</v>
      </c>
      <c r="K14" s="97">
        <v>1997</v>
      </c>
      <c r="L14" s="7">
        <v>3.3</v>
      </c>
      <c r="M14" s="7" t="s">
        <v>15</v>
      </c>
      <c r="N14" s="7">
        <v>3.3</v>
      </c>
      <c r="O14" s="7">
        <v>0.97</v>
      </c>
      <c r="P14" s="7">
        <v>0.53</v>
      </c>
      <c r="Q14" s="7" t="s">
        <v>41</v>
      </c>
      <c r="R14" s="7">
        <v>0.53</v>
      </c>
      <c r="S14" s="7">
        <v>1.1399999999999999</v>
      </c>
      <c r="T14" s="7">
        <v>0.68</v>
      </c>
      <c r="U14" s="7">
        <v>1.2</v>
      </c>
      <c r="V14" s="7">
        <v>0.9</v>
      </c>
    </row>
    <row r="15" spans="1:24" ht="15.75" thickBot="1" x14ac:dyDescent="0.3">
      <c r="A15" s="97">
        <v>1998</v>
      </c>
      <c r="B15" s="4" t="s">
        <v>16</v>
      </c>
      <c r="C15" s="4" t="s">
        <v>15</v>
      </c>
      <c r="D15" s="4" t="s">
        <v>16</v>
      </c>
      <c r="E15" s="7">
        <v>0.74</v>
      </c>
      <c r="F15" s="7">
        <v>0.47</v>
      </c>
      <c r="G15" s="7">
        <v>1.49</v>
      </c>
      <c r="H15" s="7">
        <v>1.66</v>
      </c>
      <c r="I15" s="7" t="s">
        <v>15</v>
      </c>
      <c r="J15" s="7">
        <v>0.75</v>
      </c>
      <c r="K15" s="97">
        <v>1998</v>
      </c>
      <c r="L15" s="7">
        <v>3.29</v>
      </c>
      <c r="M15" s="7" t="s">
        <v>15</v>
      </c>
      <c r="N15" s="7">
        <v>3.29</v>
      </c>
      <c r="O15" s="7">
        <v>0.96</v>
      </c>
      <c r="P15" s="7">
        <v>0.54</v>
      </c>
      <c r="Q15" s="7" t="s">
        <v>41</v>
      </c>
      <c r="R15" s="7">
        <v>0.54</v>
      </c>
      <c r="S15" s="7">
        <v>0.86</v>
      </c>
      <c r="T15" s="7">
        <v>0.67</v>
      </c>
      <c r="U15" s="7">
        <v>1.2</v>
      </c>
      <c r="V15" s="7">
        <v>0.91</v>
      </c>
    </row>
    <row r="16" spans="1:24" ht="15.75" thickBot="1" x14ac:dyDescent="0.3">
      <c r="A16" s="97">
        <v>1999</v>
      </c>
      <c r="B16" s="4" t="s">
        <v>16</v>
      </c>
      <c r="C16" s="4" t="s">
        <v>15</v>
      </c>
      <c r="D16" s="4" t="s">
        <v>16</v>
      </c>
      <c r="E16" s="7">
        <v>0.74</v>
      </c>
      <c r="F16" s="7">
        <v>0.5</v>
      </c>
      <c r="G16" s="7">
        <v>1.59</v>
      </c>
      <c r="H16" s="7">
        <v>2.0499999999999998</v>
      </c>
      <c r="I16" s="7" t="s">
        <v>15</v>
      </c>
      <c r="J16" s="7">
        <v>0.75</v>
      </c>
      <c r="K16" s="97">
        <v>1999</v>
      </c>
      <c r="L16" s="7">
        <v>3.3</v>
      </c>
      <c r="M16" s="7" t="s">
        <v>15</v>
      </c>
      <c r="N16" s="7">
        <v>3.3</v>
      </c>
      <c r="O16" s="7">
        <v>0.92</v>
      </c>
      <c r="P16" s="7">
        <v>0.56000000000000005</v>
      </c>
      <c r="Q16" s="7" t="s">
        <v>41</v>
      </c>
      <c r="R16" s="7">
        <v>0.56000000000000005</v>
      </c>
      <c r="S16" s="7">
        <v>0.91</v>
      </c>
      <c r="T16" s="7">
        <v>0.76</v>
      </c>
      <c r="U16" s="7">
        <v>1.18</v>
      </c>
      <c r="V16" s="7">
        <v>0.9</v>
      </c>
    </row>
    <row r="17" spans="1:22" ht="15.75" thickBot="1" x14ac:dyDescent="0.3">
      <c r="A17" s="97">
        <v>2000</v>
      </c>
      <c r="B17" s="4" t="s">
        <v>16</v>
      </c>
      <c r="C17" s="4" t="s">
        <v>16</v>
      </c>
      <c r="D17" s="4" t="s">
        <v>16</v>
      </c>
      <c r="E17" s="7">
        <v>0.77</v>
      </c>
      <c r="F17" s="7">
        <v>0.49</v>
      </c>
      <c r="G17" s="7">
        <v>1.63</v>
      </c>
      <c r="H17" s="7">
        <v>1.74</v>
      </c>
      <c r="I17" s="7" t="s">
        <v>15</v>
      </c>
      <c r="J17" s="7">
        <v>0.78</v>
      </c>
      <c r="K17" s="97">
        <v>2000</v>
      </c>
      <c r="L17" s="7">
        <v>3.33</v>
      </c>
      <c r="M17" s="7" t="s">
        <v>15</v>
      </c>
      <c r="N17" s="7">
        <v>3.33</v>
      </c>
      <c r="O17" s="7">
        <v>0.94</v>
      </c>
      <c r="P17" s="7">
        <v>0.56999999999999995</v>
      </c>
      <c r="Q17" s="7" t="s">
        <v>41</v>
      </c>
      <c r="R17" s="7">
        <v>0.56999999999999995</v>
      </c>
      <c r="S17" s="7">
        <v>1.1299999999999999</v>
      </c>
      <c r="T17" s="7">
        <v>0.67</v>
      </c>
      <c r="U17" s="7">
        <v>1.19</v>
      </c>
      <c r="V17" s="7">
        <v>0.93</v>
      </c>
    </row>
    <row r="18" spans="1:22" ht="15.75" thickBot="1" x14ac:dyDescent="0.3">
      <c r="A18" s="97">
        <v>2001</v>
      </c>
      <c r="B18" s="4" t="s">
        <v>16</v>
      </c>
      <c r="C18" s="4" t="s">
        <v>16</v>
      </c>
      <c r="D18" s="4" t="s">
        <v>16</v>
      </c>
      <c r="E18" s="7">
        <v>0.74</v>
      </c>
      <c r="F18" s="7">
        <v>0.5</v>
      </c>
      <c r="G18" s="7">
        <v>1.73</v>
      </c>
      <c r="H18" s="7">
        <v>1.73</v>
      </c>
      <c r="I18" s="7" t="s">
        <v>15</v>
      </c>
      <c r="J18" s="7">
        <v>0.76</v>
      </c>
      <c r="K18" s="97">
        <v>2001</v>
      </c>
      <c r="L18" s="7">
        <v>3.43</v>
      </c>
      <c r="M18" s="7" t="s">
        <v>15</v>
      </c>
      <c r="N18" s="7">
        <v>3.43</v>
      </c>
      <c r="O18" s="7">
        <v>0.93</v>
      </c>
      <c r="P18" s="7">
        <v>0.61</v>
      </c>
      <c r="Q18" s="7" t="s">
        <v>41</v>
      </c>
      <c r="R18" s="7">
        <v>0.61</v>
      </c>
      <c r="S18" s="7">
        <v>1.32</v>
      </c>
      <c r="T18" s="7">
        <v>0.76</v>
      </c>
      <c r="U18" s="7">
        <v>1.2</v>
      </c>
      <c r="V18" s="7">
        <v>0.92</v>
      </c>
    </row>
    <row r="19" spans="1:22" ht="15.75" thickBot="1" x14ac:dyDescent="0.3">
      <c r="A19" s="97">
        <v>2002</v>
      </c>
      <c r="B19" s="4" t="s">
        <v>16</v>
      </c>
      <c r="C19" s="4" t="s">
        <v>16</v>
      </c>
      <c r="D19" s="4" t="s">
        <v>16</v>
      </c>
      <c r="E19" s="7">
        <v>0.7</v>
      </c>
      <c r="F19" s="7">
        <v>0.51</v>
      </c>
      <c r="G19" s="7">
        <v>1.88</v>
      </c>
      <c r="H19" s="7">
        <v>1.95</v>
      </c>
      <c r="I19" s="7" t="s">
        <v>15</v>
      </c>
      <c r="J19" s="7">
        <v>0.72</v>
      </c>
      <c r="K19" s="97">
        <v>2002</v>
      </c>
      <c r="L19" s="7">
        <v>3.5</v>
      </c>
      <c r="M19" s="7" t="s">
        <v>15</v>
      </c>
      <c r="N19" s="7">
        <v>3.5</v>
      </c>
      <c r="O19" s="7">
        <v>0.93</v>
      </c>
      <c r="P19" s="7">
        <v>0.67</v>
      </c>
      <c r="Q19" s="7" t="s">
        <v>41</v>
      </c>
      <c r="R19" s="7">
        <v>0.67</v>
      </c>
      <c r="S19" s="7">
        <v>1.37</v>
      </c>
      <c r="T19" s="7">
        <v>0.75</v>
      </c>
      <c r="U19" s="7">
        <v>1.21</v>
      </c>
      <c r="V19" s="7">
        <v>0.9</v>
      </c>
    </row>
    <row r="20" spans="1:22" ht="15.75" thickBot="1" x14ac:dyDescent="0.3">
      <c r="A20" s="97">
        <v>2003</v>
      </c>
      <c r="B20" s="4" t="s">
        <v>16</v>
      </c>
      <c r="C20" s="4" t="s">
        <v>16</v>
      </c>
      <c r="D20" s="4" t="s">
        <v>16</v>
      </c>
      <c r="E20" s="7">
        <v>0.75</v>
      </c>
      <c r="F20" s="7">
        <v>0.49</v>
      </c>
      <c r="G20" s="7">
        <v>2.2000000000000002</v>
      </c>
      <c r="H20" s="7">
        <v>1.88</v>
      </c>
      <c r="I20" s="7" t="s">
        <v>15</v>
      </c>
      <c r="J20" s="7">
        <v>0.78</v>
      </c>
      <c r="K20" s="97">
        <v>2003</v>
      </c>
      <c r="L20" s="7">
        <v>3.79</v>
      </c>
      <c r="M20" s="7" t="s">
        <v>15</v>
      </c>
      <c r="N20" s="7">
        <v>3.79</v>
      </c>
      <c r="O20" s="7">
        <v>1</v>
      </c>
      <c r="P20" s="7">
        <v>0.68</v>
      </c>
      <c r="Q20" s="7" t="s">
        <v>41</v>
      </c>
      <c r="R20" s="7">
        <v>0.68</v>
      </c>
      <c r="S20" s="7">
        <v>1.45</v>
      </c>
      <c r="T20" s="7">
        <v>0.84</v>
      </c>
      <c r="U20" s="7">
        <v>1.3</v>
      </c>
      <c r="V20" s="7">
        <v>0.97</v>
      </c>
    </row>
    <row r="21" spans="1:22" ht="15.75" thickBot="1" x14ac:dyDescent="0.3">
      <c r="A21" s="97">
        <v>2004</v>
      </c>
      <c r="B21" s="4" t="s">
        <v>16</v>
      </c>
      <c r="C21" s="4" t="s">
        <v>16</v>
      </c>
      <c r="D21" s="4" t="s">
        <v>16</v>
      </c>
      <c r="E21" s="7">
        <v>0.79</v>
      </c>
      <c r="F21" s="7">
        <v>0.52</v>
      </c>
      <c r="G21" s="7">
        <v>2.2200000000000002</v>
      </c>
      <c r="H21" s="7">
        <v>1.93</v>
      </c>
      <c r="I21" s="7" t="s">
        <v>15</v>
      </c>
      <c r="J21" s="7">
        <v>0.82</v>
      </c>
      <c r="K21" s="97">
        <v>2004</v>
      </c>
      <c r="L21" s="7">
        <v>3.9</v>
      </c>
      <c r="M21" s="7" t="s">
        <v>45</v>
      </c>
      <c r="N21" s="7">
        <v>3.9</v>
      </c>
      <c r="O21" s="7">
        <v>1.06</v>
      </c>
      <c r="P21" s="7">
        <v>0.67</v>
      </c>
      <c r="Q21" s="7" t="s">
        <v>41</v>
      </c>
      <c r="R21" s="7">
        <v>0.67</v>
      </c>
      <c r="S21" s="7">
        <v>1.71</v>
      </c>
      <c r="T21" s="7">
        <v>0.85</v>
      </c>
      <c r="U21" s="7">
        <v>1.35</v>
      </c>
      <c r="V21" s="7">
        <v>1.02</v>
      </c>
    </row>
    <row r="22" spans="1:22" ht="15.75" thickBot="1" x14ac:dyDescent="0.3">
      <c r="A22" s="99">
        <v>2005</v>
      </c>
      <c r="B22" s="9" t="s">
        <v>16</v>
      </c>
      <c r="C22" s="9" t="s">
        <v>16</v>
      </c>
      <c r="D22" s="9" t="s">
        <v>16</v>
      </c>
      <c r="E22" s="11">
        <v>0.81</v>
      </c>
      <c r="F22" s="11">
        <v>0.54</v>
      </c>
      <c r="G22" s="11">
        <v>2.29</v>
      </c>
      <c r="H22" s="11">
        <v>2.0299999999999998</v>
      </c>
      <c r="I22" s="11" t="s">
        <v>15</v>
      </c>
      <c r="J22" s="11">
        <v>0.84</v>
      </c>
      <c r="K22" s="99">
        <v>2005</v>
      </c>
      <c r="L22" s="11">
        <v>4.08</v>
      </c>
      <c r="M22" s="11" t="s">
        <v>45</v>
      </c>
      <c r="N22" s="11">
        <v>4.08</v>
      </c>
      <c r="O22" s="11">
        <v>1.07</v>
      </c>
      <c r="P22" s="11">
        <v>0.65</v>
      </c>
      <c r="Q22" s="11" t="s">
        <v>41</v>
      </c>
      <c r="R22" s="11">
        <v>0.65</v>
      </c>
      <c r="S22" s="11">
        <v>1.73</v>
      </c>
      <c r="T22" s="11">
        <v>0.85</v>
      </c>
      <c r="U22" s="11">
        <v>1.38</v>
      </c>
      <c r="V22" s="11">
        <v>1.05</v>
      </c>
    </row>
    <row r="23" spans="1:22" ht="15.75" thickBot="1" x14ac:dyDescent="0.3">
      <c r="A23" s="99">
        <v>2006</v>
      </c>
      <c r="B23" s="9" t="s">
        <v>16</v>
      </c>
      <c r="C23" s="9" t="s">
        <v>16</v>
      </c>
      <c r="D23" s="9" t="s">
        <v>16</v>
      </c>
      <c r="E23" s="11">
        <v>0.89</v>
      </c>
      <c r="F23" s="11">
        <v>0.6</v>
      </c>
      <c r="G23" s="11">
        <v>2.4500000000000002</v>
      </c>
      <c r="H23" s="11">
        <v>2.16</v>
      </c>
      <c r="I23" s="11" t="s">
        <v>15</v>
      </c>
      <c r="J23" s="11">
        <v>0.92</v>
      </c>
      <c r="K23" s="99">
        <v>2006</v>
      </c>
      <c r="L23" s="11">
        <v>4.22</v>
      </c>
      <c r="M23" s="11" t="s">
        <v>45</v>
      </c>
      <c r="N23" s="11">
        <v>4.22</v>
      </c>
      <c r="O23" s="11">
        <v>1.1000000000000001</v>
      </c>
      <c r="P23" s="11">
        <v>0.72</v>
      </c>
      <c r="Q23" s="11" t="s">
        <v>41</v>
      </c>
      <c r="R23" s="11">
        <v>0.72</v>
      </c>
      <c r="S23" s="11">
        <v>1.52</v>
      </c>
      <c r="T23" s="11">
        <v>1.93</v>
      </c>
      <c r="U23" s="11">
        <v>1.43</v>
      </c>
      <c r="V23" s="11">
        <v>1.1200000000000001</v>
      </c>
    </row>
    <row r="24" spans="1:22" ht="15.75" thickBot="1" x14ac:dyDescent="0.3">
      <c r="A24" s="99">
        <v>2007</v>
      </c>
      <c r="B24" s="9" t="s">
        <v>16</v>
      </c>
      <c r="C24" s="9" t="s">
        <v>16</v>
      </c>
      <c r="D24" s="9" t="s">
        <v>16</v>
      </c>
      <c r="E24" s="11" t="s">
        <v>1028</v>
      </c>
      <c r="F24" s="11">
        <v>0.59</v>
      </c>
      <c r="G24" s="11" t="s">
        <v>1029</v>
      </c>
      <c r="H24" s="11" t="s">
        <v>1030</v>
      </c>
      <c r="I24" s="11">
        <v>0.94</v>
      </c>
      <c r="J24" s="11">
        <v>0.91</v>
      </c>
      <c r="K24" s="99">
        <v>2007</v>
      </c>
      <c r="L24" s="11">
        <v>4.32</v>
      </c>
      <c r="M24" s="11" t="s">
        <v>45</v>
      </c>
      <c r="N24" s="11">
        <v>4.32</v>
      </c>
      <c r="O24" s="11">
        <v>0.97</v>
      </c>
      <c r="P24" s="11">
        <v>0.74</v>
      </c>
      <c r="Q24" s="11" t="s">
        <v>41</v>
      </c>
      <c r="R24" s="11">
        <v>0.74</v>
      </c>
      <c r="S24" s="11">
        <v>1.9</v>
      </c>
      <c r="T24" s="11">
        <v>1.38</v>
      </c>
      <c r="U24" s="11">
        <v>1.31</v>
      </c>
      <c r="V24" s="11">
        <v>1.0900000000000001</v>
      </c>
    </row>
    <row r="25" spans="1:22" ht="15.75" thickBot="1" x14ac:dyDescent="0.3">
      <c r="A25" s="99">
        <v>2008</v>
      </c>
      <c r="B25" s="9" t="s">
        <v>16</v>
      </c>
      <c r="C25" s="9" t="s">
        <v>16</v>
      </c>
      <c r="D25" s="9" t="s">
        <v>16</v>
      </c>
      <c r="E25" s="11">
        <v>0.87</v>
      </c>
      <c r="F25" s="11">
        <v>0.63</v>
      </c>
      <c r="G25" s="11">
        <v>2.61</v>
      </c>
      <c r="H25" s="11">
        <v>2.3199999999999998</v>
      </c>
      <c r="I25" s="11">
        <v>1.02</v>
      </c>
      <c r="J25" s="11">
        <v>0.93</v>
      </c>
      <c r="K25" s="99">
        <v>2008</v>
      </c>
      <c r="L25" s="11">
        <v>4.59</v>
      </c>
      <c r="M25" s="11" t="s">
        <v>45</v>
      </c>
      <c r="N25" s="11">
        <v>4.59</v>
      </c>
      <c r="O25" s="11">
        <v>1.03</v>
      </c>
      <c r="P25" s="11">
        <v>0.82</v>
      </c>
      <c r="Q25" s="11" t="s">
        <v>41</v>
      </c>
      <c r="R25" s="11">
        <v>0.82</v>
      </c>
      <c r="S25" s="11">
        <v>1.95</v>
      </c>
      <c r="T25" s="11">
        <v>0.66</v>
      </c>
      <c r="U25" s="11">
        <v>1.38</v>
      </c>
      <c r="V25" s="11">
        <v>1.1299999999999999</v>
      </c>
    </row>
    <row r="26" spans="1:22" ht="15.75" thickBot="1" x14ac:dyDescent="0.3">
      <c r="A26" s="99">
        <v>2009</v>
      </c>
      <c r="B26" s="9" t="s">
        <v>16</v>
      </c>
      <c r="C26" s="9" t="s">
        <v>16</v>
      </c>
      <c r="D26" s="9" t="s">
        <v>16</v>
      </c>
      <c r="E26" s="11">
        <v>0.91</v>
      </c>
      <c r="F26" s="11">
        <v>0.65</v>
      </c>
      <c r="G26" s="11">
        <v>2.54</v>
      </c>
      <c r="H26" s="11">
        <v>2.77</v>
      </c>
      <c r="I26" s="11">
        <v>1.33</v>
      </c>
      <c r="J26" s="11">
        <v>0.97</v>
      </c>
      <c r="K26" s="99">
        <v>2009</v>
      </c>
      <c r="L26" s="11">
        <v>4.6900000000000004</v>
      </c>
      <c r="M26" s="11" t="s">
        <v>45</v>
      </c>
      <c r="N26" s="11">
        <v>4.6900000000000004</v>
      </c>
      <c r="O26" s="11">
        <v>1.0900000000000001</v>
      </c>
      <c r="P26" s="11">
        <v>0.84</v>
      </c>
      <c r="Q26" s="11" t="s">
        <v>41</v>
      </c>
      <c r="R26" s="11">
        <v>0.84</v>
      </c>
      <c r="S26" s="11">
        <v>1.93</v>
      </c>
      <c r="T26" s="11">
        <v>1.05</v>
      </c>
      <c r="U26" s="11">
        <v>1.45</v>
      </c>
      <c r="V26" s="11">
        <v>1.18</v>
      </c>
    </row>
    <row r="27" spans="1:22" ht="15.75" thickBot="1" x14ac:dyDescent="0.3">
      <c r="A27" s="99">
        <v>2010</v>
      </c>
      <c r="B27" s="9" t="s">
        <v>16</v>
      </c>
      <c r="C27" s="9" t="s">
        <v>16</v>
      </c>
      <c r="D27" s="9" t="s">
        <v>16</v>
      </c>
      <c r="E27" s="11">
        <v>0.95</v>
      </c>
      <c r="F27" s="11">
        <v>0.81</v>
      </c>
      <c r="G27" s="11">
        <v>2.56</v>
      </c>
      <c r="H27" s="11">
        <v>2.87</v>
      </c>
      <c r="I27" s="11">
        <v>1.39</v>
      </c>
      <c r="J27" s="11">
        <v>1.02</v>
      </c>
      <c r="K27" s="99">
        <v>2010</v>
      </c>
      <c r="L27" s="11">
        <v>4.8499999999999996</v>
      </c>
      <c r="M27" s="11" t="s">
        <v>45</v>
      </c>
      <c r="N27" s="11">
        <v>4.8499999999999996</v>
      </c>
      <c r="O27" s="11">
        <v>1.1200000000000001</v>
      </c>
      <c r="P27" s="11">
        <v>0.9</v>
      </c>
      <c r="Q27" s="11" t="s">
        <v>41</v>
      </c>
      <c r="R27" s="11">
        <v>0.9</v>
      </c>
      <c r="S27" s="11">
        <v>1.92</v>
      </c>
      <c r="T27" s="11">
        <v>1.1599999999999999</v>
      </c>
      <c r="U27" s="11">
        <v>1.49</v>
      </c>
      <c r="V27" s="11">
        <v>1.23</v>
      </c>
    </row>
    <row r="28" spans="1:22" ht="15.75" thickBot="1" x14ac:dyDescent="0.3">
      <c r="A28" s="99">
        <v>2011</v>
      </c>
      <c r="B28" s="9">
        <v>1</v>
      </c>
      <c r="C28" s="9">
        <v>0.8</v>
      </c>
      <c r="D28" s="9">
        <v>3.77</v>
      </c>
      <c r="E28" s="9">
        <v>1.02</v>
      </c>
      <c r="F28" s="9">
        <v>0.86</v>
      </c>
      <c r="G28" s="9">
        <v>2.35</v>
      </c>
      <c r="H28" s="9">
        <v>3.16</v>
      </c>
      <c r="I28" s="9">
        <v>1.42</v>
      </c>
      <c r="J28" s="9">
        <v>1.08</v>
      </c>
      <c r="K28" s="99">
        <v>2011</v>
      </c>
      <c r="L28" s="9">
        <v>5.26</v>
      </c>
      <c r="M28" s="9">
        <v>1.03</v>
      </c>
      <c r="N28" s="9">
        <v>5.21</v>
      </c>
      <c r="O28" s="9">
        <v>1.21</v>
      </c>
      <c r="P28" s="9">
        <v>0.93</v>
      </c>
      <c r="Q28" s="9">
        <v>0.9</v>
      </c>
      <c r="R28" s="9">
        <v>0.93</v>
      </c>
      <c r="S28" s="9">
        <v>2</v>
      </c>
      <c r="T28" s="9">
        <v>0.91</v>
      </c>
      <c r="U28" s="9">
        <v>1.59</v>
      </c>
      <c r="V28" s="9">
        <v>1.31</v>
      </c>
    </row>
    <row r="29" spans="1:22" ht="15.75" thickBot="1" x14ac:dyDescent="0.3">
      <c r="A29" s="99">
        <v>2012</v>
      </c>
      <c r="B29" s="9">
        <v>1.01</v>
      </c>
      <c r="C29" s="9">
        <v>0.4</v>
      </c>
      <c r="D29" s="9">
        <v>4.47</v>
      </c>
      <c r="E29" s="9">
        <v>1.04</v>
      </c>
      <c r="F29" s="9">
        <v>0.9</v>
      </c>
      <c r="G29" s="9">
        <v>2.5299999999999998</v>
      </c>
      <c r="H29" s="9">
        <v>3.51</v>
      </c>
      <c r="I29" s="9">
        <v>1.37</v>
      </c>
      <c r="J29" s="9">
        <v>1.1100000000000001</v>
      </c>
      <c r="K29" s="99">
        <v>2012</v>
      </c>
      <c r="L29" s="9">
        <v>5.47</v>
      </c>
      <c r="M29" s="9">
        <v>1.26</v>
      </c>
      <c r="N29" s="9">
        <v>5.41</v>
      </c>
      <c r="O29" s="9">
        <v>1.21</v>
      </c>
      <c r="P29" s="9">
        <v>0.98</v>
      </c>
      <c r="Q29" s="9">
        <v>0.86</v>
      </c>
      <c r="R29" s="9">
        <v>0.97</v>
      </c>
      <c r="S29" s="9">
        <v>2.0299999999999998</v>
      </c>
      <c r="T29" s="9">
        <v>1.83</v>
      </c>
      <c r="U29" s="9">
        <v>1.61</v>
      </c>
      <c r="V29" s="9">
        <v>1.34</v>
      </c>
    </row>
    <row r="30" spans="1:22" x14ac:dyDescent="0.25">
      <c r="A30" s="17" t="s">
        <v>20</v>
      </c>
    </row>
    <row r="31" spans="1:22" x14ac:dyDescent="0.25">
      <c r="A31" s="17" t="s">
        <v>21</v>
      </c>
    </row>
    <row r="32" spans="1:22" x14ac:dyDescent="0.25">
      <c r="A32" s="17" t="s">
        <v>22</v>
      </c>
    </row>
    <row r="33" spans="1:1" x14ac:dyDescent="0.25">
      <c r="A33" s="17" t="s">
        <v>23</v>
      </c>
    </row>
    <row r="34" spans="1:1" x14ac:dyDescent="0.25">
      <c r="A34" s="17" t="s">
        <v>182</v>
      </c>
    </row>
    <row r="35" spans="1:1" x14ac:dyDescent="0.25">
      <c r="A35" s="17" t="s">
        <v>47</v>
      </c>
    </row>
    <row r="36" spans="1:1" x14ac:dyDescent="0.25">
      <c r="A36" s="17" t="s">
        <v>48</v>
      </c>
    </row>
    <row r="37" spans="1:1" x14ac:dyDescent="0.25">
      <c r="A37" s="17" t="s">
        <v>49</v>
      </c>
    </row>
    <row r="38" spans="1:1" x14ac:dyDescent="0.25">
      <c r="A38" s="17" t="s">
        <v>24</v>
      </c>
    </row>
    <row r="40" spans="1:1" x14ac:dyDescent="0.25">
      <c r="A40" s="17"/>
    </row>
  </sheetData>
  <mergeCells count="32">
    <mergeCell ref="A1:J1"/>
    <mergeCell ref="A2:J2"/>
    <mergeCell ref="A3:J3"/>
    <mergeCell ref="A4:J4"/>
    <mergeCell ref="A5:A7"/>
    <mergeCell ref="B5:E5"/>
    <mergeCell ref="F5:F7"/>
    <mergeCell ref="J5:J7"/>
    <mergeCell ref="K1:V1"/>
    <mergeCell ref="K2:V2"/>
    <mergeCell ref="K3:V3"/>
    <mergeCell ref="K4:V4"/>
    <mergeCell ref="K5:K7"/>
    <mergeCell ref="L5:N5"/>
    <mergeCell ref="S5:S7"/>
    <mergeCell ref="T5:T7"/>
    <mergeCell ref="U5:U7"/>
    <mergeCell ref="V5:V7"/>
    <mergeCell ref="L6:L7"/>
    <mergeCell ref="N6:N7"/>
    <mergeCell ref="P6:P7"/>
    <mergeCell ref="Q6:Q7"/>
    <mergeCell ref="R6:R7"/>
    <mergeCell ref="O5:O7"/>
    <mergeCell ref="G5:G7"/>
    <mergeCell ref="H5:H7"/>
    <mergeCell ref="I5:I7"/>
    <mergeCell ref="X4:X6"/>
    <mergeCell ref="B6:B7"/>
    <mergeCell ref="C6:C7"/>
    <mergeCell ref="E6:E7"/>
    <mergeCell ref="P5:R5"/>
  </mergeCells>
  <hyperlinks>
    <hyperlink ref="X4:X6" location="TOC!A1" display="Back to Table of Contents"/>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topLeftCell="A79" workbookViewId="0">
      <selection activeCell="J79" sqref="J1:K1048576"/>
    </sheetView>
  </sheetViews>
  <sheetFormatPr defaultRowHeight="15" x14ac:dyDescent="0.25"/>
  <sheetData>
    <row r="1" spans="1:11" x14ac:dyDescent="0.25">
      <c r="A1" s="304" t="s">
        <v>1032</v>
      </c>
      <c r="B1" s="304"/>
      <c r="C1" s="304"/>
      <c r="D1" s="304"/>
      <c r="E1" s="304"/>
      <c r="F1" s="304"/>
      <c r="G1" s="304"/>
      <c r="H1" s="304"/>
      <c r="I1" s="304"/>
    </row>
    <row r="2" spans="1:11" ht="15.75" thickBot="1" x14ac:dyDescent="0.3">
      <c r="A2" s="305" t="s">
        <v>1033</v>
      </c>
      <c r="B2" s="305"/>
      <c r="C2" s="305"/>
      <c r="D2" s="305"/>
      <c r="E2" s="305"/>
      <c r="F2" s="305"/>
      <c r="G2" s="305"/>
      <c r="H2" s="305"/>
      <c r="I2" s="305"/>
    </row>
    <row r="3" spans="1:11" ht="15.75" thickBot="1" x14ac:dyDescent="0.3">
      <c r="A3" s="306" t="s">
        <v>1034</v>
      </c>
      <c r="B3" s="307"/>
      <c r="C3" s="307"/>
      <c r="D3" s="307"/>
      <c r="E3" s="307"/>
      <c r="F3" s="307"/>
      <c r="G3" s="307"/>
      <c r="H3" s="307"/>
      <c r="I3" s="379"/>
    </row>
    <row r="4" spans="1:11" ht="15.75" thickBot="1" x14ac:dyDescent="0.3">
      <c r="A4" s="468" t="s">
        <v>3</v>
      </c>
      <c r="B4" s="158" t="s">
        <v>1035</v>
      </c>
      <c r="C4" s="392" t="s">
        <v>1036</v>
      </c>
      <c r="D4" s="394"/>
      <c r="E4" s="392" t="s">
        <v>1037</v>
      </c>
      <c r="F4" s="393"/>
      <c r="G4" s="393"/>
      <c r="H4" s="393"/>
      <c r="I4" s="418"/>
      <c r="K4" s="217" t="s">
        <v>2199</v>
      </c>
    </row>
    <row r="5" spans="1:11" ht="29.25" customHeight="1" x14ac:dyDescent="0.25">
      <c r="A5" s="469"/>
      <c r="B5" s="158" t="s">
        <v>117</v>
      </c>
      <c r="C5" s="63" t="s">
        <v>1038</v>
      </c>
      <c r="D5" s="63" t="s">
        <v>1039</v>
      </c>
      <c r="E5" s="63" t="s">
        <v>1040</v>
      </c>
      <c r="F5" s="63" t="s">
        <v>1041</v>
      </c>
      <c r="G5" s="302" t="s">
        <v>1042</v>
      </c>
      <c r="H5" s="63" t="s">
        <v>1043</v>
      </c>
      <c r="I5" s="63" t="s">
        <v>1044</v>
      </c>
      <c r="K5" s="218"/>
    </row>
    <row r="6" spans="1:11" ht="15.75" thickBot="1" x14ac:dyDescent="0.3">
      <c r="A6" s="470"/>
      <c r="B6" s="112"/>
      <c r="C6" s="57" t="s">
        <v>16</v>
      </c>
      <c r="D6" s="57" t="s">
        <v>16</v>
      </c>
      <c r="E6" s="57" t="s">
        <v>16</v>
      </c>
      <c r="F6" s="57" t="s">
        <v>16</v>
      </c>
      <c r="G6" s="303"/>
      <c r="H6" s="57" t="s">
        <v>16</v>
      </c>
      <c r="I6" s="57" t="s">
        <v>16</v>
      </c>
      <c r="K6" s="219"/>
    </row>
    <row r="7" spans="1:11" ht="15.75" thickBot="1" x14ac:dyDescent="0.3">
      <c r="A7" s="101">
        <v>1926</v>
      </c>
      <c r="B7" s="55">
        <v>5.7000000000000002E-2</v>
      </c>
      <c r="C7" s="55" t="s">
        <v>15</v>
      </c>
      <c r="D7" s="55" t="s">
        <v>15</v>
      </c>
      <c r="E7" s="55" t="s">
        <v>15</v>
      </c>
      <c r="F7" s="55" t="s">
        <v>15</v>
      </c>
      <c r="G7" s="55" t="s">
        <v>15</v>
      </c>
      <c r="H7" s="54" t="s">
        <v>15</v>
      </c>
      <c r="I7" s="54" t="s">
        <v>15</v>
      </c>
    </row>
    <row r="8" spans="1:11" ht="15.75" thickBot="1" x14ac:dyDescent="0.3">
      <c r="A8" s="101">
        <v>1927</v>
      </c>
      <c r="B8" s="55">
        <v>5.7000000000000002E-2</v>
      </c>
      <c r="C8" s="55" t="s">
        <v>15</v>
      </c>
      <c r="D8" s="55" t="s">
        <v>15</v>
      </c>
      <c r="E8" s="55" t="s">
        <v>15</v>
      </c>
      <c r="F8" s="55" t="s">
        <v>15</v>
      </c>
      <c r="G8" s="55" t="s">
        <v>15</v>
      </c>
      <c r="H8" s="54" t="s">
        <v>15</v>
      </c>
      <c r="I8" s="54" t="s">
        <v>15</v>
      </c>
    </row>
    <row r="9" spans="1:11" ht="15.75" thickBot="1" x14ac:dyDescent="0.3">
      <c r="A9" s="101">
        <v>1928</v>
      </c>
      <c r="B9" s="55">
        <v>5.7000000000000002E-2</v>
      </c>
      <c r="C9" s="55" t="s">
        <v>15</v>
      </c>
      <c r="D9" s="55" t="s">
        <v>15</v>
      </c>
      <c r="E9" s="55" t="s">
        <v>15</v>
      </c>
      <c r="F9" s="55" t="s">
        <v>15</v>
      </c>
      <c r="G9" s="55" t="s">
        <v>15</v>
      </c>
      <c r="H9" s="54" t="s">
        <v>15</v>
      </c>
      <c r="I9" s="54" t="s">
        <v>15</v>
      </c>
    </row>
    <row r="10" spans="1:11" ht="15.75" thickBot="1" x14ac:dyDescent="0.3">
      <c r="A10" s="101">
        <v>1929</v>
      </c>
      <c r="B10" s="55">
        <v>5.8000000000000003E-2</v>
      </c>
      <c r="C10" s="55" t="s">
        <v>15</v>
      </c>
      <c r="D10" s="55" t="s">
        <v>15</v>
      </c>
      <c r="E10" s="55" t="s">
        <v>15</v>
      </c>
      <c r="F10" s="55" t="s">
        <v>15</v>
      </c>
      <c r="G10" s="55" t="s">
        <v>15</v>
      </c>
      <c r="H10" s="54" t="s">
        <v>15</v>
      </c>
      <c r="I10" s="54" t="s">
        <v>15</v>
      </c>
    </row>
    <row r="11" spans="1:11" ht="15.75" thickBot="1" x14ac:dyDescent="0.3">
      <c r="A11" s="101">
        <v>1930</v>
      </c>
      <c r="B11" s="55">
        <v>5.8000000000000003E-2</v>
      </c>
      <c r="C11" s="55" t="s">
        <v>15</v>
      </c>
      <c r="D11" s="55" t="s">
        <v>15</v>
      </c>
      <c r="E11" s="55" t="s">
        <v>15</v>
      </c>
      <c r="F11" s="55" t="s">
        <v>15</v>
      </c>
      <c r="G11" s="55" t="s">
        <v>15</v>
      </c>
      <c r="H11" s="54" t="s">
        <v>15</v>
      </c>
      <c r="I11" s="54" t="s">
        <v>15</v>
      </c>
    </row>
    <row r="12" spans="1:11" ht="15.75" thickBot="1" x14ac:dyDescent="0.3">
      <c r="A12" s="101">
        <v>1931</v>
      </c>
      <c r="B12" s="55">
        <v>5.7000000000000002E-2</v>
      </c>
      <c r="C12" s="55" t="s">
        <v>15</v>
      </c>
      <c r="D12" s="55" t="s">
        <v>15</v>
      </c>
      <c r="E12" s="55" t="s">
        <v>15</v>
      </c>
      <c r="F12" s="55" t="s">
        <v>15</v>
      </c>
      <c r="G12" s="55" t="s">
        <v>15</v>
      </c>
      <c r="H12" s="54" t="s">
        <v>15</v>
      </c>
      <c r="I12" s="54" t="s">
        <v>15</v>
      </c>
    </row>
    <row r="13" spans="1:11" ht="15.75" thickBot="1" x14ac:dyDescent="0.3">
      <c r="A13" s="101">
        <v>1932</v>
      </c>
      <c r="B13" s="55">
        <v>5.5E-2</v>
      </c>
      <c r="C13" s="55" t="s">
        <v>15</v>
      </c>
      <c r="D13" s="55" t="s">
        <v>15</v>
      </c>
      <c r="E13" s="55" t="s">
        <v>15</v>
      </c>
      <c r="F13" s="55" t="s">
        <v>15</v>
      </c>
      <c r="G13" s="55" t="s">
        <v>15</v>
      </c>
      <c r="H13" s="54" t="s">
        <v>15</v>
      </c>
      <c r="I13" s="54" t="s">
        <v>15</v>
      </c>
    </row>
    <row r="14" spans="1:11" ht="15.75" thickBot="1" x14ac:dyDescent="0.3">
      <c r="A14" s="101">
        <v>1933</v>
      </c>
      <c r="B14" s="55">
        <v>5.2999999999999999E-2</v>
      </c>
      <c r="C14" s="55" t="s">
        <v>15</v>
      </c>
      <c r="D14" s="55" t="s">
        <v>15</v>
      </c>
      <c r="E14" s="55" t="s">
        <v>15</v>
      </c>
      <c r="F14" s="55" t="s">
        <v>15</v>
      </c>
      <c r="G14" s="55" t="s">
        <v>15</v>
      </c>
      <c r="H14" s="54" t="s">
        <v>15</v>
      </c>
      <c r="I14" s="54" t="s">
        <v>15</v>
      </c>
    </row>
    <row r="15" spans="1:11" ht="15.75" thickBot="1" x14ac:dyDescent="0.3">
      <c r="A15" s="101">
        <v>1934</v>
      </c>
      <c r="B15" s="55">
        <v>5.2999999999999999E-2</v>
      </c>
      <c r="C15" s="55" t="s">
        <v>15</v>
      </c>
      <c r="D15" s="55" t="s">
        <v>15</v>
      </c>
      <c r="E15" s="55" t="s">
        <v>15</v>
      </c>
      <c r="F15" s="55" t="s">
        <v>15</v>
      </c>
      <c r="G15" s="55" t="s">
        <v>15</v>
      </c>
      <c r="H15" s="54" t="s">
        <v>15</v>
      </c>
      <c r="I15" s="54" t="s">
        <v>15</v>
      </c>
    </row>
    <row r="16" spans="1:11" ht="15.75" thickBot="1" x14ac:dyDescent="0.3">
      <c r="A16" s="101">
        <v>1935</v>
      </c>
      <c r="B16" s="55">
        <v>5.1999999999999998E-2</v>
      </c>
      <c r="C16" s="55" t="s">
        <v>15</v>
      </c>
      <c r="D16" s="55" t="s">
        <v>15</v>
      </c>
      <c r="E16" s="55" t="s">
        <v>15</v>
      </c>
      <c r="F16" s="55" t="s">
        <v>15</v>
      </c>
      <c r="G16" s="55" t="s">
        <v>15</v>
      </c>
      <c r="H16" s="54" t="s">
        <v>15</v>
      </c>
      <c r="I16" s="54" t="s">
        <v>15</v>
      </c>
    </row>
    <row r="17" spans="1:9" ht="15.75" thickBot="1" x14ac:dyDescent="0.3">
      <c r="A17" s="101">
        <v>1936</v>
      </c>
      <c r="B17" s="55">
        <v>5.1999999999999998E-2</v>
      </c>
      <c r="C17" s="55" t="s">
        <v>15</v>
      </c>
      <c r="D17" s="55" t="s">
        <v>15</v>
      </c>
      <c r="E17" s="55" t="s">
        <v>15</v>
      </c>
      <c r="F17" s="55" t="s">
        <v>15</v>
      </c>
      <c r="G17" s="55" t="s">
        <v>15</v>
      </c>
      <c r="H17" s="54" t="s">
        <v>15</v>
      </c>
      <c r="I17" s="54" t="s">
        <v>15</v>
      </c>
    </row>
    <row r="18" spans="1:9" ht="15.75" thickBot="1" x14ac:dyDescent="0.3">
      <c r="A18" s="101">
        <v>1937</v>
      </c>
      <c r="B18" s="55">
        <v>5.1999999999999998E-2</v>
      </c>
      <c r="C18" s="55" t="s">
        <v>15</v>
      </c>
      <c r="D18" s="55" t="s">
        <v>15</v>
      </c>
      <c r="E18" s="55" t="s">
        <v>15</v>
      </c>
      <c r="F18" s="55" t="s">
        <v>15</v>
      </c>
      <c r="G18" s="55" t="s">
        <v>15</v>
      </c>
      <c r="H18" s="54" t="s">
        <v>15</v>
      </c>
      <c r="I18" s="54" t="s">
        <v>15</v>
      </c>
    </row>
    <row r="19" spans="1:9" ht="15.75" thickBot="1" x14ac:dyDescent="0.3">
      <c r="A19" s="101">
        <v>1938</v>
      </c>
      <c r="B19" s="55">
        <v>5.1999999999999998E-2</v>
      </c>
      <c r="C19" s="55" t="s">
        <v>15</v>
      </c>
      <c r="D19" s="55" t="s">
        <v>15</v>
      </c>
      <c r="E19" s="55" t="s">
        <v>15</v>
      </c>
      <c r="F19" s="55" t="s">
        <v>15</v>
      </c>
      <c r="G19" s="55" t="s">
        <v>15</v>
      </c>
      <c r="H19" s="54" t="s">
        <v>15</v>
      </c>
      <c r="I19" s="54" t="s">
        <v>15</v>
      </c>
    </row>
    <row r="20" spans="1:9" ht="15.75" thickBot="1" x14ac:dyDescent="0.3">
      <c r="A20" s="101">
        <v>1939</v>
      </c>
      <c r="B20" s="55">
        <v>5.2999999999999999E-2</v>
      </c>
      <c r="C20" s="55" t="s">
        <v>15</v>
      </c>
      <c r="D20" s="55" t="s">
        <v>15</v>
      </c>
      <c r="E20" s="55" t="s">
        <v>15</v>
      </c>
      <c r="F20" s="55" t="s">
        <v>15</v>
      </c>
      <c r="G20" s="55" t="s">
        <v>15</v>
      </c>
      <c r="H20" s="54" t="s">
        <v>15</v>
      </c>
      <c r="I20" s="54" t="s">
        <v>15</v>
      </c>
    </row>
    <row r="21" spans="1:9" ht="15.75" thickBot="1" x14ac:dyDescent="0.3">
      <c r="A21" s="101">
        <v>1940</v>
      </c>
      <c r="B21" s="55">
        <v>5.2999999999999999E-2</v>
      </c>
      <c r="C21" s="55">
        <v>0.1</v>
      </c>
      <c r="D21" s="55" t="s">
        <v>15</v>
      </c>
      <c r="E21" s="55" t="s">
        <v>15</v>
      </c>
      <c r="F21" s="55" t="s">
        <v>15</v>
      </c>
      <c r="G21" s="55" t="s">
        <v>15</v>
      </c>
      <c r="H21" s="54" t="s">
        <v>15</v>
      </c>
      <c r="I21" s="54" t="s">
        <v>15</v>
      </c>
    </row>
    <row r="22" spans="1:9" ht="15.75" thickBot="1" x14ac:dyDescent="0.3">
      <c r="A22" s="101">
        <v>1941</v>
      </c>
      <c r="B22" s="55">
        <v>5.3999999999999999E-2</v>
      </c>
      <c r="C22" s="55" t="s">
        <v>15</v>
      </c>
      <c r="D22" s="55" t="s">
        <v>15</v>
      </c>
      <c r="E22" s="55" t="s">
        <v>15</v>
      </c>
      <c r="F22" s="55" t="s">
        <v>15</v>
      </c>
      <c r="G22" s="55" t="s">
        <v>15</v>
      </c>
      <c r="H22" s="54" t="s">
        <v>15</v>
      </c>
      <c r="I22" s="54" t="s">
        <v>15</v>
      </c>
    </row>
    <row r="23" spans="1:9" ht="15.75" thickBot="1" x14ac:dyDescent="0.3">
      <c r="A23" s="101">
        <v>1942</v>
      </c>
      <c r="B23" s="55">
        <v>5.3999999999999999E-2</v>
      </c>
      <c r="C23" s="55" t="s">
        <v>15</v>
      </c>
      <c r="D23" s="55" t="s">
        <v>15</v>
      </c>
      <c r="E23" s="55" t="s">
        <v>15</v>
      </c>
      <c r="F23" s="55" t="s">
        <v>15</v>
      </c>
      <c r="G23" s="55" t="s">
        <v>15</v>
      </c>
      <c r="H23" s="54" t="s">
        <v>15</v>
      </c>
      <c r="I23" s="54" t="s">
        <v>15</v>
      </c>
    </row>
    <row r="24" spans="1:9" ht="15.75" thickBot="1" x14ac:dyDescent="0.3">
      <c r="A24" s="101">
        <v>1943</v>
      </c>
      <c r="B24" s="55">
        <v>5.6000000000000001E-2</v>
      </c>
      <c r="C24" s="55" t="s">
        <v>15</v>
      </c>
      <c r="D24" s="55" t="s">
        <v>15</v>
      </c>
      <c r="E24" s="55" t="s">
        <v>15</v>
      </c>
      <c r="F24" s="55" t="s">
        <v>15</v>
      </c>
      <c r="G24" s="55" t="s">
        <v>15</v>
      </c>
      <c r="H24" s="54" t="s">
        <v>15</v>
      </c>
      <c r="I24" s="54" t="s">
        <v>15</v>
      </c>
    </row>
    <row r="25" spans="1:9" ht="15.75" thickBot="1" x14ac:dyDescent="0.3">
      <c r="A25" s="101">
        <v>1944</v>
      </c>
      <c r="B25" s="55">
        <v>5.6000000000000001E-2</v>
      </c>
      <c r="C25" s="55" t="s">
        <v>15</v>
      </c>
      <c r="D25" s="55" t="s">
        <v>15</v>
      </c>
      <c r="E25" s="55" t="s">
        <v>15</v>
      </c>
      <c r="F25" s="55" t="s">
        <v>15</v>
      </c>
      <c r="G25" s="55" t="s">
        <v>15</v>
      </c>
      <c r="H25" s="54" t="s">
        <v>15</v>
      </c>
      <c r="I25" s="54" t="s">
        <v>15</v>
      </c>
    </row>
    <row r="26" spans="1:9" ht="15.75" thickBot="1" x14ac:dyDescent="0.3">
      <c r="A26" s="101">
        <v>1945</v>
      </c>
      <c r="B26" s="55">
        <v>5.6000000000000001E-2</v>
      </c>
      <c r="C26" s="55">
        <v>0.1</v>
      </c>
      <c r="D26" s="55" t="s">
        <v>15</v>
      </c>
      <c r="E26" s="55" t="s">
        <v>15</v>
      </c>
      <c r="F26" s="55" t="s">
        <v>15</v>
      </c>
      <c r="G26" s="55" t="s">
        <v>15</v>
      </c>
      <c r="H26" s="54" t="s">
        <v>15</v>
      </c>
      <c r="I26" s="54" t="s">
        <v>15</v>
      </c>
    </row>
    <row r="27" spans="1:9" ht="15.75" thickBot="1" x14ac:dyDescent="0.3">
      <c r="A27" s="101">
        <v>1946</v>
      </c>
      <c r="B27" s="55">
        <v>5.7000000000000002E-2</v>
      </c>
      <c r="C27" s="55" t="s">
        <v>15</v>
      </c>
      <c r="D27" s="55" t="s">
        <v>15</v>
      </c>
      <c r="E27" s="55" t="s">
        <v>15</v>
      </c>
      <c r="F27" s="55" t="s">
        <v>15</v>
      </c>
      <c r="G27" s="55" t="s">
        <v>15</v>
      </c>
      <c r="H27" s="54" t="s">
        <v>15</v>
      </c>
      <c r="I27" s="54" t="s">
        <v>15</v>
      </c>
    </row>
    <row r="28" spans="1:9" ht="15.75" thickBot="1" x14ac:dyDescent="0.3">
      <c r="A28" s="101">
        <v>1947</v>
      </c>
      <c r="B28" s="55">
        <v>5.8999999999999997E-2</v>
      </c>
      <c r="C28" s="55" t="s">
        <v>15</v>
      </c>
      <c r="D28" s="55" t="s">
        <v>15</v>
      </c>
      <c r="E28" s="55" t="s">
        <v>15</v>
      </c>
      <c r="F28" s="55" t="s">
        <v>15</v>
      </c>
      <c r="G28" s="55" t="s">
        <v>15</v>
      </c>
      <c r="H28" s="54" t="s">
        <v>15</v>
      </c>
      <c r="I28" s="54" t="s">
        <v>15</v>
      </c>
    </row>
    <row r="29" spans="1:9" ht="15.75" thickBot="1" x14ac:dyDescent="0.3">
      <c r="A29" s="101">
        <v>1948</v>
      </c>
      <c r="B29" s="55">
        <v>6.6000000000000003E-2</v>
      </c>
      <c r="C29" s="55" t="s">
        <v>15</v>
      </c>
      <c r="D29" s="55" t="s">
        <v>15</v>
      </c>
      <c r="E29" s="55" t="s">
        <v>15</v>
      </c>
      <c r="F29" s="55" t="s">
        <v>15</v>
      </c>
      <c r="G29" s="55" t="s">
        <v>15</v>
      </c>
      <c r="H29" s="54" t="s">
        <v>15</v>
      </c>
      <c r="I29" s="54" t="s">
        <v>15</v>
      </c>
    </row>
    <row r="30" spans="1:9" ht="15.75" thickBot="1" x14ac:dyDescent="0.3">
      <c r="A30" s="101">
        <v>1949</v>
      </c>
      <c r="B30" s="55">
        <v>7.3999999999999996E-2</v>
      </c>
      <c r="C30" s="55" t="s">
        <v>15</v>
      </c>
      <c r="D30" s="55" t="s">
        <v>15</v>
      </c>
      <c r="E30" s="55" t="s">
        <v>15</v>
      </c>
      <c r="F30" s="55" t="s">
        <v>15</v>
      </c>
      <c r="G30" s="55" t="s">
        <v>15</v>
      </c>
      <c r="H30" s="54" t="s">
        <v>15</v>
      </c>
      <c r="I30" s="54" t="s">
        <v>15</v>
      </c>
    </row>
    <row r="31" spans="1:9" ht="15.75" thickBot="1" x14ac:dyDescent="0.3">
      <c r="A31" s="101">
        <v>1950</v>
      </c>
      <c r="B31" s="55">
        <v>0.08</v>
      </c>
      <c r="C31" s="55">
        <v>0.17</v>
      </c>
      <c r="D31" s="55" t="s">
        <v>15</v>
      </c>
      <c r="E31" s="55" t="s">
        <v>15</v>
      </c>
      <c r="F31" s="55" t="s">
        <v>15</v>
      </c>
      <c r="G31" s="55" t="s">
        <v>15</v>
      </c>
      <c r="H31" s="54" t="s">
        <v>15</v>
      </c>
      <c r="I31" s="54" t="s">
        <v>15</v>
      </c>
    </row>
    <row r="32" spans="1:9" ht="15.75" thickBot="1" x14ac:dyDescent="0.3">
      <c r="A32" s="101">
        <v>1951</v>
      </c>
      <c r="B32" s="55">
        <v>8.6999999999999994E-2</v>
      </c>
      <c r="C32" s="55" t="s">
        <v>15</v>
      </c>
      <c r="D32" s="55" t="s">
        <v>15</v>
      </c>
      <c r="E32" s="55" t="s">
        <v>15</v>
      </c>
      <c r="F32" s="55" t="s">
        <v>15</v>
      </c>
      <c r="G32" s="55" t="s">
        <v>15</v>
      </c>
      <c r="H32" s="54" t="s">
        <v>15</v>
      </c>
      <c r="I32" s="54" t="s">
        <v>15</v>
      </c>
    </row>
    <row r="33" spans="1:9" ht="15.75" thickBot="1" x14ac:dyDescent="0.3">
      <c r="A33" s="101">
        <v>1952</v>
      </c>
      <c r="B33" s="55">
        <v>9.5000000000000001E-2</v>
      </c>
      <c r="C33" s="55" t="s">
        <v>15</v>
      </c>
      <c r="D33" s="55" t="s">
        <v>15</v>
      </c>
      <c r="E33" s="55" t="s">
        <v>15</v>
      </c>
      <c r="F33" s="55" t="s">
        <v>15</v>
      </c>
      <c r="G33" s="55" t="s">
        <v>15</v>
      </c>
      <c r="H33" s="54" t="s">
        <v>15</v>
      </c>
      <c r="I33" s="54" t="s">
        <v>15</v>
      </c>
    </row>
    <row r="34" spans="1:9" ht="15.75" thickBot="1" x14ac:dyDescent="0.3">
      <c r="A34" s="101">
        <v>1953</v>
      </c>
      <c r="B34" s="55">
        <v>0.104</v>
      </c>
      <c r="C34" s="55" t="s">
        <v>15</v>
      </c>
      <c r="D34" s="55" t="s">
        <v>15</v>
      </c>
      <c r="E34" s="55" t="s">
        <v>15</v>
      </c>
      <c r="F34" s="55" t="s">
        <v>15</v>
      </c>
      <c r="G34" s="55" t="s">
        <v>15</v>
      </c>
      <c r="H34" s="54" t="s">
        <v>15</v>
      </c>
      <c r="I34" s="54" t="s">
        <v>15</v>
      </c>
    </row>
    <row r="35" spans="1:9" ht="15.75" thickBot="1" x14ac:dyDescent="0.3">
      <c r="A35" s="101">
        <v>1954</v>
      </c>
      <c r="B35" s="55">
        <v>0.113</v>
      </c>
      <c r="C35" s="55" t="s">
        <v>15</v>
      </c>
      <c r="D35" s="55" t="s">
        <v>15</v>
      </c>
      <c r="E35" s="55" t="s">
        <v>15</v>
      </c>
      <c r="F35" s="55" t="s">
        <v>15</v>
      </c>
      <c r="G35" s="55" t="s">
        <v>15</v>
      </c>
      <c r="H35" s="54" t="s">
        <v>15</v>
      </c>
      <c r="I35" s="54" t="s">
        <v>15</v>
      </c>
    </row>
    <row r="36" spans="1:9" ht="15.75" thickBot="1" x14ac:dyDescent="0.3">
      <c r="A36" s="101">
        <v>1955</v>
      </c>
      <c r="B36" s="55">
        <v>0.11700000000000001</v>
      </c>
      <c r="C36" s="55">
        <v>0.2</v>
      </c>
      <c r="D36" s="55" t="s">
        <v>15</v>
      </c>
      <c r="E36" s="55" t="s">
        <v>15</v>
      </c>
      <c r="F36" s="55" t="s">
        <v>15</v>
      </c>
      <c r="G36" s="55" t="s">
        <v>15</v>
      </c>
      <c r="H36" s="54" t="s">
        <v>15</v>
      </c>
      <c r="I36" s="54" t="s">
        <v>15</v>
      </c>
    </row>
    <row r="37" spans="1:9" ht="15.75" thickBot="1" x14ac:dyDescent="0.3">
      <c r="A37" s="101">
        <v>1956</v>
      </c>
      <c r="B37" s="55">
        <v>0.123</v>
      </c>
      <c r="C37" s="55" t="s">
        <v>15</v>
      </c>
      <c r="D37" s="55" t="s">
        <v>15</v>
      </c>
      <c r="E37" s="55" t="s">
        <v>15</v>
      </c>
      <c r="F37" s="55" t="s">
        <v>15</v>
      </c>
      <c r="G37" s="55" t="s">
        <v>15</v>
      </c>
      <c r="H37" s="54" t="s">
        <v>15</v>
      </c>
      <c r="I37" s="54" t="s">
        <v>15</v>
      </c>
    </row>
    <row r="38" spans="1:9" ht="15.75" thickBot="1" x14ac:dyDescent="0.3">
      <c r="A38" s="101">
        <v>1957</v>
      </c>
      <c r="B38" s="55">
        <v>0.127</v>
      </c>
      <c r="C38" s="55" t="s">
        <v>15</v>
      </c>
      <c r="D38" s="55" t="s">
        <v>15</v>
      </c>
      <c r="E38" s="55" t="s">
        <v>15</v>
      </c>
      <c r="F38" s="55" t="s">
        <v>15</v>
      </c>
      <c r="G38" s="55" t="s">
        <v>15</v>
      </c>
      <c r="H38" s="54" t="s">
        <v>15</v>
      </c>
      <c r="I38" s="54" t="s">
        <v>15</v>
      </c>
    </row>
    <row r="39" spans="1:9" ht="15.75" thickBot="1" x14ac:dyDescent="0.3">
      <c r="A39" s="101">
        <v>1958</v>
      </c>
      <c r="B39" s="55">
        <v>0.13100000000000001</v>
      </c>
      <c r="C39" s="55" t="s">
        <v>15</v>
      </c>
      <c r="D39" s="55" t="s">
        <v>15</v>
      </c>
      <c r="E39" s="55" t="s">
        <v>15</v>
      </c>
      <c r="F39" s="55" t="s">
        <v>15</v>
      </c>
      <c r="G39" s="55" t="s">
        <v>15</v>
      </c>
      <c r="H39" s="54" t="s">
        <v>15</v>
      </c>
      <c r="I39" s="54" t="s">
        <v>15</v>
      </c>
    </row>
    <row r="40" spans="1:9" ht="15.75" thickBot="1" x14ac:dyDescent="0.3">
      <c r="A40" s="101">
        <v>1959</v>
      </c>
      <c r="B40" s="55">
        <v>0.13600000000000001</v>
      </c>
      <c r="C40" s="55" t="s">
        <v>15</v>
      </c>
      <c r="D40" s="55" t="s">
        <v>15</v>
      </c>
      <c r="E40" s="55" t="s">
        <v>15</v>
      </c>
      <c r="F40" s="55" t="s">
        <v>15</v>
      </c>
      <c r="G40" s="55" t="s">
        <v>15</v>
      </c>
      <c r="H40" s="54" t="s">
        <v>15</v>
      </c>
      <c r="I40" s="54" t="s">
        <v>15</v>
      </c>
    </row>
    <row r="41" spans="1:9" ht="15.75" thickBot="1" x14ac:dyDescent="0.3">
      <c r="A41" s="101">
        <v>1960</v>
      </c>
      <c r="B41" s="55">
        <v>0.14199999999999999</v>
      </c>
      <c r="C41" s="55">
        <v>0.3</v>
      </c>
      <c r="D41" s="55" t="s">
        <v>15</v>
      </c>
      <c r="E41" s="55" t="s">
        <v>15</v>
      </c>
      <c r="F41" s="55" t="s">
        <v>15</v>
      </c>
      <c r="G41" s="55" t="s">
        <v>15</v>
      </c>
      <c r="H41" s="54" t="s">
        <v>15</v>
      </c>
      <c r="I41" s="54" t="s">
        <v>15</v>
      </c>
    </row>
    <row r="42" spans="1:9" ht="15.75" thickBot="1" x14ac:dyDescent="0.3">
      <c r="A42" s="101">
        <v>1961</v>
      </c>
      <c r="B42" s="55">
        <v>0.14899999999999999</v>
      </c>
      <c r="C42" s="55" t="s">
        <v>15</v>
      </c>
      <c r="D42" s="55" t="s">
        <v>15</v>
      </c>
      <c r="E42" s="55" t="s">
        <v>15</v>
      </c>
      <c r="F42" s="55" t="s">
        <v>15</v>
      </c>
      <c r="G42" s="55" t="s">
        <v>15</v>
      </c>
      <c r="H42" s="54" t="s">
        <v>15</v>
      </c>
      <c r="I42" s="54" t="s">
        <v>15</v>
      </c>
    </row>
    <row r="43" spans="1:9" ht="15.75" thickBot="1" x14ac:dyDescent="0.3">
      <c r="A43" s="101">
        <v>1962</v>
      </c>
      <c r="B43" s="55">
        <v>0.153</v>
      </c>
      <c r="C43" s="55" t="s">
        <v>15</v>
      </c>
      <c r="D43" s="55" t="s">
        <v>15</v>
      </c>
      <c r="E43" s="55" t="s">
        <v>15</v>
      </c>
      <c r="F43" s="55" t="s">
        <v>15</v>
      </c>
      <c r="G43" s="55" t="s">
        <v>15</v>
      </c>
      <c r="H43" s="54" t="s">
        <v>15</v>
      </c>
      <c r="I43" s="54" t="s">
        <v>15</v>
      </c>
    </row>
    <row r="44" spans="1:9" ht="15.75" thickBot="1" x14ac:dyDescent="0.3">
      <c r="A44" s="101">
        <v>1963</v>
      </c>
      <c r="B44" s="55">
        <v>0.157</v>
      </c>
      <c r="C44" s="55" t="s">
        <v>15</v>
      </c>
      <c r="D44" s="55" t="s">
        <v>15</v>
      </c>
      <c r="E44" s="55" t="s">
        <v>15</v>
      </c>
      <c r="F44" s="55" t="s">
        <v>15</v>
      </c>
      <c r="G44" s="55" t="s">
        <v>15</v>
      </c>
      <c r="H44" s="54" t="s">
        <v>15</v>
      </c>
      <c r="I44" s="54" t="s">
        <v>15</v>
      </c>
    </row>
    <row r="45" spans="1:9" ht="15.75" thickBot="1" x14ac:dyDescent="0.3">
      <c r="A45" s="101">
        <v>1964</v>
      </c>
      <c r="B45" s="55">
        <v>0.159</v>
      </c>
      <c r="C45" s="55" t="s">
        <v>15</v>
      </c>
      <c r="D45" s="55" t="s">
        <v>15</v>
      </c>
      <c r="E45" s="55" t="s">
        <v>15</v>
      </c>
      <c r="F45" s="55" t="s">
        <v>15</v>
      </c>
      <c r="G45" s="55" t="s">
        <v>15</v>
      </c>
      <c r="H45" s="54" t="s">
        <v>15</v>
      </c>
      <c r="I45" s="54" t="s">
        <v>15</v>
      </c>
    </row>
    <row r="46" spans="1:9" ht="15.75" thickBot="1" x14ac:dyDescent="0.3">
      <c r="A46" s="101">
        <v>1965</v>
      </c>
      <c r="B46" s="55">
        <v>0.16200000000000001</v>
      </c>
      <c r="C46" s="55">
        <v>0.35</v>
      </c>
      <c r="D46" s="55" t="s">
        <v>15</v>
      </c>
      <c r="E46" s="55" t="s">
        <v>15</v>
      </c>
      <c r="F46" s="55" t="s">
        <v>15</v>
      </c>
      <c r="G46" s="55" t="s">
        <v>15</v>
      </c>
      <c r="H46" s="54" t="s">
        <v>15</v>
      </c>
      <c r="I46" s="54" t="s">
        <v>15</v>
      </c>
    </row>
    <row r="47" spans="1:9" ht="15.75" thickBot="1" x14ac:dyDescent="0.3">
      <c r="A47" s="101">
        <v>1966</v>
      </c>
      <c r="B47" s="55">
        <v>0.17100000000000001</v>
      </c>
      <c r="C47" s="55" t="s">
        <v>15</v>
      </c>
      <c r="D47" s="55" t="s">
        <v>15</v>
      </c>
      <c r="E47" s="55" t="s">
        <v>15</v>
      </c>
      <c r="F47" s="55" t="s">
        <v>15</v>
      </c>
      <c r="G47" s="55" t="s">
        <v>15</v>
      </c>
      <c r="H47" s="54" t="s">
        <v>15</v>
      </c>
      <c r="I47" s="54" t="s">
        <v>15</v>
      </c>
    </row>
    <row r="48" spans="1:9" ht="15.75" thickBot="1" x14ac:dyDescent="0.3">
      <c r="A48" s="101">
        <v>1967</v>
      </c>
      <c r="B48" s="55">
        <v>0.17799999999999999</v>
      </c>
      <c r="C48" s="55" t="s">
        <v>15</v>
      </c>
      <c r="D48" s="55" t="s">
        <v>15</v>
      </c>
      <c r="E48" s="55" t="s">
        <v>15</v>
      </c>
      <c r="F48" s="55" t="s">
        <v>15</v>
      </c>
      <c r="G48" s="55" t="s">
        <v>15</v>
      </c>
      <c r="H48" s="54" t="s">
        <v>15</v>
      </c>
      <c r="I48" s="54" t="s">
        <v>15</v>
      </c>
    </row>
    <row r="49" spans="1:9" ht="15.75" thickBot="1" x14ac:dyDescent="0.3">
      <c r="A49" s="101">
        <v>1968</v>
      </c>
      <c r="B49" s="55">
        <v>0.183</v>
      </c>
      <c r="C49" s="55" t="s">
        <v>15</v>
      </c>
      <c r="D49" s="55" t="s">
        <v>15</v>
      </c>
      <c r="E49" s="55" t="s">
        <v>15</v>
      </c>
      <c r="F49" s="55" t="s">
        <v>15</v>
      </c>
      <c r="G49" s="55" t="s">
        <v>15</v>
      </c>
      <c r="H49" s="54" t="s">
        <v>15</v>
      </c>
      <c r="I49" s="54" t="s">
        <v>15</v>
      </c>
    </row>
    <row r="50" spans="1:9" ht="15.75" thickBot="1" x14ac:dyDescent="0.3">
      <c r="A50" s="101">
        <v>1969</v>
      </c>
      <c r="B50" s="55">
        <v>0.19900000000000001</v>
      </c>
      <c r="C50" s="55" t="s">
        <v>15</v>
      </c>
      <c r="D50" s="55" t="s">
        <v>15</v>
      </c>
      <c r="E50" s="55" t="s">
        <v>15</v>
      </c>
      <c r="F50" s="55" t="s">
        <v>15</v>
      </c>
      <c r="G50" s="55" t="s">
        <v>15</v>
      </c>
      <c r="H50" s="54" t="s">
        <v>15</v>
      </c>
      <c r="I50" s="54" t="s">
        <v>15</v>
      </c>
    </row>
    <row r="51" spans="1:9" ht="15.75" thickBot="1" x14ac:dyDescent="0.3">
      <c r="A51" s="101">
        <v>1970</v>
      </c>
      <c r="B51" s="55">
        <v>0.224</v>
      </c>
      <c r="C51" s="55">
        <v>0.5</v>
      </c>
      <c r="D51" s="55" t="s">
        <v>15</v>
      </c>
      <c r="E51" s="55" t="s">
        <v>15</v>
      </c>
      <c r="F51" s="55" t="s">
        <v>15</v>
      </c>
      <c r="G51" s="55" t="s">
        <v>15</v>
      </c>
      <c r="H51" s="54" t="s">
        <v>15</v>
      </c>
      <c r="I51" s="54" t="s">
        <v>15</v>
      </c>
    </row>
    <row r="52" spans="1:9" ht="15.75" thickBot="1" x14ac:dyDescent="0.3">
      <c r="A52" s="101">
        <v>1971</v>
      </c>
      <c r="B52" s="55">
        <v>0.24299999999999999</v>
      </c>
      <c r="C52" s="55" t="s">
        <v>15</v>
      </c>
      <c r="D52" s="55" t="s">
        <v>15</v>
      </c>
      <c r="E52" s="55" t="s">
        <v>15</v>
      </c>
      <c r="F52" s="55" t="s">
        <v>15</v>
      </c>
      <c r="G52" s="55" t="s">
        <v>15</v>
      </c>
      <c r="H52" s="54" t="s">
        <v>15</v>
      </c>
      <c r="I52" s="54" t="s">
        <v>15</v>
      </c>
    </row>
    <row r="53" spans="1:9" ht="15.75" thickBot="1" x14ac:dyDescent="0.3">
      <c r="A53" s="101">
        <v>1972</v>
      </c>
      <c r="B53" s="55">
        <v>0.251</v>
      </c>
      <c r="C53" s="55" t="s">
        <v>15</v>
      </c>
      <c r="D53" s="55" t="s">
        <v>15</v>
      </c>
      <c r="E53" s="55" t="s">
        <v>15</v>
      </c>
      <c r="F53" s="55" t="s">
        <v>15</v>
      </c>
      <c r="G53" s="55" t="s">
        <v>15</v>
      </c>
      <c r="H53" s="54" t="s">
        <v>15</v>
      </c>
      <c r="I53" s="54" t="s">
        <v>15</v>
      </c>
    </row>
    <row r="54" spans="1:9" ht="15.75" thickBot="1" x14ac:dyDescent="0.3">
      <c r="A54" s="101">
        <v>1973</v>
      </c>
      <c r="B54" s="55">
        <v>0.253</v>
      </c>
      <c r="C54" s="55" t="s">
        <v>15</v>
      </c>
      <c r="D54" s="55" t="s">
        <v>15</v>
      </c>
      <c r="E54" s="55" t="s">
        <v>15</v>
      </c>
      <c r="F54" s="55" t="s">
        <v>15</v>
      </c>
      <c r="G54" s="55" t="s">
        <v>15</v>
      </c>
      <c r="H54" s="54" t="s">
        <v>15</v>
      </c>
      <c r="I54" s="54" t="s">
        <v>15</v>
      </c>
    </row>
    <row r="55" spans="1:9" ht="15.75" thickBot="1" x14ac:dyDescent="0.3">
      <c r="A55" s="101">
        <v>1974</v>
      </c>
      <c r="B55" s="55">
        <v>0.26</v>
      </c>
      <c r="C55" s="55" t="s">
        <v>15</v>
      </c>
      <c r="D55" s="55" t="s">
        <v>15</v>
      </c>
      <c r="E55" s="55" t="s">
        <v>15</v>
      </c>
      <c r="F55" s="55" t="s">
        <v>15</v>
      </c>
      <c r="G55" s="55" t="s">
        <v>15</v>
      </c>
      <c r="H55" s="54" t="s">
        <v>15</v>
      </c>
      <c r="I55" s="54" t="s">
        <v>15</v>
      </c>
    </row>
    <row r="56" spans="1:9" ht="15.75" thickBot="1" x14ac:dyDescent="0.3">
      <c r="A56" s="101">
        <v>1975</v>
      </c>
      <c r="B56" s="55">
        <v>0.26700000000000002</v>
      </c>
      <c r="C56" s="55">
        <v>0.75</v>
      </c>
      <c r="D56" s="55" t="s">
        <v>15</v>
      </c>
      <c r="E56" s="55" t="s">
        <v>15</v>
      </c>
      <c r="F56" s="55" t="s">
        <v>15</v>
      </c>
      <c r="G56" s="55" t="s">
        <v>15</v>
      </c>
      <c r="H56" s="54" t="s">
        <v>15</v>
      </c>
      <c r="I56" s="54" t="s">
        <v>15</v>
      </c>
    </row>
    <row r="57" spans="1:9" ht="15.75" thickBot="1" x14ac:dyDescent="0.3">
      <c r="A57" s="101">
        <v>1976</v>
      </c>
      <c r="B57" s="55">
        <v>0.27800000000000002</v>
      </c>
      <c r="C57" s="55">
        <v>0.75</v>
      </c>
      <c r="D57" s="55" t="s">
        <v>15</v>
      </c>
      <c r="E57" s="55" t="s">
        <v>15</v>
      </c>
      <c r="F57" s="55" t="s">
        <v>15</v>
      </c>
      <c r="G57" s="55" t="s">
        <v>15</v>
      </c>
      <c r="H57" s="54" t="s">
        <v>15</v>
      </c>
      <c r="I57" s="54" t="s">
        <v>15</v>
      </c>
    </row>
    <row r="58" spans="1:9" ht="15.75" thickBot="1" x14ac:dyDescent="0.3">
      <c r="A58" s="101">
        <v>1977</v>
      </c>
      <c r="B58" s="55">
        <v>0.29599999999999999</v>
      </c>
      <c r="C58" s="55">
        <v>0.75</v>
      </c>
      <c r="D58" s="55">
        <v>0.33</v>
      </c>
      <c r="E58" s="88">
        <v>3.6999999999999998E-2</v>
      </c>
      <c r="F58" s="55" t="s">
        <v>15</v>
      </c>
      <c r="G58" s="55" t="s">
        <v>15</v>
      </c>
      <c r="H58" s="54" t="s">
        <v>15</v>
      </c>
      <c r="I58" s="54" t="s">
        <v>15</v>
      </c>
    </row>
    <row r="59" spans="1:9" ht="15.75" thickBot="1" x14ac:dyDescent="0.3">
      <c r="A59" s="101">
        <v>1978</v>
      </c>
      <c r="B59" s="55">
        <v>0.29799999999999999</v>
      </c>
      <c r="C59" s="55">
        <v>0.75</v>
      </c>
      <c r="D59" s="55">
        <v>0.34</v>
      </c>
      <c r="E59" s="88">
        <v>4.5999999999999999E-2</v>
      </c>
      <c r="F59" s="55" t="s">
        <v>15</v>
      </c>
      <c r="G59" s="55" t="s">
        <v>15</v>
      </c>
      <c r="H59" s="54" t="s">
        <v>15</v>
      </c>
      <c r="I59" s="54" t="s">
        <v>15</v>
      </c>
    </row>
    <row r="60" spans="1:9" ht="15.75" thickBot="1" x14ac:dyDescent="0.3">
      <c r="A60" s="101">
        <v>1979</v>
      </c>
      <c r="B60" s="55">
        <v>0.3</v>
      </c>
      <c r="C60" s="55">
        <v>0.75</v>
      </c>
      <c r="D60" s="55">
        <v>0.36</v>
      </c>
      <c r="E60" s="88">
        <v>5.3999999999999999E-2</v>
      </c>
      <c r="F60" s="55" t="s">
        <v>15</v>
      </c>
      <c r="G60" s="55" t="s">
        <v>15</v>
      </c>
      <c r="H60" s="54" t="s">
        <v>15</v>
      </c>
      <c r="I60" s="54" t="s">
        <v>15</v>
      </c>
    </row>
    <row r="61" spans="1:9" ht="15.75" thickBot="1" x14ac:dyDescent="0.3">
      <c r="A61" s="101">
        <v>1980</v>
      </c>
      <c r="B61" s="55">
        <v>0.31</v>
      </c>
      <c r="C61" s="55">
        <v>0.75</v>
      </c>
      <c r="D61" s="55">
        <v>0.4</v>
      </c>
      <c r="E61" s="88">
        <v>5.0999999999999997E-2</v>
      </c>
      <c r="F61" s="88">
        <v>0.29599999999999999</v>
      </c>
      <c r="G61" s="88">
        <v>0.314</v>
      </c>
      <c r="H61" s="54" t="s">
        <v>15</v>
      </c>
      <c r="I61" s="54" t="s">
        <v>15</v>
      </c>
    </row>
    <row r="62" spans="1:9" ht="15.75" thickBot="1" x14ac:dyDescent="0.3">
      <c r="A62" s="101">
        <v>1981</v>
      </c>
      <c r="B62" s="55">
        <v>0.33900000000000002</v>
      </c>
      <c r="C62" s="55">
        <v>1</v>
      </c>
      <c r="D62" s="55">
        <v>0.47</v>
      </c>
      <c r="E62" s="88">
        <v>4.2000000000000003E-2</v>
      </c>
      <c r="F62" s="88">
        <v>0.23699999999999999</v>
      </c>
      <c r="G62" s="88">
        <v>0.316</v>
      </c>
      <c r="H62" s="54" t="s">
        <v>15</v>
      </c>
      <c r="I62" s="54" t="s">
        <v>15</v>
      </c>
    </row>
    <row r="63" spans="1:9" ht="15.75" thickBot="1" x14ac:dyDescent="0.3">
      <c r="A63" s="101">
        <v>1982</v>
      </c>
      <c r="B63" s="55">
        <v>0.39700000000000002</v>
      </c>
      <c r="C63" s="55">
        <v>1</v>
      </c>
      <c r="D63" s="55">
        <v>0.53</v>
      </c>
      <c r="E63" s="88">
        <v>0.09</v>
      </c>
      <c r="F63" s="88">
        <v>0.28399999999999997</v>
      </c>
      <c r="G63" s="88">
        <v>0.38900000000000001</v>
      </c>
      <c r="H63" s="54" t="s">
        <v>15</v>
      </c>
      <c r="I63" s="54" t="s">
        <v>15</v>
      </c>
    </row>
    <row r="64" spans="1:9" ht="15.75" thickBot="1" x14ac:dyDescent="0.3">
      <c r="A64" s="101">
        <v>1983</v>
      </c>
      <c r="B64" s="55">
        <v>0.40200000000000002</v>
      </c>
      <c r="C64" s="55">
        <v>1</v>
      </c>
      <c r="D64" s="55">
        <v>0.55000000000000004</v>
      </c>
      <c r="E64" s="88">
        <v>8.8999999999999996E-2</v>
      </c>
      <c r="F64" s="88">
        <v>0.371</v>
      </c>
      <c r="G64" s="88">
        <v>0.35899999999999999</v>
      </c>
      <c r="H64" s="54" t="s">
        <v>15</v>
      </c>
      <c r="I64" s="54" t="s">
        <v>15</v>
      </c>
    </row>
    <row r="65" spans="1:9" ht="15.75" thickBot="1" x14ac:dyDescent="0.3">
      <c r="A65" s="101">
        <v>1984</v>
      </c>
      <c r="B65" s="55">
        <v>0.503</v>
      </c>
      <c r="C65" s="55">
        <v>1.5</v>
      </c>
      <c r="D65" s="55">
        <v>0.56999999999999995</v>
      </c>
      <c r="E65" s="88">
        <v>9.5000000000000001E-2</v>
      </c>
      <c r="F65" s="88">
        <v>0.36599999999999999</v>
      </c>
      <c r="G65" s="88">
        <v>0.34</v>
      </c>
      <c r="H65" s="54" t="s">
        <v>15</v>
      </c>
      <c r="I65" s="54" t="s">
        <v>15</v>
      </c>
    </row>
    <row r="66" spans="1:9" ht="15.75" thickBot="1" x14ac:dyDescent="0.3">
      <c r="A66" s="101">
        <v>1985</v>
      </c>
      <c r="B66" s="55">
        <v>0.53</v>
      </c>
      <c r="C66" s="55">
        <v>1.5</v>
      </c>
      <c r="D66" s="55">
        <v>0.57999999999999996</v>
      </c>
      <c r="E66" s="88">
        <v>8.5999999999999993E-2</v>
      </c>
      <c r="F66" s="88">
        <v>0.37</v>
      </c>
      <c r="G66" s="88">
        <v>0.33100000000000002</v>
      </c>
      <c r="H66" s="54" t="s">
        <v>15</v>
      </c>
      <c r="I66" s="54" t="s">
        <v>15</v>
      </c>
    </row>
    <row r="67" spans="1:9" ht="15.75" thickBot="1" x14ac:dyDescent="0.3">
      <c r="A67" s="101">
        <v>1986</v>
      </c>
      <c r="B67" s="55">
        <v>0.58299999999999996</v>
      </c>
      <c r="C67" s="55">
        <v>2.1</v>
      </c>
      <c r="D67" s="55">
        <v>0.62</v>
      </c>
      <c r="E67" s="88">
        <v>8.7999999999999995E-2</v>
      </c>
      <c r="F67" s="88">
        <v>0.307</v>
      </c>
      <c r="G67" s="88">
        <v>0.27900000000000003</v>
      </c>
      <c r="H67" s="54" t="s">
        <v>15</v>
      </c>
      <c r="I67" s="54" t="s">
        <v>15</v>
      </c>
    </row>
    <row r="68" spans="1:9" ht="15.75" thickBot="1" x14ac:dyDescent="0.3">
      <c r="A68" s="101">
        <v>1987</v>
      </c>
      <c r="B68" s="55">
        <v>0.58499999999999996</v>
      </c>
      <c r="C68" s="55">
        <v>2.75</v>
      </c>
      <c r="D68" s="55">
        <v>0.63</v>
      </c>
      <c r="E68" s="88">
        <v>8.4000000000000005E-2</v>
      </c>
      <c r="F68" s="88">
        <v>0.29499999999999998</v>
      </c>
      <c r="G68" s="88">
        <v>0.33100000000000002</v>
      </c>
      <c r="H68" s="54" t="s">
        <v>15</v>
      </c>
      <c r="I68" s="54" t="s">
        <v>15</v>
      </c>
    </row>
    <row r="69" spans="1:9" ht="15.75" thickBot="1" x14ac:dyDescent="0.3">
      <c r="A69" s="101">
        <v>1988</v>
      </c>
      <c r="B69" s="55">
        <v>0.60299999999999998</v>
      </c>
      <c r="C69" s="55">
        <v>2.75</v>
      </c>
      <c r="D69" s="55">
        <v>0.66</v>
      </c>
      <c r="E69" s="88">
        <v>7.8E-2</v>
      </c>
      <c r="F69" s="88">
        <v>0.30199999999999999</v>
      </c>
      <c r="G69" s="88">
        <v>0.33200000000000002</v>
      </c>
      <c r="H69" s="54" t="s">
        <v>15</v>
      </c>
      <c r="I69" s="54" t="s">
        <v>15</v>
      </c>
    </row>
    <row r="70" spans="1:9" ht="15.75" thickBot="1" x14ac:dyDescent="0.3">
      <c r="A70" s="101">
        <v>1989</v>
      </c>
      <c r="B70" s="55">
        <v>0.60699999999999998</v>
      </c>
      <c r="C70" s="55">
        <v>2.75</v>
      </c>
      <c r="D70" s="55">
        <v>0.67</v>
      </c>
      <c r="E70" s="88">
        <v>6.4000000000000001E-2</v>
      </c>
      <c r="F70" s="88">
        <v>0.27700000000000002</v>
      </c>
      <c r="G70" s="88">
        <v>0.315</v>
      </c>
      <c r="H70" s="54" t="s">
        <v>15</v>
      </c>
      <c r="I70" s="54" t="s">
        <v>15</v>
      </c>
    </row>
    <row r="71" spans="1:9" ht="15.75" thickBot="1" x14ac:dyDescent="0.3">
      <c r="A71" s="101">
        <v>1990</v>
      </c>
      <c r="B71" s="55">
        <v>0.66900000000000004</v>
      </c>
      <c r="C71" s="55">
        <v>2.75</v>
      </c>
      <c r="D71" s="55">
        <v>0.73</v>
      </c>
      <c r="E71" s="88">
        <v>6.5000000000000002E-2</v>
      </c>
      <c r="F71" s="88">
        <v>0.28799999999999998</v>
      </c>
      <c r="G71" s="88">
        <v>0.38900000000000001</v>
      </c>
      <c r="H71" s="54" t="s">
        <v>15</v>
      </c>
      <c r="I71" s="54" t="s">
        <v>15</v>
      </c>
    </row>
    <row r="72" spans="1:9" ht="15.75" thickBot="1" x14ac:dyDescent="0.3">
      <c r="A72" s="101">
        <v>1991</v>
      </c>
      <c r="B72" s="55">
        <v>0.70399999999999996</v>
      </c>
      <c r="C72" s="55">
        <v>6</v>
      </c>
      <c r="D72" s="55">
        <v>0.82</v>
      </c>
      <c r="E72" s="88">
        <v>5.5E-2</v>
      </c>
      <c r="F72" s="88">
        <v>0.24199999999999999</v>
      </c>
      <c r="G72" s="88">
        <v>0.39400000000000002</v>
      </c>
      <c r="H72" s="54" t="s">
        <v>15</v>
      </c>
      <c r="I72" s="54" t="s">
        <v>15</v>
      </c>
    </row>
    <row r="73" spans="1:9" ht="15.75" thickBot="1" x14ac:dyDescent="0.3">
      <c r="A73" s="101">
        <v>1992</v>
      </c>
      <c r="B73" s="55">
        <v>0.72399999999999998</v>
      </c>
      <c r="C73" s="55">
        <v>6</v>
      </c>
      <c r="D73" s="55">
        <v>0.86</v>
      </c>
      <c r="E73" s="88">
        <v>5.6000000000000001E-2</v>
      </c>
      <c r="F73" s="88">
        <v>0.26600000000000001</v>
      </c>
      <c r="G73" s="88">
        <v>0.39</v>
      </c>
      <c r="H73" s="54" t="s">
        <v>15</v>
      </c>
      <c r="I73" s="54" t="s">
        <v>15</v>
      </c>
    </row>
    <row r="74" spans="1:9" ht="15.75" thickBot="1" x14ac:dyDescent="0.3">
      <c r="A74" s="101">
        <v>1993</v>
      </c>
      <c r="B74" s="55">
        <v>0.77300000000000002</v>
      </c>
      <c r="C74" s="55">
        <v>6</v>
      </c>
      <c r="D74" s="55">
        <v>0.86</v>
      </c>
      <c r="E74" s="88">
        <v>5.6000000000000001E-2</v>
      </c>
      <c r="F74" s="88">
        <v>0.26600000000000001</v>
      </c>
      <c r="G74" s="88">
        <v>0.39</v>
      </c>
      <c r="H74" s="54" t="s">
        <v>15</v>
      </c>
      <c r="I74" s="54" t="s">
        <v>15</v>
      </c>
    </row>
    <row r="75" spans="1:9" ht="15.75" thickBot="1" x14ac:dyDescent="0.3">
      <c r="A75" s="101">
        <v>1994</v>
      </c>
      <c r="B75" s="55">
        <v>0.85</v>
      </c>
      <c r="C75" s="55">
        <v>6</v>
      </c>
      <c r="D75" s="55">
        <v>0.96</v>
      </c>
      <c r="E75" s="88">
        <v>6.4000000000000001E-2</v>
      </c>
      <c r="F75" s="88">
        <v>0.252</v>
      </c>
      <c r="G75" s="88">
        <v>0.377</v>
      </c>
      <c r="H75" s="54" t="s">
        <v>15</v>
      </c>
      <c r="I75" s="54" t="s">
        <v>15</v>
      </c>
    </row>
    <row r="76" spans="1:9" ht="15.75" thickBot="1" x14ac:dyDescent="0.3">
      <c r="A76" s="101">
        <v>1995</v>
      </c>
      <c r="B76" s="54">
        <v>0.876</v>
      </c>
      <c r="C76" s="54">
        <v>7</v>
      </c>
      <c r="D76" s="54">
        <v>0.99</v>
      </c>
      <c r="E76" s="91">
        <v>6.5000000000000002E-2</v>
      </c>
      <c r="F76" s="91">
        <v>0.23799999999999999</v>
      </c>
      <c r="G76" s="91">
        <v>0.36899999999999999</v>
      </c>
      <c r="H76" s="54" t="s">
        <v>15</v>
      </c>
      <c r="I76" s="54" t="s">
        <v>15</v>
      </c>
    </row>
    <row r="77" spans="1:9" ht="15.75" thickBot="1" x14ac:dyDescent="0.3">
      <c r="A77" s="101">
        <v>1996</v>
      </c>
      <c r="B77" s="54">
        <v>0.93300000000000005</v>
      </c>
      <c r="C77" s="54">
        <v>7</v>
      </c>
      <c r="D77" s="54">
        <v>1.05</v>
      </c>
      <c r="E77" s="91">
        <v>7.0000000000000007E-2</v>
      </c>
      <c r="F77" s="91">
        <v>0.22900000000000001</v>
      </c>
      <c r="G77" s="91">
        <v>0.32600000000000001</v>
      </c>
      <c r="H77" s="54" t="s">
        <v>15</v>
      </c>
      <c r="I77" s="54" t="s">
        <v>15</v>
      </c>
    </row>
    <row r="78" spans="1:9" ht="15.75" thickBot="1" x14ac:dyDescent="0.3">
      <c r="A78" s="101">
        <v>1997</v>
      </c>
      <c r="B78" s="54">
        <v>0.88800000000000001</v>
      </c>
      <c r="C78" s="54">
        <v>7</v>
      </c>
      <c r="D78" s="54">
        <v>1.06</v>
      </c>
      <c r="E78" s="91">
        <v>7.0000000000000007E-2</v>
      </c>
      <c r="F78" s="91">
        <v>0.22900000000000001</v>
      </c>
      <c r="G78" s="91">
        <v>0.32600000000000001</v>
      </c>
      <c r="H78" s="54" t="s">
        <v>15</v>
      </c>
      <c r="I78" s="54" t="s">
        <v>15</v>
      </c>
    </row>
    <row r="79" spans="1:9" ht="15.75" thickBot="1" x14ac:dyDescent="0.3">
      <c r="A79" s="101">
        <v>1998</v>
      </c>
      <c r="B79" s="54">
        <v>0.871</v>
      </c>
      <c r="C79" s="54">
        <v>7</v>
      </c>
      <c r="D79" s="54">
        <v>1.06</v>
      </c>
      <c r="E79" s="91">
        <v>6.0999999999999999E-2</v>
      </c>
      <c r="F79" s="91">
        <v>0.219</v>
      </c>
      <c r="G79" s="91">
        <v>0.32900000000000001</v>
      </c>
      <c r="H79" s="54" t="s">
        <v>15</v>
      </c>
      <c r="I79" s="54" t="s">
        <v>15</v>
      </c>
    </row>
    <row r="80" spans="1:9" ht="15.75" thickBot="1" x14ac:dyDescent="0.3">
      <c r="A80" s="101">
        <v>1999</v>
      </c>
      <c r="B80" s="54">
        <v>0.90300000000000002</v>
      </c>
      <c r="C80" s="54">
        <v>4</v>
      </c>
      <c r="D80" s="54">
        <v>1.0900000000000001</v>
      </c>
      <c r="E80" s="91">
        <v>6.5000000000000002E-2</v>
      </c>
      <c r="F80" s="91">
        <v>0.26800000000000002</v>
      </c>
      <c r="G80" s="91">
        <v>0.35</v>
      </c>
      <c r="H80" s="54" t="s">
        <v>15</v>
      </c>
      <c r="I80" s="54" t="s">
        <v>15</v>
      </c>
    </row>
    <row r="81" spans="1:9" ht="15.75" thickBot="1" x14ac:dyDescent="0.3">
      <c r="A81" s="101">
        <v>2000</v>
      </c>
      <c r="B81" s="54">
        <v>0.93400000000000005</v>
      </c>
      <c r="C81" s="54">
        <v>5</v>
      </c>
      <c r="D81" s="54">
        <v>1.1299999999999999</v>
      </c>
      <c r="E81" s="91">
        <v>7.4999999999999997E-2</v>
      </c>
      <c r="F81" s="91">
        <v>0.216</v>
      </c>
      <c r="G81" s="91">
        <v>0.33200000000000002</v>
      </c>
      <c r="H81" s="54" t="s">
        <v>15</v>
      </c>
      <c r="I81" s="54" t="s">
        <v>15</v>
      </c>
    </row>
    <row r="82" spans="1:9" ht="15.75" thickBot="1" x14ac:dyDescent="0.3">
      <c r="A82" s="101">
        <v>2001</v>
      </c>
      <c r="B82" s="54">
        <v>0.92100000000000004</v>
      </c>
      <c r="C82" s="54">
        <v>7</v>
      </c>
      <c r="D82" s="54">
        <v>1.19</v>
      </c>
      <c r="E82" s="91">
        <v>7.0000000000000007E-2</v>
      </c>
      <c r="F82" s="91">
        <v>0.20100000000000001</v>
      </c>
      <c r="G82" s="91">
        <v>0.32400000000000001</v>
      </c>
      <c r="H82" s="54" t="s">
        <v>15</v>
      </c>
      <c r="I82" s="54" t="s">
        <v>15</v>
      </c>
    </row>
    <row r="83" spans="1:9" ht="15.75" thickBot="1" x14ac:dyDescent="0.3">
      <c r="A83" s="101">
        <v>2002</v>
      </c>
      <c r="B83" s="54">
        <v>0.89900000000000002</v>
      </c>
      <c r="C83" s="54">
        <v>9</v>
      </c>
      <c r="D83" s="54">
        <v>1.24</v>
      </c>
      <c r="E83" s="91">
        <v>4.4999999999999998E-2</v>
      </c>
      <c r="F83" s="91">
        <v>0.21299999999999999</v>
      </c>
      <c r="G83" s="91">
        <v>0.28499999999999998</v>
      </c>
      <c r="H83" s="54" t="s">
        <v>15</v>
      </c>
      <c r="I83" s="54" t="s">
        <v>15</v>
      </c>
    </row>
    <row r="84" spans="1:9" ht="15.75" thickBot="1" x14ac:dyDescent="0.3">
      <c r="A84" s="101">
        <v>2003</v>
      </c>
      <c r="B84" s="54">
        <v>0.97</v>
      </c>
      <c r="C84" s="54">
        <v>10</v>
      </c>
      <c r="D84" s="54">
        <v>1.33</v>
      </c>
      <c r="E84" s="91">
        <v>5.3999999999999999E-2</v>
      </c>
      <c r="F84" s="91">
        <v>0.20399999999999999</v>
      </c>
      <c r="G84" s="91">
        <v>0.29099999999999998</v>
      </c>
      <c r="H84" s="54" t="s">
        <v>15</v>
      </c>
      <c r="I84" s="54" t="s">
        <v>15</v>
      </c>
    </row>
    <row r="85" spans="1:9" ht="15.75" thickBot="1" x14ac:dyDescent="0.3">
      <c r="A85" s="101">
        <v>2004</v>
      </c>
      <c r="B85" s="54">
        <v>1.0209999999999999</v>
      </c>
      <c r="C85" s="54">
        <v>10</v>
      </c>
      <c r="D85" s="54">
        <v>1.37</v>
      </c>
      <c r="E85" s="91">
        <v>7.5999999999999998E-2</v>
      </c>
      <c r="F85" s="91">
        <v>0.19700000000000001</v>
      </c>
      <c r="G85" s="91">
        <v>0.29899999999999999</v>
      </c>
      <c r="H85" s="54" t="s">
        <v>15</v>
      </c>
      <c r="I85" s="54" t="s">
        <v>15</v>
      </c>
    </row>
    <row r="86" spans="1:9" ht="15.75" thickBot="1" x14ac:dyDescent="0.3">
      <c r="A86" s="101">
        <v>2005</v>
      </c>
      <c r="B86" s="54">
        <v>1.016</v>
      </c>
      <c r="C86" s="54">
        <v>12.5</v>
      </c>
      <c r="D86" s="54">
        <v>1.38</v>
      </c>
      <c r="E86" s="91">
        <v>6.0999999999999999E-2</v>
      </c>
      <c r="F86" s="91">
        <v>0.192</v>
      </c>
      <c r="G86" s="91">
        <v>0.246</v>
      </c>
      <c r="H86" s="54" t="s">
        <v>15</v>
      </c>
      <c r="I86" s="54" t="s">
        <v>15</v>
      </c>
    </row>
    <row r="87" spans="1:9" ht="15.75" thickBot="1" x14ac:dyDescent="0.3">
      <c r="A87" s="101">
        <v>2006</v>
      </c>
      <c r="B87" s="54">
        <v>1.1180000000000001</v>
      </c>
      <c r="C87" s="54">
        <v>12.5</v>
      </c>
      <c r="D87" s="54">
        <v>1.44</v>
      </c>
      <c r="E87" s="91">
        <v>7.0999999999999994E-2</v>
      </c>
      <c r="F87" s="91">
        <v>0.189</v>
      </c>
      <c r="G87" s="91">
        <v>0.246</v>
      </c>
      <c r="H87" s="54" t="s">
        <v>15</v>
      </c>
      <c r="I87" s="54" t="s">
        <v>15</v>
      </c>
    </row>
    <row r="88" spans="1:9" ht="15.75" thickBot="1" x14ac:dyDescent="0.3">
      <c r="A88" s="101">
        <v>2007</v>
      </c>
      <c r="B88" s="54">
        <v>1.0840000000000001</v>
      </c>
      <c r="C88" s="54">
        <v>24</v>
      </c>
      <c r="D88" s="54">
        <v>1.57</v>
      </c>
      <c r="E88" s="91">
        <v>3.9E-2</v>
      </c>
      <c r="F88" s="91">
        <v>0.20200000000000001</v>
      </c>
      <c r="G88" s="91">
        <v>0.17399999999999999</v>
      </c>
      <c r="H88" s="91">
        <v>0.09</v>
      </c>
      <c r="I88" s="91">
        <v>0.48899999999999999</v>
      </c>
    </row>
    <row r="89" spans="1:9" ht="15.75" thickBot="1" x14ac:dyDescent="0.3">
      <c r="A89" s="101">
        <v>2008</v>
      </c>
      <c r="B89" s="54">
        <v>1.1299999999999999</v>
      </c>
      <c r="C89" s="54">
        <v>24</v>
      </c>
      <c r="D89" s="54">
        <v>1.64</v>
      </c>
      <c r="E89" s="91">
        <v>5.6000000000000001E-2</v>
      </c>
      <c r="F89" s="91">
        <v>0.20399999999999999</v>
      </c>
      <c r="G89" s="91">
        <v>0.23599999999999999</v>
      </c>
      <c r="H89" s="91">
        <v>0.13</v>
      </c>
      <c r="I89" s="91">
        <v>0.46300000000000002</v>
      </c>
    </row>
    <row r="90" spans="1:9" ht="15.75" thickBot="1" x14ac:dyDescent="0.3">
      <c r="A90" s="101">
        <v>2009</v>
      </c>
      <c r="B90" s="54">
        <v>1.1819999999999999</v>
      </c>
      <c r="C90" s="54">
        <v>24</v>
      </c>
      <c r="D90" s="54">
        <v>1.8</v>
      </c>
      <c r="E90" s="91">
        <v>5.8000000000000003E-2</v>
      </c>
      <c r="F90" s="91">
        <v>0.23799999999999999</v>
      </c>
      <c r="G90" s="91">
        <v>0.224</v>
      </c>
      <c r="H90" s="91">
        <v>0.17499999999999999</v>
      </c>
      <c r="I90" s="91">
        <v>0.48</v>
      </c>
    </row>
    <row r="91" spans="1:9" ht="15.75" thickBot="1" x14ac:dyDescent="0.3">
      <c r="A91" s="101">
        <v>2010</v>
      </c>
      <c r="B91" s="54">
        <v>1.2290000000000001</v>
      </c>
      <c r="C91" s="54">
        <v>25</v>
      </c>
      <c r="D91" s="54">
        <v>1.94</v>
      </c>
      <c r="E91" s="91">
        <v>5.8999999999999997E-2</v>
      </c>
      <c r="F91" s="91">
        <v>0.23599999999999999</v>
      </c>
      <c r="G91" s="91">
        <v>0.222</v>
      </c>
      <c r="H91" s="91">
        <v>0.192</v>
      </c>
      <c r="I91" s="91">
        <v>0.50700000000000001</v>
      </c>
    </row>
    <row r="92" spans="1:9" ht="15.75" thickBot="1" x14ac:dyDescent="0.3">
      <c r="A92" s="101">
        <v>2011</v>
      </c>
      <c r="B92" s="54">
        <v>1.3140000000000001</v>
      </c>
      <c r="C92" s="54">
        <v>25</v>
      </c>
      <c r="D92" s="54">
        <v>1.96</v>
      </c>
      <c r="E92" s="91">
        <v>0.06</v>
      </c>
      <c r="F92" s="91">
        <v>0.19800000000000001</v>
      </c>
      <c r="G92" s="91">
        <v>0.23100000000000001</v>
      </c>
      <c r="H92" s="91">
        <v>0.22</v>
      </c>
      <c r="I92" s="91">
        <v>0.56000000000000005</v>
      </c>
    </row>
    <row r="93" spans="1:9" ht="15.75" thickBot="1" x14ac:dyDescent="0.3">
      <c r="A93" s="101">
        <v>2013</v>
      </c>
      <c r="B93" s="54">
        <v>1.34</v>
      </c>
      <c r="C93" s="54">
        <v>24</v>
      </c>
      <c r="D93" s="54">
        <v>1.97</v>
      </c>
      <c r="E93" s="91">
        <v>6.4000000000000001E-2</v>
      </c>
      <c r="F93" s="91">
        <v>0.28599999999999998</v>
      </c>
      <c r="G93" s="91">
        <v>0.20100000000000001</v>
      </c>
      <c r="H93" s="91">
        <v>0.29899999999999999</v>
      </c>
      <c r="I93" s="91">
        <v>0.52100000000000002</v>
      </c>
    </row>
    <row r="94" spans="1:9" x14ac:dyDescent="0.25">
      <c r="A94" s="17" t="s">
        <v>1045</v>
      </c>
    </row>
    <row r="95" spans="1:9" x14ac:dyDescent="0.25">
      <c r="A95" s="17" t="s">
        <v>1046</v>
      </c>
    </row>
    <row r="96" spans="1:9" x14ac:dyDescent="0.25">
      <c r="A96" s="17" t="s">
        <v>24</v>
      </c>
    </row>
  </sheetData>
  <mergeCells count="8">
    <mergeCell ref="K4:K6"/>
    <mergeCell ref="A1:I1"/>
    <mergeCell ref="A2:I2"/>
    <mergeCell ref="A3:I3"/>
    <mergeCell ref="A4:A6"/>
    <mergeCell ref="C4:D4"/>
    <mergeCell ref="E4:I4"/>
    <mergeCell ref="G5:G6"/>
  </mergeCells>
  <hyperlinks>
    <hyperlink ref="K4:K6" location="TOC!A1" display="Back to Table of Contents"/>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1"/>
  <sheetViews>
    <sheetView topLeftCell="A151" workbookViewId="0">
      <selection activeCell="J151" sqref="J1:K1048576"/>
    </sheetView>
  </sheetViews>
  <sheetFormatPr defaultRowHeight="15" x14ac:dyDescent="0.25"/>
  <sheetData>
    <row r="1" spans="1:11" x14ac:dyDescent="0.25">
      <c r="A1" s="428" t="s">
        <v>1047</v>
      </c>
      <c r="B1" s="428"/>
      <c r="C1" s="428"/>
      <c r="D1" s="428"/>
      <c r="E1" s="428"/>
      <c r="F1" s="428"/>
      <c r="G1" s="428"/>
      <c r="H1" s="428"/>
      <c r="I1" s="428"/>
    </row>
    <row r="2" spans="1:11" ht="15.75" thickBot="1" x14ac:dyDescent="0.3">
      <c r="A2" s="292" t="s">
        <v>1</v>
      </c>
      <c r="B2" s="292"/>
      <c r="C2" s="292"/>
      <c r="D2" s="292"/>
      <c r="E2" s="292"/>
      <c r="F2" s="292"/>
      <c r="G2" s="292"/>
      <c r="H2" s="292"/>
      <c r="I2" s="292"/>
    </row>
    <row r="3" spans="1:11" ht="15.75" thickBot="1" x14ac:dyDescent="0.3">
      <c r="A3" s="471" t="s">
        <v>1048</v>
      </c>
      <c r="B3" s="472"/>
      <c r="C3" s="472"/>
      <c r="D3" s="472"/>
      <c r="E3" s="472"/>
      <c r="F3" s="472"/>
      <c r="G3" s="472"/>
      <c r="H3" s="472"/>
      <c r="I3" s="473"/>
    </row>
    <row r="4" spans="1:11" ht="15.75" thickBot="1" x14ac:dyDescent="0.3">
      <c r="A4" s="309" t="s">
        <v>3</v>
      </c>
      <c r="B4" s="309" t="s">
        <v>1049</v>
      </c>
      <c r="C4" s="311" t="s">
        <v>1050</v>
      </c>
      <c r="D4" s="313"/>
      <c r="E4" s="311" t="s">
        <v>1051</v>
      </c>
      <c r="F4" s="312"/>
      <c r="G4" s="312"/>
      <c r="H4" s="313"/>
      <c r="I4" s="309" t="s">
        <v>166</v>
      </c>
      <c r="K4" s="217" t="s">
        <v>2199</v>
      </c>
    </row>
    <row r="5" spans="1:11" ht="34.5" thickBot="1" x14ac:dyDescent="0.3">
      <c r="A5" s="317"/>
      <c r="B5" s="317"/>
      <c r="C5" s="79" t="s">
        <v>1052</v>
      </c>
      <c r="D5" s="148" t="s">
        <v>307</v>
      </c>
      <c r="E5" s="79" t="s">
        <v>918</v>
      </c>
      <c r="F5" s="79" t="s">
        <v>1053</v>
      </c>
      <c r="G5" s="79" t="s">
        <v>1054</v>
      </c>
      <c r="H5" s="79" t="s">
        <v>1055</v>
      </c>
      <c r="I5" s="317"/>
      <c r="K5" s="218"/>
    </row>
    <row r="6" spans="1:11" ht="16.5" thickTop="1" thickBot="1" x14ac:dyDescent="0.3">
      <c r="A6" s="474" t="s">
        <v>793</v>
      </c>
      <c r="B6" s="475"/>
      <c r="C6" s="475"/>
      <c r="D6" s="475"/>
      <c r="E6" s="475"/>
      <c r="F6" s="475"/>
      <c r="G6" s="475"/>
      <c r="H6" s="475"/>
      <c r="I6" s="476"/>
      <c r="K6" s="219"/>
    </row>
    <row r="7" spans="1:11" ht="16.5" thickTop="1" thickBot="1" x14ac:dyDescent="0.3">
      <c r="A7" s="477">
        <v>1988</v>
      </c>
      <c r="B7" s="117" t="s">
        <v>165</v>
      </c>
      <c r="C7" s="24" t="s">
        <v>15</v>
      </c>
      <c r="D7" s="25" t="s">
        <v>15</v>
      </c>
      <c r="E7" s="25">
        <v>86.5</v>
      </c>
      <c r="F7" s="24">
        <v>769</v>
      </c>
      <c r="G7" s="24">
        <v>489.6</v>
      </c>
      <c r="H7" s="49">
        <v>2519.5</v>
      </c>
      <c r="I7" s="49">
        <v>3864.6</v>
      </c>
    </row>
    <row r="8" spans="1:11" ht="15.75" thickBot="1" x14ac:dyDescent="0.3">
      <c r="A8" s="469"/>
      <c r="B8" s="117" t="s">
        <v>1056</v>
      </c>
      <c r="C8" s="67">
        <v>5224.6000000000004</v>
      </c>
      <c r="D8" s="25">
        <v>840.7</v>
      </c>
      <c r="E8" s="446">
        <v>4893.1000000000004</v>
      </c>
      <c r="F8" s="448"/>
      <c r="G8" s="67">
        <v>2677.1</v>
      </c>
      <c r="H8" s="25">
        <v>905.1</v>
      </c>
      <c r="I8" s="67">
        <v>14540.6</v>
      </c>
    </row>
    <row r="9" spans="1:11" ht="15.75" thickBot="1" x14ac:dyDescent="0.3">
      <c r="A9" s="478"/>
      <c r="B9" s="169" t="s">
        <v>166</v>
      </c>
      <c r="C9" s="140">
        <v>5224.6000000000004</v>
      </c>
      <c r="D9" s="138">
        <v>840.7</v>
      </c>
      <c r="E9" s="479">
        <v>5748.6</v>
      </c>
      <c r="F9" s="480"/>
      <c r="G9" s="140">
        <v>3166.7</v>
      </c>
      <c r="H9" s="140">
        <v>3424.6</v>
      </c>
      <c r="I9" s="140">
        <v>18405.2</v>
      </c>
    </row>
    <row r="10" spans="1:11" ht="16.5" thickTop="1" thickBot="1" x14ac:dyDescent="0.3">
      <c r="A10" s="391">
        <v>1989</v>
      </c>
      <c r="B10" s="117" t="s">
        <v>165</v>
      </c>
      <c r="C10" s="24" t="s">
        <v>15</v>
      </c>
      <c r="D10" s="25" t="s">
        <v>15</v>
      </c>
      <c r="E10" s="25">
        <v>118.3</v>
      </c>
      <c r="F10" s="24">
        <v>802.6</v>
      </c>
      <c r="G10" s="24">
        <v>665.5</v>
      </c>
      <c r="H10" s="49">
        <v>2426.5</v>
      </c>
      <c r="I10" s="49">
        <v>4012.9</v>
      </c>
    </row>
    <row r="11" spans="1:11" ht="15.75" thickBot="1" x14ac:dyDescent="0.3">
      <c r="A11" s="316"/>
      <c r="B11" s="117" t="s">
        <v>1056</v>
      </c>
      <c r="C11" s="67">
        <v>5419.9</v>
      </c>
      <c r="D11" s="25">
        <v>836.7</v>
      </c>
      <c r="E11" s="446">
        <v>4995.3999999999996</v>
      </c>
      <c r="F11" s="448"/>
      <c r="G11" s="67">
        <v>2796.3</v>
      </c>
      <c r="H11" s="25">
        <v>936.6</v>
      </c>
      <c r="I11" s="67">
        <v>14984.9</v>
      </c>
    </row>
    <row r="12" spans="1:11" ht="15.75" thickBot="1" x14ac:dyDescent="0.3">
      <c r="A12" s="317"/>
      <c r="B12" s="169" t="s">
        <v>166</v>
      </c>
      <c r="C12" s="140">
        <v>5419.9</v>
      </c>
      <c r="D12" s="138">
        <v>836.7</v>
      </c>
      <c r="E12" s="479">
        <v>5916.3</v>
      </c>
      <c r="F12" s="480"/>
      <c r="G12" s="140">
        <v>3461.8</v>
      </c>
      <c r="H12" s="140">
        <v>3363.1</v>
      </c>
      <c r="I12" s="140">
        <v>18997.8</v>
      </c>
    </row>
    <row r="13" spans="1:11" ht="16.5" thickTop="1" thickBot="1" x14ac:dyDescent="0.3">
      <c r="A13" s="391">
        <v>1990</v>
      </c>
      <c r="B13" s="117" t="s">
        <v>165</v>
      </c>
      <c r="C13" s="24" t="s">
        <v>15</v>
      </c>
      <c r="D13" s="25" t="s">
        <v>15</v>
      </c>
      <c r="E13" s="25">
        <v>189.3</v>
      </c>
      <c r="F13" s="49">
        <v>1176.9000000000001</v>
      </c>
      <c r="G13" s="24">
        <v>696.8</v>
      </c>
      <c r="H13" s="49">
        <v>2872.5</v>
      </c>
      <c r="I13" s="49">
        <v>4935.5</v>
      </c>
    </row>
    <row r="14" spans="1:11" ht="15.75" thickBot="1" x14ac:dyDescent="0.3">
      <c r="A14" s="316"/>
      <c r="B14" s="117" t="s">
        <v>1056</v>
      </c>
      <c r="C14" s="67">
        <v>5890.8</v>
      </c>
      <c r="D14" s="25">
        <v>895</v>
      </c>
      <c r="E14" s="446">
        <v>5326.8</v>
      </c>
      <c r="F14" s="448"/>
      <c r="G14" s="67">
        <v>2970.6</v>
      </c>
      <c r="H14" s="25">
        <v>970</v>
      </c>
      <c r="I14" s="67">
        <v>16053.2</v>
      </c>
    </row>
    <row r="15" spans="1:11" ht="15.75" thickBot="1" x14ac:dyDescent="0.3">
      <c r="A15" s="317"/>
      <c r="B15" s="169" t="s">
        <v>166</v>
      </c>
      <c r="C15" s="140">
        <v>5890.8</v>
      </c>
      <c r="D15" s="138">
        <v>895</v>
      </c>
      <c r="E15" s="479">
        <v>6693</v>
      </c>
      <c r="F15" s="480"/>
      <c r="G15" s="140">
        <v>3667.4</v>
      </c>
      <c r="H15" s="140">
        <v>3842.5</v>
      </c>
      <c r="I15" s="140">
        <v>20988.7</v>
      </c>
    </row>
    <row r="16" spans="1:11" ht="16.5" thickTop="1" thickBot="1" x14ac:dyDescent="0.3">
      <c r="A16" s="391">
        <v>1991</v>
      </c>
      <c r="B16" s="117" t="s">
        <v>165</v>
      </c>
      <c r="C16" s="24" t="s">
        <v>15</v>
      </c>
      <c r="D16" s="25" t="s">
        <v>15</v>
      </c>
      <c r="E16" s="67">
        <v>1074.5</v>
      </c>
      <c r="F16" s="49">
        <v>1012.3</v>
      </c>
      <c r="G16" s="24">
        <v>695.4</v>
      </c>
      <c r="H16" s="49">
        <v>2773.5</v>
      </c>
      <c r="I16" s="49">
        <v>5555.7</v>
      </c>
    </row>
    <row r="17" spans="1:9" ht="15.75" thickBot="1" x14ac:dyDescent="0.3">
      <c r="A17" s="316"/>
      <c r="B17" s="117" t="s">
        <v>1056</v>
      </c>
      <c r="C17" s="67">
        <v>6037.2</v>
      </c>
      <c r="D17" s="25">
        <v>766.8</v>
      </c>
      <c r="E17" s="446">
        <v>5373.4</v>
      </c>
      <c r="F17" s="448"/>
      <c r="G17" s="67">
        <v>3199.5</v>
      </c>
      <c r="H17" s="25">
        <v>955.9</v>
      </c>
      <c r="I17" s="67">
        <v>16332.8</v>
      </c>
    </row>
    <row r="18" spans="1:9" ht="15.75" thickBot="1" x14ac:dyDescent="0.3">
      <c r="A18" s="317"/>
      <c r="B18" s="169" t="s">
        <v>166</v>
      </c>
      <c r="C18" s="140">
        <v>6037.2</v>
      </c>
      <c r="D18" s="138">
        <v>766.8</v>
      </c>
      <c r="E18" s="479">
        <v>7460.2</v>
      </c>
      <c r="F18" s="480"/>
      <c r="G18" s="140">
        <v>3894.9</v>
      </c>
      <c r="H18" s="140">
        <v>3729.4</v>
      </c>
      <c r="I18" s="140">
        <v>21888.5</v>
      </c>
    </row>
    <row r="19" spans="1:9" ht="16.5" thickTop="1" thickBot="1" x14ac:dyDescent="0.3">
      <c r="A19" s="391">
        <v>1992</v>
      </c>
      <c r="B19" s="117" t="s">
        <v>165</v>
      </c>
      <c r="C19" s="24" t="s">
        <v>15</v>
      </c>
      <c r="D19" s="25" t="s">
        <v>15</v>
      </c>
      <c r="E19" s="67">
        <v>1131.7</v>
      </c>
      <c r="F19" s="24">
        <v>830</v>
      </c>
      <c r="G19" s="24">
        <v>801</v>
      </c>
      <c r="H19" s="49">
        <v>2673</v>
      </c>
      <c r="I19" s="49">
        <v>5435.7</v>
      </c>
    </row>
    <row r="20" spans="1:9" ht="15.75" thickBot="1" x14ac:dyDescent="0.3">
      <c r="A20" s="316"/>
      <c r="B20" s="117" t="s">
        <v>1056</v>
      </c>
      <c r="C20" s="67">
        <v>6152.5</v>
      </c>
      <c r="D20" s="25">
        <v>645.9</v>
      </c>
      <c r="E20" s="446">
        <v>5268.1</v>
      </c>
      <c r="F20" s="448"/>
      <c r="G20" s="67">
        <v>3879.5</v>
      </c>
      <c r="H20" s="25">
        <v>969.1</v>
      </c>
      <c r="I20" s="67">
        <v>16915.099999999999</v>
      </c>
    </row>
    <row r="21" spans="1:9" ht="15.75" thickBot="1" x14ac:dyDescent="0.3">
      <c r="A21" s="317"/>
      <c r="B21" s="169" t="s">
        <v>166</v>
      </c>
      <c r="C21" s="140">
        <v>6152.5</v>
      </c>
      <c r="D21" s="138">
        <v>645.9</v>
      </c>
      <c r="E21" s="479">
        <v>7229.8</v>
      </c>
      <c r="F21" s="480"/>
      <c r="G21" s="140">
        <v>4680.5</v>
      </c>
      <c r="H21" s="140">
        <v>3642.1</v>
      </c>
      <c r="I21" s="140">
        <v>22350.799999999999</v>
      </c>
    </row>
    <row r="22" spans="1:9" ht="16.5" thickTop="1" thickBot="1" x14ac:dyDescent="0.3">
      <c r="A22" s="391">
        <v>1993</v>
      </c>
      <c r="B22" s="117" t="s">
        <v>165</v>
      </c>
      <c r="C22" s="24" t="s">
        <v>15</v>
      </c>
      <c r="D22" s="25" t="s">
        <v>15</v>
      </c>
      <c r="E22" s="67">
        <v>1002.1</v>
      </c>
      <c r="F22" s="49">
        <v>1079.5999999999999</v>
      </c>
      <c r="G22" s="49">
        <v>1325.5</v>
      </c>
      <c r="H22" s="49">
        <v>2432.4</v>
      </c>
      <c r="I22" s="49">
        <v>5839.6</v>
      </c>
    </row>
    <row r="23" spans="1:9" ht="15.75" thickBot="1" x14ac:dyDescent="0.3">
      <c r="A23" s="316"/>
      <c r="B23" s="117" t="s">
        <v>1056</v>
      </c>
      <c r="C23" s="67">
        <v>6350.9</v>
      </c>
      <c r="D23" s="25">
        <v>764</v>
      </c>
      <c r="E23" s="446">
        <v>5490.6</v>
      </c>
      <c r="F23" s="448"/>
      <c r="G23" s="67">
        <v>3704.2</v>
      </c>
      <c r="H23" s="25">
        <v>966.5</v>
      </c>
      <c r="I23" s="67">
        <v>17276.2</v>
      </c>
    </row>
    <row r="24" spans="1:9" ht="15.75" thickBot="1" x14ac:dyDescent="0.3">
      <c r="A24" s="317"/>
      <c r="B24" s="169" t="s">
        <v>166</v>
      </c>
      <c r="C24" s="140">
        <v>6350.9</v>
      </c>
      <c r="D24" s="138">
        <v>764</v>
      </c>
      <c r="E24" s="479">
        <v>7572.3</v>
      </c>
      <c r="F24" s="480"/>
      <c r="G24" s="140">
        <v>5029.7</v>
      </c>
      <c r="H24" s="140">
        <v>3398.9</v>
      </c>
      <c r="I24" s="140">
        <v>23115.8</v>
      </c>
    </row>
    <row r="25" spans="1:9" ht="16.5" thickTop="1" thickBot="1" x14ac:dyDescent="0.3">
      <c r="A25" s="477">
        <v>1994</v>
      </c>
      <c r="B25" s="117" t="s">
        <v>165</v>
      </c>
      <c r="C25" s="24" t="s">
        <v>15</v>
      </c>
      <c r="D25" s="25" t="s">
        <v>15</v>
      </c>
      <c r="E25" s="67">
        <v>1164.2</v>
      </c>
      <c r="F25" s="24">
        <v>997.9</v>
      </c>
      <c r="G25" s="49">
        <v>1047.8</v>
      </c>
      <c r="H25" s="49">
        <v>2622.8</v>
      </c>
      <c r="I25" s="49">
        <v>5832.7</v>
      </c>
    </row>
    <row r="26" spans="1:9" ht="15.75" thickBot="1" x14ac:dyDescent="0.3">
      <c r="A26" s="469"/>
      <c r="B26" s="117" t="s">
        <v>1056</v>
      </c>
      <c r="C26" s="49">
        <v>6756</v>
      </c>
      <c r="D26" s="25">
        <v>641.5</v>
      </c>
      <c r="E26" s="67">
        <v>1629.1</v>
      </c>
      <c r="F26" s="67">
        <v>4171.2</v>
      </c>
      <c r="G26" s="67">
        <v>3854.4</v>
      </c>
      <c r="H26" s="25">
        <v>915.6</v>
      </c>
      <c r="I26" s="67">
        <v>17967.8</v>
      </c>
    </row>
    <row r="27" spans="1:9" ht="15.75" thickBot="1" x14ac:dyDescent="0.3">
      <c r="A27" s="478"/>
      <c r="B27" s="169" t="s">
        <v>166</v>
      </c>
      <c r="C27" s="137">
        <v>6756</v>
      </c>
      <c r="D27" s="138">
        <v>641.5</v>
      </c>
      <c r="E27" s="140">
        <v>2793.3</v>
      </c>
      <c r="F27" s="137">
        <v>5169.1000000000004</v>
      </c>
      <c r="G27" s="137">
        <v>4902.2</v>
      </c>
      <c r="H27" s="137">
        <v>3538.4</v>
      </c>
      <c r="I27" s="137">
        <v>23800.5</v>
      </c>
    </row>
    <row r="28" spans="1:9" ht="16.5" thickTop="1" thickBot="1" x14ac:dyDescent="0.3">
      <c r="A28" s="477">
        <v>1995</v>
      </c>
      <c r="B28" s="117" t="s">
        <v>165</v>
      </c>
      <c r="C28" s="25" t="s">
        <v>15</v>
      </c>
      <c r="D28" s="25" t="s">
        <v>15</v>
      </c>
      <c r="E28" s="67">
        <v>1899.6</v>
      </c>
      <c r="F28" s="25">
        <v>888.2</v>
      </c>
      <c r="G28" s="67">
        <v>1020.3</v>
      </c>
      <c r="H28" s="67">
        <v>3422.2</v>
      </c>
      <c r="I28" s="67">
        <v>7230.3</v>
      </c>
    </row>
    <row r="29" spans="1:9" ht="15.75" thickBot="1" x14ac:dyDescent="0.3">
      <c r="A29" s="469"/>
      <c r="B29" s="117" t="s">
        <v>1056</v>
      </c>
      <c r="C29" s="49">
        <v>6800.9</v>
      </c>
      <c r="D29" s="67">
        <v>1268</v>
      </c>
      <c r="E29" s="67">
        <v>1544.2</v>
      </c>
      <c r="F29" s="67">
        <v>3980.9</v>
      </c>
      <c r="G29" s="67">
        <v>3829.6</v>
      </c>
      <c r="H29" s="25">
        <v>817</v>
      </c>
      <c r="I29" s="67">
        <v>18240.599999999999</v>
      </c>
    </row>
    <row r="30" spans="1:9" ht="15.75" thickBot="1" x14ac:dyDescent="0.3">
      <c r="A30" s="478"/>
      <c r="B30" s="169" t="s">
        <v>166</v>
      </c>
      <c r="C30" s="137">
        <v>6800.9</v>
      </c>
      <c r="D30" s="140">
        <v>1268</v>
      </c>
      <c r="E30" s="140">
        <v>3443.8</v>
      </c>
      <c r="F30" s="137">
        <v>4869.1000000000004</v>
      </c>
      <c r="G30" s="137">
        <v>4849.8999999999996</v>
      </c>
      <c r="H30" s="137">
        <v>4239.2</v>
      </c>
      <c r="I30" s="137">
        <v>25470.9</v>
      </c>
    </row>
    <row r="31" spans="1:9" ht="16.5" thickTop="1" thickBot="1" x14ac:dyDescent="0.3">
      <c r="A31" s="469">
        <v>1996</v>
      </c>
      <c r="B31" s="117" t="s">
        <v>165</v>
      </c>
      <c r="C31" s="25" t="s">
        <v>15</v>
      </c>
      <c r="D31" s="25" t="s">
        <v>15</v>
      </c>
      <c r="E31" s="67">
        <v>1649.1</v>
      </c>
      <c r="F31" s="25">
        <v>926</v>
      </c>
      <c r="G31" s="25">
        <v>915.9</v>
      </c>
      <c r="H31" s="67">
        <v>3592.8</v>
      </c>
      <c r="I31" s="67">
        <v>7083.8</v>
      </c>
    </row>
    <row r="32" spans="1:9" ht="15.75" thickBot="1" x14ac:dyDescent="0.3">
      <c r="A32" s="469"/>
      <c r="B32" s="117" t="s">
        <v>1056</v>
      </c>
      <c r="C32" s="49">
        <v>7416.3</v>
      </c>
      <c r="D32" s="67">
        <v>1232.8</v>
      </c>
      <c r="E32" s="67">
        <v>1695.4</v>
      </c>
      <c r="F32" s="67">
        <v>4128.5</v>
      </c>
      <c r="G32" s="67">
        <v>4081.8</v>
      </c>
      <c r="H32" s="25">
        <v>596.4</v>
      </c>
      <c r="I32" s="67">
        <v>19151.2</v>
      </c>
    </row>
    <row r="33" spans="1:9" ht="15.75" thickBot="1" x14ac:dyDescent="0.3">
      <c r="A33" s="478"/>
      <c r="B33" s="169" t="s">
        <v>166</v>
      </c>
      <c r="C33" s="137">
        <v>7416.3</v>
      </c>
      <c r="D33" s="140">
        <v>1232.8</v>
      </c>
      <c r="E33" s="140">
        <v>3344.5</v>
      </c>
      <c r="F33" s="137">
        <v>5054.5</v>
      </c>
      <c r="G33" s="137">
        <v>4997.7</v>
      </c>
      <c r="H33" s="137">
        <v>4189.2</v>
      </c>
      <c r="I33" s="137">
        <v>26235</v>
      </c>
    </row>
    <row r="34" spans="1:9" ht="16.5" thickTop="1" thickBot="1" x14ac:dyDescent="0.3">
      <c r="A34" s="477">
        <v>1997</v>
      </c>
      <c r="B34" s="117" t="s">
        <v>165</v>
      </c>
      <c r="C34" s="25" t="s">
        <v>15</v>
      </c>
      <c r="D34" s="25" t="s">
        <v>15</v>
      </c>
      <c r="E34" s="67">
        <v>1638.1</v>
      </c>
      <c r="F34" s="25">
        <v>898.8</v>
      </c>
      <c r="G34" s="67">
        <v>1037</v>
      </c>
      <c r="H34" s="67">
        <v>4275.6000000000004</v>
      </c>
      <c r="I34" s="67">
        <v>7849.5</v>
      </c>
    </row>
    <row r="35" spans="1:9" ht="15.75" thickBot="1" x14ac:dyDescent="0.3">
      <c r="A35" s="469"/>
      <c r="B35" s="117" t="s">
        <v>1056</v>
      </c>
      <c r="C35" s="49">
        <v>7545.7</v>
      </c>
      <c r="D35" s="67">
        <v>1444.8</v>
      </c>
      <c r="E35" s="67">
        <v>1863.6</v>
      </c>
      <c r="F35" s="67">
        <v>4095.1</v>
      </c>
      <c r="G35" s="67">
        <v>3918.7</v>
      </c>
      <c r="H35" s="25">
        <v>647</v>
      </c>
      <c r="I35" s="67">
        <v>19514.900000000001</v>
      </c>
    </row>
    <row r="36" spans="1:9" ht="15.75" thickBot="1" x14ac:dyDescent="0.3">
      <c r="A36" s="478"/>
      <c r="B36" s="169" t="s">
        <v>166</v>
      </c>
      <c r="C36" s="137">
        <v>7545.7</v>
      </c>
      <c r="D36" s="140">
        <v>1444.8</v>
      </c>
      <c r="E36" s="140">
        <v>3501.7</v>
      </c>
      <c r="F36" s="137">
        <v>4993.8999999999996</v>
      </c>
      <c r="G36" s="137">
        <v>4955.7</v>
      </c>
      <c r="H36" s="137">
        <v>4922.6000000000004</v>
      </c>
      <c r="I36" s="137">
        <v>27364.400000000001</v>
      </c>
    </row>
    <row r="37" spans="1:9" ht="16.5" thickTop="1" thickBot="1" x14ac:dyDescent="0.3">
      <c r="A37" s="477">
        <v>1998</v>
      </c>
      <c r="B37" s="117" t="s">
        <v>165</v>
      </c>
      <c r="C37" s="25" t="s">
        <v>15</v>
      </c>
      <c r="D37" s="25" t="s">
        <v>15</v>
      </c>
      <c r="E37" s="67">
        <v>2009.4</v>
      </c>
      <c r="F37" s="67">
        <v>1032.2</v>
      </c>
      <c r="G37" s="25">
        <v>932.2</v>
      </c>
      <c r="H37" s="67">
        <v>3919</v>
      </c>
      <c r="I37" s="67">
        <v>7892.8</v>
      </c>
    </row>
    <row r="38" spans="1:9" ht="15.75" thickBot="1" x14ac:dyDescent="0.3">
      <c r="A38" s="469"/>
      <c r="B38" s="117" t="s">
        <v>1056</v>
      </c>
      <c r="C38" s="49">
        <v>7969.6</v>
      </c>
      <c r="D38" s="67">
        <v>1731.3</v>
      </c>
      <c r="E38" s="67">
        <v>1953.4</v>
      </c>
      <c r="F38" s="67">
        <v>4376.8999999999996</v>
      </c>
      <c r="G38" s="67">
        <v>4279.3999999999996</v>
      </c>
      <c r="H38" s="25">
        <v>751.2</v>
      </c>
      <c r="I38" s="67">
        <v>21061.8</v>
      </c>
    </row>
    <row r="39" spans="1:9" ht="15.75" thickBot="1" x14ac:dyDescent="0.3">
      <c r="A39" s="478"/>
      <c r="B39" s="169" t="s">
        <v>166</v>
      </c>
      <c r="C39" s="137">
        <v>7969.6</v>
      </c>
      <c r="D39" s="140">
        <v>1731.3</v>
      </c>
      <c r="E39" s="140">
        <v>3962.8</v>
      </c>
      <c r="F39" s="137">
        <v>5409.1</v>
      </c>
      <c r="G39" s="137">
        <v>5211.6000000000004</v>
      </c>
      <c r="H39" s="137">
        <v>4670.2</v>
      </c>
      <c r="I39" s="137">
        <v>28954.6</v>
      </c>
    </row>
    <row r="40" spans="1:9" ht="16.5" thickTop="1" thickBot="1" x14ac:dyDescent="0.3">
      <c r="A40" s="477">
        <v>1999</v>
      </c>
      <c r="B40" s="117" t="s">
        <v>165</v>
      </c>
      <c r="C40" s="25" t="s">
        <v>15</v>
      </c>
      <c r="D40" s="25" t="s">
        <v>15</v>
      </c>
      <c r="E40" s="67">
        <v>2974.6</v>
      </c>
      <c r="F40" s="67">
        <v>1128.2</v>
      </c>
      <c r="G40" s="25">
        <v>911.5</v>
      </c>
      <c r="H40" s="67">
        <v>3960.4</v>
      </c>
      <c r="I40" s="67">
        <v>8974.7000000000007</v>
      </c>
    </row>
    <row r="41" spans="1:9" ht="15.75" thickBot="1" x14ac:dyDescent="0.3">
      <c r="A41" s="469"/>
      <c r="B41" s="117" t="s">
        <v>1056</v>
      </c>
      <c r="C41" s="49">
        <v>8282.4</v>
      </c>
      <c r="D41" s="67">
        <v>1363.1</v>
      </c>
      <c r="E41" s="67">
        <v>2284.5</v>
      </c>
      <c r="F41" s="67">
        <v>4539.8</v>
      </c>
      <c r="G41" s="67">
        <v>4878.6000000000004</v>
      </c>
      <c r="H41" s="25">
        <v>871.8</v>
      </c>
      <c r="I41" s="67">
        <v>22220.2</v>
      </c>
    </row>
    <row r="42" spans="1:9" ht="15.75" thickBot="1" x14ac:dyDescent="0.3">
      <c r="A42" s="478"/>
      <c r="B42" s="169" t="s">
        <v>166</v>
      </c>
      <c r="C42" s="137">
        <v>8282.4</v>
      </c>
      <c r="D42" s="140">
        <v>1363.1</v>
      </c>
      <c r="E42" s="140">
        <v>5259.1</v>
      </c>
      <c r="F42" s="137">
        <v>5668</v>
      </c>
      <c r="G42" s="137">
        <v>5790.1</v>
      </c>
      <c r="H42" s="137">
        <v>4832.2</v>
      </c>
      <c r="I42" s="137">
        <v>31194.9</v>
      </c>
    </row>
    <row r="43" spans="1:9" ht="16.5" thickTop="1" thickBot="1" x14ac:dyDescent="0.3">
      <c r="A43" s="477">
        <v>2000</v>
      </c>
      <c r="B43" s="117" t="s">
        <v>165</v>
      </c>
      <c r="C43" s="25" t="s">
        <v>15</v>
      </c>
      <c r="D43" s="25" t="s">
        <v>15</v>
      </c>
      <c r="E43" s="67">
        <v>2561.6999999999998</v>
      </c>
      <c r="F43" s="67">
        <v>1469.2</v>
      </c>
      <c r="G43" s="67">
        <v>1030.5</v>
      </c>
      <c r="H43" s="67">
        <v>4525.6000000000004</v>
      </c>
      <c r="I43" s="67">
        <v>9587</v>
      </c>
    </row>
    <row r="44" spans="1:9" ht="15.75" thickBot="1" x14ac:dyDescent="0.3">
      <c r="A44" s="469"/>
      <c r="B44" s="117" t="s">
        <v>1056</v>
      </c>
      <c r="C44" s="49">
        <v>8745.7999999999993</v>
      </c>
      <c r="D44" s="67">
        <v>2257.8000000000002</v>
      </c>
      <c r="E44" s="67">
        <v>1958.9</v>
      </c>
      <c r="F44" s="67">
        <v>5318.8</v>
      </c>
      <c r="G44" s="67">
        <v>4967.1000000000004</v>
      </c>
      <c r="H44" s="25">
        <v>994.2</v>
      </c>
      <c r="I44" s="67">
        <v>24242.6</v>
      </c>
    </row>
    <row r="45" spans="1:9" ht="15.75" thickBot="1" x14ac:dyDescent="0.3">
      <c r="A45" s="478"/>
      <c r="B45" s="169" t="s">
        <v>166</v>
      </c>
      <c r="C45" s="137">
        <v>8745.7999999999993</v>
      </c>
      <c r="D45" s="140">
        <v>2257.8000000000002</v>
      </c>
      <c r="E45" s="140">
        <v>4520.6000000000004</v>
      </c>
      <c r="F45" s="137">
        <v>6788</v>
      </c>
      <c r="G45" s="137">
        <v>5997.6</v>
      </c>
      <c r="H45" s="137">
        <v>5519.8</v>
      </c>
      <c r="I45" s="137">
        <v>33829.599999999999</v>
      </c>
    </row>
    <row r="46" spans="1:9" ht="16.5" thickTop="1" thickBot="1" x14ac:dyDescent="0.3">
      <c r="A46" s="477">
        <v>2001</v>
      </c>
      <c r="B46" s="117" t="s">
        <v>165</v>
      </c>
      <c r="C46" s="25" t="s">
        <v>15</v>
      </c>
      <c r="D46" s="25" t="s">
        <v>15</v>
      </c>
      <c r="E46" s="67">
        <v>3279.2</v>
      </c>
      <c r="F46" s="67">
        <v>1304.4000000000001</v>
      </c>
      <c r="G46" s="67">
        <v>1066.5999999999999</v>
      </c>
      <c r="H46" s="67">
        <v>5768.5</v>
      </c>
      <c r="I46" s="67">
        <v>11418.7</v>
      </c>
    </row>
    <row r="47" spans="1:9" ht="15.75" thickBot="1" x14ac:dyDescent="0.3">
      <c r="A47" s="469"/>
      <c r="B47" s="117" t="s">
        <v>1056</v>
      </c>
      <c r="C47" s="49">
        <v>8891.1</v>
      </c>
      <c r="D47" s="67">
        <v>1634.8</v>
      </c>
      <c r="E47" s="67">
        <v>1944.7</v>
      </c>
      <c r="F47" s="67">
        <v>5986.6</v>
      </c>
      <c r="G47" s="67">
        <v>5700.9</v>
      </c>
      <c r="H47" s="67">
        <v>1129.9000000000001</v>
      </c>
      <c r="I47" s="67">
        <v>25288</v>
      </c>
    </row>
    <row r="48" spans="1:9" ht="15.75" thickBot="1" x14ac:dyDescent="0.3">
      <c r="A48" s="478"/>
      <c r="B48" s="169" t="s">
        <v>166</v>
      </c>
      <c r="C48" s="137">
        <v>8891.1</v>
      </c>
      <c r="D48" s="140">
        <v>1634.8</v>
      </c>
      <c r="E48" s="140">
        <v>5223.8999999999996</v>
      </c>
      <c r="F48" s="137">
        <v>7291</v>
      </c>
      <c r="G48" s="137">
        <v>6767.5</v>
      </c>
      <c r="H48" s="137">
        <v>6898.4</v>
      </c>
      <c r="I48" s="137">
        <v>36706.699999999997</v>
      </c>
    </row>
    <row r="49" spans="1:9" ht="16.5" thickTop="1" thickBot="1" x14ac:dyDescent="0.3">
      <c r="A49" s="477">
        <v>2002</v>
      </c>
      <c r="B49" s="117" t="s">
        <v>165</v>
      </c>
      <c r="C49" s="25" t="s">
        <v>15</v>
      </c>
      <c r="D49" s="25" t="s">
        <v>15</v>
      </c>
      <c r="E49" s="67">
        <v>3552.5</v>
      </c>
      <c r="F49" s="67">
        <v>2582.9</v>
      </c>
      <c r="G49" s="67">
        <v>1496.5</v>
      </c>
      <c r="H49" s="67">
        <v>5215.6000000000004</v>
      </c>
      <c r="I49" s="67">
        <v>12847.5</v>
      </c>
    </row>
    <row r="50" spans="1:9" ht="15.75" thickBot="1" x14ac:dyDescent="0.3">
      <c r="A50" s="469"/>
      <c r="B50" s="117" t="s">
        <v>1056</v>
      </c>
      <c r="C50" s="49">
        <v>8648.9</v>
      </c>
      <c r="D50" s="67">
        <v>2390.3000000000002</v>
      </c>
      <c r="E50" s="67">
        <v>2211.3000000000002</v>
      </c>
      <c r="F50" s="67">
        <v>5343.9</v>
      </c>
      <c r="G50" s="67">
        <v>6718.6</v>
      </c>
      <c r="H50" s="67">
        <v>1319.4</v>
      </c>
      <c r="I50" s="67">
        <v>26632.400000000001</v>
      </c>
    </row>
    <row r="51" spans="1:9" ht="15.75" thickBot="1" x14ac:dyDescent="0.3">
      <c r="A51" s="478"/>
      <c r="B51" s="169" t="s">
        <v>166</v>
      </c>
      <c r="C51" s="137">
        <v>8648.9</v>
      </c>
      <c r="D51" s="140">
        <v>2390.3000000000002</v>
      </c>
      <c r="E51" s="140">
        <v>5763.8</v>
      </c>
      <c r="F51" s="137">
        <v>7926.8</v>
      </c>
      <c r="G51" s="137">
        <v>8215.1</v>
      </c>
      <c r="H51" s="137">
        <v>6535</v>
      </c>
      <c r="I51" s="137">
        <v>39479.9</v>
      </c>
    </row>
    <row r="52" spans="1:9" ht="16.5" thickTop="1" thickBot="1" x14ac:dyDescent="0.3">
      <c r="A52" s="477">
        <v>2003</v>
      </c>
      <c r="B52" s="117" t="s">
        <v>165</v>
      </c>
      <c r="C52" s="25" t="s">
        <v>15</v>
      </c>
      <c r="D52" s="25" t="s">
        <v>15</v>
      </c>
      <c r="E52" s="67">
        <v>3883.5</v>
      </c>
      <c r="F52" s="67">
        <v>2397.8000000000002</v>
      </c>
      <c r="G52" s="67">
        <v>1681.9</v>
      </c>
      <c r="H52" s="67">
        <v>5277.5</v>
      </c>
      <c r="I52" s="67">
        <v>13240.6</v>
      </c>
    </row>
    <row r="53" spans="1:9" ht="15.75" thickBot="1" x14ac:dyDescent="0.3">
      <c r="A53" s="469"/>
      <c r="B53" s="117" t="s">
        <v>1056</v>
      </c>
      <c r="C53" s="49">
        <v>9149.2999999999993</v>
      </c>
      <c r="D53" s="67">
        <v>2520.5</v>
      </c>
      <c r="E53" s="67">
        <v>2544.6999999999998</v>
      </c>
      <c r="F53" s="67">
        <v>5557.6</v>
      </c>
      <c r="G53" s="67">
        <v>6632.8</v>
      </c>
      <c r="H53" s="67">
        <v>1616.2</v>
      </c>
      <c r="I53" s="67">
        <v>28021.200000000001</v>
      </c>
    </row>
    <row r="54" spans="1:9" ht="15.75" thickBot="1" x14ac:dyDescent="0.3">
      <c r="A54" s="478"/>
      <c r="B54" s="169" t="s">
        <v>166</v>
      </c>
      <c r="C54" s="137">
        <v>9149.2999999999993</v>
      </c>
      <c r="D54" s="140">
        <v>2520.5</v>
      </c>
      <c r="E54" s="140">
        <v>6428.2</v>
      </c>
      <c r="F54" s="137">
        <v>7955.4</v>
      </c>
      <c r="G54" s="137">
        <v>8314.7000000000007</v>
      </c>
      <c r="H54" s="137">
        <v>6893.7</v>
      </c>
      <c r="I54" s="137">
        <v>41261.800000000003</v>
      </c>
    </row>
    <row r="55" spans="1:9" ht="16.5" thickTop="1" thickBot="1" x14ac:dyDescent="0.3">
      <c r="A55" s="477">
        <v>2004</v>
      </c>
      <c r="B55" s="117" t="s">
        <v>165</v>
      </c>
      <c r="C55" s="25" t="s">
        <v>15</v>
      </c>
      <c r="D55" s="25" t="s">
        <v>15</v>
      </c>
      <c r="E55" s="67">
        <v>3825.4</v>
      </c>
      <c r="F55" s="67">
        <v>2407.6999999999998</v>
      </c>
      <c r="G55" s="67">
        <v>1841.9</v>
      </c>
      <c r="H55" s="67">
        <v>5171</v>
      </c>
      <c r="I55" s="67">
        <v>13246</v>
      </c>
    </row>
    <row r="56" spans="1:9" ht="15.75" thickBot="1" x14ac:dyDescent="0.3">
      <c r="A56" s="469"/>
      <c r="B56" s="117" t="s">
        <v>1056</v>
      </c>
      <c r="C56" s="49">
        <v>9774.6</v>
      </c>
      <c r="D56" s="67">
        <v>2372.6999999999998</v>
      </c>
      <c r="E56" s="67">
        <v>2587.5</v>
      </c>
      <c r="F56" s="67">
        <v>6184.3</v>
      </c>
      <c r="G56" s="67">
        <v>6713.2</v>
      </c>
      <c r="H56" s="67">
        <v>2085.9</v>
      </c>
      <c r="I56" s="67">
        <v>29718.1</v>
      </c>
    </row>
    <row r="57" spans="1:9" ht="15.75" thickBot="1" x14ac:dyDescent="0.3">
      <c r="A57" s="478"/>
      <c r="B57" s="169" t="s">
        <v>166</v>
      </c>
      <c r="C57" s="137">
        <v>9774.6</v>
      </c>
      <c r="D57" s="140">
        <v>2372.6999999999998</v>
      </c>
      <c r="E57" s="140">
        <v>6412.9</v>
      </c>
      <c r="F57" s="137">
        <v>8592</v>
      </c>
      <c r="G57" s="137">
        <v>8555.1</v>
      </c>
      <c r="H57" s="137">
        <v>7256.9</v>
      </c>
      <c r="I57" s="137">
        <v>42964.1</v>
      </c>
    </row>
    <row r="58" spans="1:9" ht="16.5" thickTop="1" thickBot="1" x14ac:dyDescent="0.3">
      <c r="A58" s="477">
        <v>2005</v>
      </c>
      <c r="B58" s="117" t="s">
        <v>165</v>
      </c>
      <c r="C58" s="25" t="s">
        <v>15</v>
      </c>
      <c r="D58" s="25" t="s">
        <v>15</v>
      </c>
      <c r="E58" s="67">
        <v>3279.2</v>
      </c>
      <c r="F58" s="67">
        <v>2716.3</v>
      </c>
      <c r="G58" s="67">
        <v>1563.2</v>
      </c>
      <c r="H58" s="67">
        <v>4824.8</v>
      </c>
      <c r="I58" s="67">
        <v>12383.4</v>
      </c>
    </row>
    <row r="59" spans="1:9" ht="15.75" thickBot="1" x14ac:dyDescent="0.3">
      <c r="A59" s="469"/>
      <c r="B59" s="117" t="s">
        <v>1056</v>
      </c>
      <c r="C59" s="49">
        <v>10269.1</v>
      </c>
      <c r="D59" s="67">
        <v>2289.5</v>
      </c>
      <c r="E59" s="67">
        <v>2693.6</v>
      </c>
      <c r="F59" s="67">
        <v>6657.8</v>
      </c>
      <c r="G59" s="67">
        <v>7494.5</v>
      </c>
      <c r="H59" s="67">
        <v>2303.4</v>
      </c>
      <c r="I59" s="67">
        <v>31707.8</v>
      </c>
    </row>
    <row r="60" spans="1:9" ht="15.75" thickBot="1" x14ac:dyDescent="0.3">
      <c r="A60" s="478"/>
      <c r="B60" s="169" t="s">
        <v>166</v>
      </c>
      <c r="C60" s="137">
        <v>10269.1</v>
      </c>
      <c r="D60" s="140">
        <v>2289.5</v>
      </c>
      <c r="E60" s="140">
        <v>5972.8</v>
      </c>
      <c r="F60" s="137">
        <v>9374.1</v>
      </c>
      <c r="G60" s="137">
        <v>9057.7000000000007</v>
      </c>
      <c r="H60" s="137">
        <v>7128.2</v>
      </c>
      <c r="I60" s="137">
        <v>44091.199999999997</v>
      </c>
    </row>
    <row r="61" spans="1:9" ht="16.5" thickTop="1" thickBot="1" x14ac:dyDescent="0.3">
      <c r="A61" s="477">
        <v>2006</v>
      </c>
      <c r="B61" s="117" t="s">
        <v>165</v>
      </c>
      <c r="C61" s="25" t="s">
        <v>15</v>
      </c>
      <c r="D61" s="25" t="s">
        <v>15</v>
      </c>
      <c r="E61" s="67">
        <v>3683.6</v>
      </c>
      <c r="F61" s="67">
        <v>2071.9</v>
      </c>
      <c r="G61" s="67">
        <v>1776.6</v>
      </c>
      <c r="H61" s="67">
        <v>5808.3</v>
      </c>
      <c r="I61" s="67">
        <v>13340.4</v>
      </c>
    </row>
    <row r="62" spans="1:9" ht="15.75" thickBot="1" x14ac:dyDescent="0.3">
      <c r="A62" s="469"/>
      <c r="B62" s="117" t="s">
        <v>1056</v>
      </c>
      <c r="C62" s="49">
        <v>11194.9</v>
      </c>
      <c r="D62" s="67">
        <v>2349.9</v>
      </c>
      <c r="E62" s="67">
        <v>2796.6</v>
      </c>
      <c r="F62" s="67">
        <v>7105.2</v>
      </c>
      <c r="G62" s="67">
        <v>7674.3</v>
      </c>
      <c r="H62" s="67">
        <v>2591.9</v>
      </c>
      <c r="I62" s="67">
        <v>33712.800000000003</v>
      </c>
    </row>
    <row r="63" spans="1:9" ht="15.75" thickBot="1" x14ac:dyDescent="0.3">
      <c r="A63" s="478"/>
      <c r="B63" s="169" t="s">
        <v>166</v>
      </c>
      <c r="C63" s="137">
        <v>11194.9</v>
      </c>
      <c r="D63" s="140">
        <v>2349.9</v>
      </c>
      <c r="E63" s="140">
        <v>6480.2</v>
      </c>
      <c r="F63" s="137">
        <v>9177.1</v>
      </c>
      <c r="G63" s="137">
        <v>9450.9</v>
      </c>
      <c r="H63" s="137">
        <v>8400.2000000000007</v>
      </c>
      <c r="I63" s="137">
        <v>47053.2</v>
      </c>
    </row>
    <row r="64" spans="1:9" ht="16.5" thickTop="1" thickBot="1" x14ac:dyDescent="0.3">
      <c r="A64" s="477">
        <v>2007</v>
      </c>
      <c r="B64" s="117" t="s">
        <v>165</v>
      </c>
      <c r="C64" s="25" t="s">
        <v>15</v>
      </c>
      <c r="D64" s="25" t="s">
        <v>15</v>
      </c>
      <c r="E64" s="67">
        <v>4789.7</v>
      </c>
      <c r="F64" s="67">
        <v>2055.9</v>
      </c>
      <c r="G64" s="67">
        <v>1600.2</v>
      </c>
      <c r="H64" s="67">
        <v>5864.4</v>
      </c>
      <c r="I64" s="67">
        <v>14310.2</v>
      </c>
    </row>
    <row r="65" spans="1:9" ht="15.75" thickBot="1" x14ac:dyDescent="0.3">
      <c r="A65" s="469"/>
      <c r="B65" s="117" t="s">
        <v>1056</v>
      </c>
      <c r="C65" s="49">
        <v>11144.6</v>
      </c>
      <c r="D65" s="67">
        <v>2327.9</v>
      </c>
      <c r="E65" s="67">
        <v>2697.8</v>
      </c>
      <c r="F65" s="67">
        <v>8322</v>
      </c>
      <c r="G65" s="67">
        <v>8370.6</v>
      </c>
      <c r="H65" s="67">
        <v>2677.9</v>
      </c>
      <c r="I65" s="67">
        <v>35540.800000000003</v>
      </c>
    </row>
    <row r="66" spans="1:9" ht="15.75" thickBot="1" x14ac:dyDescent="0.3">
      <c r="A66" s="478"/>
      <c r="B66" s="169" t="s">
        <v>166</v>
      </c>
      <c r="C66" s="137">
        <v>11144.6</v>
      </c>
      <c r="D66" s="140">
        <v>2327.9</v>
      </c>
      <c r="E66" s="140">
        <v>7487.5</v>
      </c>
      <c r="F66" s="137">
        <v>10377.9</v>
      </c>
      <c r="G66" s="137">
        <v>9970.7999999999993</v>
      </c>
      <c r="H66" s="137">
        <v>8542.2999999999993</v>
      </c>
      <c r="I66" s="137">
        <v>49851</v>
      </c>
    </row>
    <row r="67" spans="1:9" ht="16.5" thickTop="1" thickBot="1" x14ac:dyDescent="0.3">
      <c r="A67" s="477">
        <v>2008</v>
      </c>
      <c r="B67" s="117" t="s">
        <v>165</v>
      </c>
      <c r="C67" s="25" t="s">
        <v>15</v>
      </c>
      <c r="D67" s="25" t="s">
        <v>15</v>
      </c>
      <c r="E67" s="67">
        <v>5650.8</v>
      </c>
      <c r="F67" s="67">
        <v>2694.5</v>
      </c>
      <c r="G67" s="67">
        <v>2146.1999999999998</v>
      </c>
      <c r="H67" s="67">
        <v>6953.7</v>
      </c>
      <c r="I67" s="67">
        <v>17445.2</v>
      </c>
    </row>
    <row r="68" spans="1:9" ht="15.75" thickBot="1" x14ac:dyDescent="0.3">
      <c r="A68" s="469"/>
      <c r="B68" s="117" t="s">
        <v>1056</v>
      </c>
      <c r="C68" s="49">
        <v>11860</v>
      </c>
      <c r="D68" s="67">
        <v>2444.4</v>
      </c>
      <c r="E68" s="67">
        <v>2448.1</v>
      </c>
      <c r="F68" s="67">
        <v>8753.7000000000007</v>
      </c>
      <c r="G68" s="67">
        <v>9794.7999999999993</v>
      </c>
      <c r="H68" s="67">
        <v>2674</v>
      </c>
      <c r="I68" s="67">
        <v>37975</v>
      </c>
    </row>
    <row r="69" spans="1:9" ht="15.75" thickBot="1" x14ac:dyDescent="0.3">
      <c r="A69" s="478"/>
      <c r="B69" s="169" t="s">
        <v>166</v>
      </c>
      <c r="C69" s="137">
        <v>11860</v>
      </c>
      <c r="D69" s="140">
        <v>2444.4</v>
      </c>
      <c r="E69" s="140">
        <v>8098.9</v>
      </c>
      <c r="F69" s="137">
        <v>11448.2</v>
      </c>
      <c r="G69" s="137">
        <v>11941</v>
      </c>
      <c r="H69" s="137">
        <v>9627.7000000000007</v>
      </c>
      <c r="I69" s="137">
        <v>55420.2</v>
      </c>
    </row>
    <row r="70" spans="1:9" ht="16.5" thickTop="1" thickBot="1" x14ac:dyDescent="0.3">
      <c r="A70" s="477">
        <v>2009</v>
      </c>
      <c r="B70" s="117" t="s">
        <v>165</v>
      </c>
      <c r="C70" s="25" t="s">
        <v>15</v>
      </c>
      <c r="D70" s="25" t="s">
        <v>15</v>
      </c>
      <c r="E70" s="67">
        <v>5613.7</v>
      </c>
      <c r="F70" s="67">
        <v>2315.1999999999998</v>
      </c>
      <c r="G70" s="67">
        <v>2614.8000000000002</v>
      </c>
      <c r="H70" s="67">
        <v>7685.5</v>
      </c>
      <c r="I70" s="67">
        <v>18229.3</v>
      </c>
    </row>
    <row r="71" spans="1:9" ht="15.75" thickBot="1" x14ac:dyDescent="0.3">
      <c r="A71" s="469"/>
      <c r="B71" s="117" t="s">
        <v>1056</v>
      </c>
      <c r="C71" s="49">
        <v>12273.2</v>
      </c>
      <c r="D71" s="67">
        <v>2275.6</v>
      </c>
      <c r="E71" s="67">
        <v>2542.6</v>
      </c>
      <c r="F71" s="67">
        <v>8762.6</v>
      </c>
      <c r="G71" s="67">
        <v>9857.1</v>
      </c>
      <c r="H71" s="67">
        <v>3206.7</v>
      </c>
      <c r="I71" s="67">
        <v>38917.800000000003</v>
      </c>
    </row>
    <row r="72" spans="1:9" ht="15.75" thickBot="1" x14ac:dyDescent="0.3">
      <c r="A72" s="478"/>
      <c r="B72" s="169" t="s">
        <v>166</v>
      </c>
      <c r="C72" s="137">
        <v>12273.2</v>
      </c>
      <c r="D72" s="140">
        <v>2275.6</v>
      </c>
      <c r="E72" s="140">
        <v>8156.3</v>
      </c>
      <c r="F72" s="137">
        <v>11077.8</v>
      </c>
      <c r="G72" s="137">
        <v>12471.9</v>
      </c>
      <c r="H72" s="137">
        <v>10892.2</v>
      </c>
      <c r="I72" s="137">
        <v>57147.1</v>
      </c>
    </row>
    <row r="73" spans="1:9" ht="16.5" thickTop="1" thickBot="1" x14ac:dyDescent="0.3">
      <c r="A73" s="391">
        <v>2010</v>
      </c>
      <c r="B73" s="117" t="s">
        <v>165</v>
      </c>
      <c r="C73" s="24" t="s">
        <v>15</v>
      </c>
      <c r="D73" s="25" t="s">
        <v>15</v>
      </c>
      <c r="E73" s="67">
        <v>5852.5</v>
      </c>
      <c r="F73" s="49">
        <v>2099</v>
      </c>
      <c r="G73" s="49">
        <v>2536.9</v>
      </c>
      <c r="H73" s="49">
        <v>7336.1</v>
      </c>
      <c r="I73" s="49">
        <v>17824.400000000001</v>
      </c>
    </row>
    <row r="74" spans="1:9" ht="15.75" thickBot="1" x14ac:dyDescent="0.3">
      <c r="A74" s="316"/>
      <c r="B74" s="117" t="s">
        <v>1056</v>
      </c>
      <c r="C74" s="49">
        <v>12556.1</v>
      </c>
      <c r="D74" s="67">
        <v>2118.9</v>
      </c>
      <c r="E74" s="67">
        <v>2548.8000000000002</v>
      </c>
      <c r="F74" s="49">
        <v>8457.9</v>
      </c>
      <c r="G74" s="49">
        <v>9760.7999999999993</v>
      </c>
      <c r="H74" s="49">
        <v>3674.6</v>
      </c>
      <c r="I74" s="49">
        <v>39117.199999999997</v>
      </c>
    </row>
    <row r="75" spans="1:9" ht="15.75" thickBot="1" x14ac:dyDescent="0.3">
      <c r="A75" s="317"/>
      <c r="B75" s="169" t="s">
        <v>166</v>
      </c>
      <c r="C75" s="137">
        <v>12556.1</v>
      </c>
      <c r="D75" s="140">
        <v>2118.9</v>
      </c>
      <c r="E75" s="140">
        <v>8401.2999999999993</v>
      </c>
      <c r="F75" s="137">
        <v>10556.9</v>
      </c>
      <c r="G75" s="137">
        <v>12297.7</v>
      </c>
      <c r="H75" s="137">
        <v>11010.6</v>
      </c>
      <c r="I75" s="137">
        <v>56941.599999999999</v>
      </c>
    </row>
    <row r="76" spans="1:9" ht="16.5" thickTop="1" thickBot="1" x14ac:dyDescent="0.3">
      <c r="A76" s="391">
        <v>2011</v>
      </c>
      <c r="B76" s="117" t="s">
        <v>165</v>
      </c>
      <c r="C76" s="24" t="s">
        <v>15</v>
      </c>
      <c r="D76" s="25" t="s">
        <v>15</v>
      </c>
      <c r="E76" s="67">
        <v>4122</v>
      </c>
      <c r="F76" s="49">
        <v>3116.3</v>
      </c>
      <c r="G76" s="49">
        <v>2198.9</v>
      </c>
      <c r="H76" s="49">
        <v>7425.8</v>
      </c>
      <c r="I76" s="49">
        <v>16863</v>
      </c>
    </row>
    <row r="77" spans="1:9" ht="15.75" thickBot="1" x14ac:dyDescent="0.3">
      <c r="A77" s="316"/>
      <c r="B77" s="117" t="s">
        <v>1056</v>
      </c>
      <c r="C77" s="49">
        <v>13557.6</v>
      </c>
      <c r="D77" s="67">
        <v>2044</v>
      </c>
      <c r="E77" s="67">
        <v>2563.1999999999998</v>
      </c>
      <c r="F77" s="49">
        <v>9068.9</v>
      </c>
      <c r="G77" s="49">
        <v>10048</v>
      </c>
      <c r="H77" s="49">
        <v>4028.4</v>
      </c>
      <c r="I77" s="49">
        <v>41310.1</v>
      </c>
    </row>
    <row r="78" spans="1:9" ht="15.75" thickBot="1" x14ac:dyDescent="0.3">
      <c r="A78" s="317"/>
      <c r="B78" s="169" t="s">
        <v>166</v>
      </c>
      <c r="C78" s="136">
        <v>13557.6</v>
      </c>
      <c r="D78" s="141">
        <v>2044</v>
      </c>
      <c r="E78" s="141">
        <v>6685.2</v>
      </c>
      <c r="F78" s="136">
        <v>12185.2</v>
      </c>
      <c r="G78" s="136">
        <v>12246.9</v>
      </c>
      <c r="H78" s="136">
        <v>11454.2</v>
      </c>
      <c r="I78" s="136">
        <v>58173.1</v>
      </c>
    </row>
    <row r="79" spans="1:9" ht="16.5" thickTop="1" thickBot="1" x14ac:dyDescent="0.3">
      <c r="A79" s="391">
        <v>2012</v>
      </c>
      <c r="B79" s="117" t="s">
        <v>165</v>
      </c>
      <c r="C79" s="24" t="s">
        <v>15</v>
      </c>
      <c r="D79" s="25" t="s">
        <v>15</v>
      </c>
      <c r="E79" s="67">
        <v>4210.3</v>
      </c>
      <c r="F79" s="49">
        <v>3559.9</v>
      </c>
      <c r="G79" s="49">
        <v>2122.8000000000002</v>
      </c>
      <c r="H79" s="49">
        <v>7907.1</v>
      </c>
      <c r="I79" s="49">
        <v>17800.2</v>
      </c>
    </row>
    <row r="80" spans="1:9" ht="15.75" thickBot="1" x14ac:dyDescent="0.3">
      <c r="A80" s="316"/>
      <c r="B80" s="117" t="s">
        <v>1056</v>
      </c>
      <c r="C80" s="49">
        <v>14180.4</v>
      </c>
      <c r="D80" s="67">
        <v>2024.5</v>
      </c>
      <c r="E80" s="67">
        <v>2824.7</v>
      </c>
      <c r="F80" s="49">
        <v>9545.7999999999993</v>
      </c>
      <c r="G80" s="49">
        <v>11138.9</v>
      </c>
      <c r="H80" s="49">
        <v>3862.5</v>
      </c>
      <c r="I80" s="49">
        <v>43576.9</v>
      </c>
    </row>
    <row r="81" spans="1:9" ht="15.75" thickBot="1" x14ac:dyDescent="0.3">
      <c r="A81" s="317"/>
      <c r="B81" s="169" t="s">
        <v>166</v>
      </c>
      <c r="C81" s="136">
        <v>14180.4</v>
      </c>
      <c r="D81" s="141">
        <v>2024.5</v>
      </c>
      <c r="E81" s="141">
        <v>7035</v>
      </c>
      <c r="F81" s="136">
        <v>13105.7</v>
      </c>
      <c r="G81" s="136">
        <v>13261.7</v>
      </c>
      <c r="H81" s="136">
        <v>11769.6</v>
      </c>
      <c r="I81" s="136">
        <v>61377.1</v>
      </c>
    </row>
    <row r="82" spans="1:9" ht="16.5" thickTop="1" thickBot="1" x14ac:dyDescent="0.3">
      <c r="A82" s="485" t="s">
        <v>1057</v>
      </c>
      <c r="B82" s="486"/>
      <c r="C82" s="486"/>
      <c r="D82" s="486"/>
      <c r="E82" s="486"/>
      <c r="F82" s="486"/>
      <c r="G82" s="486"/>
      <c r="H82" s="486"/>
      <c r="I82" s="487"/>
    </row>
    <row r="83" spans="1:9" ht="16.5" thickTop="1" thickBot="1" x14ac:dyDescent="0.3">
      <c r="A83" s="391">
        <v>1988</v>
      </c>
      <c r="B83" s="117" t="s">
        <v>165</v>
      </c>
      <c r="C83" s="24" t="s">
        <v>15</v>
      </c>
      <c r="D83" s="25" t="s">
        <v>15</v>
      </c>
      <c r="E83" s="33">
        <v>2.1999999999999999E-2</v>
      </c>
      <c r="F83" s="31">
        <v>0.19900000000000001</v>
      </c>
      <c r="G83" s="31">
        <v>0.127</v>
      </c>
      <c r="H83" s="31">
        <v>0.65200000000000002</v>
      </c>
      <c r="I83" s="31">
        <v>1</v>
      </c>
    </row>
    <row r="84" spans="1:9" ht="15.75" thickBot="1" x14ac:dyDescent="0.3">
      <c r="A84" s="316"/>
      <c r="B84" s="117" t="s">
        <v>1056</v>
      </c>
      <c r="C84" s="31">
        <v>0.35899999999999999</v>
      </c>
      <c r="D84" s="33">
        <v>5.8000000000000003E-2</v>
      </c>
      <c r="E84" s="33">
        <v>0.33700000000000002</v>
      </c>
      <c r="F84" s="481">
        <v>0.184</v>
      </c>
      <c r="G84" s="482"/>
      <c r="H84" s="31">
        <v>6.2E-2</v>
      </c>
      <c r="I84" s="31">
        <v>1</v>
      </c>
    </row>
    <row r="85" spans="1:9" ht="15.75" thickBot="1" x14ac:dyDescent="0.3">
      <c r="A85" s="317"/>
      <c r="B85" s="169" t="s">
        <v>166</v>
      </c>
      <c r="C85" s="170">
        <v>0.28399999999999997</v>
      </c>
      <c r="D85" s="151">
        <v>4.5999999999999999E-2</v>
      </c>
      <c r="E85" s="151">
        <v>0.312</v>
      </c>
      <c r="F85" s="483">
        <v>0.17199999999999999</v>
      </c>
      <c r="G85" s="484"/>
      <c r="H85" s="170">
        <v>0.186</v>
      </c>
      <c r="I85" s="170">
        <v>1</v>
      </c>
    </row>
    <row r="86" spans="1:9" ht="16.5" thickTop="1" thickBot="1" x14ac:dyDescent="0.3">
      <c r="A86" s="391">
        <v>1989</v>
      </c>
      <c r="B86" s="117" t="s">
        <v>165</v>
      </c>
      <c r="C86" s="24" t="s">
        <v>15</v>
      </c>
      <c r="D86" s="25" t="s">
        <v>15</v>
      </c>
      <c r="E86" s="33">
        <v>2.9000000000000001E-2</v>
      </c>
      <c r="F86" s="31">
        <v>0.2</v>
      </c>
      <c r="G86" s="31">
        <v>0.16600000000000001</v>
      </c>
      <c r="H86" s="31">
        <v>0.60499999999999998</v>
      </c>
      <c r="I86" s="31">
        <v>1</v>
      </c>
    </row>
    <row r="87" spans="1:9" ht="15.75" thickBot="1" x14ac:dyDescent="0.3">
      <c r="A87" s="316"/>
      <c r="B87" s="117" t="s">
        <v>1056</v>
      </c>
      <c r="C87" s="31">
        <v>0.36199999999999999</v>
      </c>
      <c r="D87" s="33">
        <v>5.6000000000000001E-2</v>
      </c>
      <c r="E87" s="33">
        <v>0.33300000000000002</v>
      </c>
      <c r="F87" s="481">
        <v>0.187</v>
      </c>
      <c r="G87" s="482"/>
      <c r="H87" s="31">
        <v>6.3E-2</v>
      </c>
      <c r="I87" s="31">
        <v>1</v>
      </c>
    </row>
    <row r="88" spans="1:9" ht="15.75" thickBot="1" x14ac:dyDescent="0.3">
      <c r="A88" s="317"/>
      <c r="B88" s="169" t="s">
        <v>166</v>
      </c>
      <c r="C88" s="170">
        <v>0.28499999999999998</v>
      </c>
      <c r="D88" s="151">
        <v>4.3999999999999997E-2</v>
      </c>
      <c r="E88" s="151">
        <v>0.311</v>
      </c>
      <c r="F88" s="483">
        <v>0.182</v>
      </c>
      <c r="G88" s="484"/>
      <c r="H88" s="170">
        <v>0.17699999999999999</v>
      </c>
      <c r="I88" s="170">
        <v>1</v>
      </c>
    </row>
    <row r="89" spans="1:9" ht="16.5" thickTop="1" thickBot="1" x14ac:dyDescent="0.3">
      <c r="A89" s="316">
        <v>1990</v>
      </c>
      <c r="B89" s="117" t="s">
        <v>165</v>
      </c>
      <c r="C89" s="24" t="s">
        <v>15</v>
      </c>
      <c r="D89" s="25" t="s">
        <v>15</v>
      </c>
      <c r="E89" s="33">
        <v>3.7999999999999999E-2</v>
      </c>
      <c r="F89" s="31">
        <v>0.23799999999999999</v>
      </c>
      <c r="G89" s="31">
        <v>0.14099999999999999</v>
      </c>
      <c r="H89" s="31">
        <v>0.58199999999999996</v>
      </c>
      <c r="I89" s="31">
        <v>1</v>
      </c>
    </row>
    <row r="90" spans="1:9" ht="15.75" thickBot="1" x14ac:dyDescent="0.3">
      <c r="A90" s="316"/>
      <c r="B90" s="117" t="s">
        <v>1056</v>
      </c>
      <c r="C90" s="31">
        <v>0.36699999999999999</v>
      </c>
      <c r="D90" s="33">
        <v>5.6000000000000001E-2</v>
      </c>
      <c r="E90" s="33">
        <v>0.33200000000000002</v>
      </c>
      <c r="F90" s="481">
        <v>0.185</v>
      </c>
      <c r="G90" s="482"/>
      <c r="H90" s="31">
        <v>0.06</v>
      </c>
      <c r="I90" s="31">
        <v>1</v>
      </c>
    </row>
    <row r="91" spans="1:9" ht="15.75" thickBot="1" x14ac:dyDescent="0.3">
      <c r="A91" s="317"/>
      <c r="B91" s="169" t="s">
        <v>166</v>
      </c>
      <c r="C91" s="170">
        <v>0.28100000000000003</v>
      </c>
      <c r="D91" s="151">
        <v>4.2999999999999997E-2</v>
      </c>
      <c r="E91" s="151">
        <v>0.31900000000000001</v>
      </c>
      <c r="F91" s="483">
        <v>0.17499999999999999</v>
      </c>
      <c r="G91" s="484"/>
      <c r="H91" s="170">
        <v>0.183</v>
      </c>
      <c r="I91" s="170">
        <v>1</v>
      </c>
    </row>
    <row r="92" spans="1:9" ht="16.5" thickTop="1" thickBot="1" x14ac:dyDescent="0.3">
      <c r="A92" s="391">
        <v>1991</v>
      </c>
      <c r="B92" s="117" t="s">
        <v>165</v>
      </c>
      <c r="C92" s="24" t="s">
        <v>15</v>
      </c>
      <c r="D92" s="25" t="s">
        <v>15</v>
      </c>
      <c r="E92" s="33">
        <v>0.193</v>
      </c>
      <c r="F92" s="31">
        <v>0.182</v>
      </c>
      <c r="G92" s="31">
        <v>0.125</v>
      </c>
      <c r="H92" s="31">
        <v>0.499</v>
      </c>
      <c r="I92" s="31">
        <v>1</v>
      </c>
    </row>
    <row r="93" spans="1:9" ht="15.75" thickBot="1" x14ac:dyDescent="0.3">
      <c r="A93" s="316"/>
      <c r="B93" s="117" t="s">
        <v>1056</v>
      </c>
      <c r="C93" s="31">
        <v>0.37</v>
      </c>
      <c r="D93" s="33">
        <v>4.7E-2</v>
      </c>
      <c r="E93" s="33">
        <v>0.32900000000000001</v>
      </c>
      <c r="F93" s="481">
        <v>0.19600000000000001</v>
      </c>
      <c r="G93" s="482"/>
      <c r="H93" s="31">
        <v>5.8999999999999997E-2</v>
      </c>
      <c r="I93" s="31">
        <v>1</v>
      </c>
    </row>
    <row r="94" spans="1:9" ht="15.75" thickBot="1" x14ac:dyDescent="0.3">
      <c r="A94" s="317"/>
      <c r="B94" s="169" t="s">
        <v>166</v>
      </c>
      <c r="C94" s="170">
        <v>0.27600000000000002</v>
      </c>
      <c r="D94" s="151">
        <v>3.5000000000000003E-2</v>
      </c>
      <c r="E94" s="151">
        <v>0.34100000000000003</v>
      </c>
      <c r="F94" s="483">
        <v>0.17799999999999999</v>
      </c>
      <c r="G94" s="484"/>
      <c r="H94" s="170">
        <v>0.17</v>
      </c>
      <c r="I94" s="170">
        <v>1</v>
      </c>
    </row>
    <row r="95" spans="1:9" ht="16.5" thickTop="1" thickBot="1" x14ac:dyDescent="0.3">
      <c r="A95" s="391">
        <v>1992</v>
      </c>
      <c r="B95" s="117" t="s">
        <v>165</v>
      </c>
      <c r="C95" s="24" t="s">
        <v>15</v>
      </c>
      <c r="D95" s="25" t="s">
        <v>15</v>
      </c>
      <c r="E95" s="33">
        <v>0.20799999999999999</v>
      </c>
      <c r="F95" s="31">
        <v>0.153</v>
      </c>
      <c r="G95" s="31">
        <v>0.14699999999999999</v>
      </c>
      <c r="H95" s="31">
        <v>0.49199999999999999</v>
      </c>
      <c r="I95" s="31">
        <v>1</v>
      </c>
    </row>
    <row r="96" spans="1:9" ht="15.75" thickBot="1" x14ac:dyDescent="0.3">
      <c r="A96" s="316"/>
      <c r="B96" s="117" t="s">
        <v>1056</v>
      </c>
      <c r="C96" s="31">
        <v>0.36399999999999999</v>
      </c>
      <c r="D96" s="33">
        <v>3.7999999999999999E-2</v>
      </c>
      <c r="E96" s="33">
        <v>0.311</v>
      </c>
      <c r="F96" s="481">
        <v>0.22900000000000001</v>
      </c>
      <c r="G96" s="482"/>
      <c r="H96" s="31">
        <v>5.7000000000000002E-2</v>
      </c>
      <c r="I96" s="31">
        <v>1</v>
      </c>
    </row>
    <row r="97" spans="1:9" ht="15.75" thickBot="1" x14ac:dyDescent="0.3">
      <c r="A97" s="317"/>
      <c r="B97" s="169" t="s">
        <v>166</v>
      </c>
      <c r="C97" s="170">
        <v>0.27500000000000002</v>
      </c>
      <c r="D97" s="151">
        <v>2.9000000000000001E-2</v>
      </c>
      <c r="E97" s="151">
        <v>0.32300000000000001</v>
      </c>
      <c r="F97" s="483">
        <v>0.20899999999999999</v>
      </c>
      <c r="G97" s="484"/>
      <c r="H97" s="170">
        <v>0.16300000000000001</v>
      </c>
      <c r="I97" s="170">
        <v>1</v>
      </c>
    </row>
    <row r="98" spans="1:9" ht="16.5" thickTop="1" thickBot="1" x14ac:dyDescent="0.3">
      <c r="A98" s="391">
        <v>1993</v>
      </c>
      <c r="B98" s="117" t="s">
        <v>165</v>
      </c>
      <c r="C98" s="24" t="s">
        <v>15</v>
      </c>
      <c r="D98" s="25" t="s">
        <v>15</v>
      </c>
      <c r="E98" s="33">
        <v>0.17199999999999999</v>
      </c>
      <c r="F98" s="31">
        <v>0.185</v>
      </c>
      <c r="G98" s="31">
        <v>0.22700000000000001</v>
      </c>
      <c r="H98" s="31">
        <v>0.41699999999999998</v>
      </c>
      <c r="I98" s="31">
        <v>1</v>
      </c>
    </row>
    <row r="99" spans="1:9" ht="15.75" thickBot="1" x14ac:dyDescent="0.3">
      <c r="A99" s="316"/>
      <c r="B99" s="117" t="s">
        <v>1056</v>
      </c>
      <c r="C99" s="31">
        <v>0.36799999999999999</v>
      </c>
      <c r="D99" s="33">
        <v>4.3999999999999997E-2</v>
      </c>
      <c r="E99" s="33">
        <v>0.318</v>
      </c>
      <c r="F99" s="481">
        <v>0.214</v>
      </c>
      <c r="G99" s="482"/>
      <c r="H99" s="31">
        <v>5.6000000000000001E-2</v>
      </c>
      <c r="I99" s="31">
        <v>1</v>
      </c>
    </row>
    <row r="100" spans="1:9" ht="15.75" thickBot="1" x14ac:dyDescent="0.3">
      <c r="A100" s="317"/>
      <c r="B100" s="169" t="s">
        <v>166</v>
      </c>
      <c r="C100" s="170">
        <v>0.27500000000000002</v>
      </c>
      <c r="D100" s="151">
        <v>3.3000000000000002E-2</v>
      </c>
      <c r="E100" s="151">
        <v>0.32800000000000001</v>
      </c>
      <c r="F100" s="483">
        <v>0.218</v>
      </c>
      <c r="G100" s="484"/>
      <c r="H100" s="170">
        <v>0.14699999999999999</v>
      </c>
      <c r="I100" s="170">
        <v>1</v>
      </c>
    </row>
    <row r="101" spans="1:9" ht="16.5" thickTop="1" thickBot="1" x14ac:dyDescent="0.3">
      <c r="A101" s="391">
        <v>1994</v>
      </c>
      <c r="B101" s="117" t="s">
        <v>165</v>
      </c>
      <c r="C101" s="24" t="s">
        <v>15</v>
      </c>
      <c r="D101" s="25" t="s">
        <v>15</v>
      </c>
      <c r="E101" s="33">
        <v>0.2</v>
      </c>
      <c r="F101" s="31">
        <v>0.17100000000000001</v>
      </c>
      <c r="G101" s="31">
        <v>0.18</v>
      </c>
      <c r="H101" s="31">
        <v>0.45</v>
      </c>
      <c r="I101" s="31">
        <v>1</v>
      </c>
    </row>
    <row r="102" spans="1:9" ht="15.75" thickBot="1" x14ac:dyDescent="0.3">
      <c r="A102" s="316"/>
      <c r="B102" s="117" t="s">
        <v>1056</v>
      </c>
      <c r="C102" s="31">
        <v>0.376</v>
      </c>
      <c r="D102" s="33">
        <v>3.5999999999999997E-2</v>
      </c>
      <c r="E102" s="33">
        <v>9.0999999999999998E-2</v>
      </c>
      <c r="F102" s="31">
        <v>0.23200000000000001</v>
      </c>
      <c r="G102" s="31">
        <v>0.215</v>
      </c>
      <c r="H102" s="31">
        <v>5.0999999999999997E-2</v>
      </c>
      <c r="I102" s="31">
        <v>1</v>
      </c>
    </row>
    <row r="103" spans="1:9" ht="15.75" thickBot="1" x14ac:dyDescent="0.3">
      <c r="A103" s="317"/>
      <c r="B103" s="169" t="s">
        <v>166</v>
      </c>
      <c r="C103" s="170">
        <v>0.28399999999999997</v>
      </c>
      <c r="D103" s="151">
        <v>2.7E-2</v>
      </c>
      <c r="E103" s="151">
        <v>0.11700000000000001</v>
      </c>
      <c r="F103" s="170">
        <v>0.217</v>
      </c>
      <c r="G103" s="170">
        <v>0.20599999999999999</v>
      </c>
      <c r="H103" s="170">
        <v>0.14899999999999999</v>
      </c>
      <c r="I103" s="170">
        <v>1</v>
      </c>
    </row>
    <row r="104" spans="1:9" ht="16.5" thickTop="1" thickBot="1" x14ac:dyDescent="0.3">
      <c r="A104" s="391">
        <v>1995</v>
      </c>
      <c r="B104" s="117" t="s">
        <v>165</v>
      </c>
      <c r="C104" s="24" t="s">
        <v>15</v>
      </c>
      <c r="D104" s="25" t="s">
        <v>15</v>
      </c>
      <c r="E104" s="33">
        <v>0.26300000000000001</v>
      </c>
      <c r="F104" s="31">
        <v>0.123</v>
      </c>
      <c r="G104" s="31">
        <v>0.14099999999999999</v>
      </c>
      <c r="H104" s="31">
        <v>0.47299999999999998</v>
      </c>
      <c r="I104" s="31">
        <v>1</v>
      </c>
    </row>
    <row r="105" spans="1:9" ht="15.75" thickBot="1" x14ac:dyDescent="0.3">
      <c r="A105" s="316"/>
      <c r="B105" s="117" t="s">
        <v>1056</v>
      </c>
      <c r="C105" s="31">
        <v>0.373</v>
      </c>
      <c r="D105" s="33">
        <v>7.0000000000000007E-2</v>
      </c>
      <c r="E105" s="33">
        <v>8.5000000000000006E-2</v>
      </c>
      <c r="F105" s="31">
        <v>0.218</v>
      </c>
      <c r="G105" s="31">
        <v>0.21</v>
      </c>
      <c r="H105" s="31">
        <v>4.4999999999999998E-2</v>
      </c>
      <c r="I105" s="31">
        <v>1</v>
      </c>
    </row>
    <row r="106" spans="1:9" ht="15.75" thickBot="1" x14ac:dyDescent="0.3">
      <c r="A106" s="317"/>
      <c r="B106" s="169" t="s">
        <v>166</v>
      </c>
      <c r="C106" s="170">
        <v>0.26700000000000002</v>
      </c>
      <c r="D106" s="151">
        <v>0.05</v>
      </c>
      <c r="E106" s="151">
        <v>0.13500000000000001</v>
      </c>
      <c r="F106" s="170">
        <v>0.191</v>
      </c>
      <c r="G106" s="170">
        <v>0.19</v>
      </c>
      <c r="H106" s="170">
        <v>0.16600000000000001</v>
      </c>
      <c r="I106" s="170">
        <v>1</v>
      </c>
    </row>
    <row r="107" spans="1:9" ht="16.5" thickTop="1" thickBot="1" x14ac:dyDescent="0.3">
      <c r="A107" s="391">
        <v>1996</v>
      </c>
      <c r="B107" s="117" t="s">
        <v>165</v>
      </c>
      <c r="C107" s="24" t="s">
        <v>15</v>
      </c>
      <c r="D107" s="25" t="s">
        <v>15</v>
      </c>
      <c r="E107" s="33">
        <v>0.23300000000000001</v>
      </c>
      <c r="F107" s="31">
        <v>0.13100000000000001</v>
      </c>
      <c r="G107" s="31">
        <v>0.129</v>
      </c>
      <c r="H107" s="31">
        <v>0.50700000000000001</v>
      </c>
      <c r="I107" s="31">
        <v>1</v>
      </c>
    </row>
    <row r="108" spans="1:9" ht="15.75" thickBot="1" x14ac:dyDescent="0.3">
      <c r="A108" s="316"/>
      <c r="B108" s="117" t="s">
        <v>1056</v>
      </c>
      <c r="C108" s="31">
        <v>0.38700000000000001</v>
      </c>
      <c r="D108" s="33">
        <v>6.4000000000000001E-2</v>
      </c>
      <c r="E108" s="33">
        <v>8.8999999999999996E-2</v>
      </c>
      <c r="F108" s="31">
        <v>0.216</v>
      </c>
      <c r="G108" s="31">
        <v>0.21299999999999999</v>
      </c>
      <c r="H108" s="31">
        <v>3.1E-2</v>
      </c>
      <c r="I108" s="31">
        <v>1</v>
      </c>
    </row>
    <row r="109" spans="1:9" ht="15.75" thickBot="1" x14ac:dyDescent="0.3">
      <c r="A109" s="317"/>
      <c r="B109" s="169" t="s">
        <v>166</v>
      </c>
      <c r="C109" s="170">
        <v>0.28299999999999997</v>
      </c>
      <c r="D109" s="151">
        <v>4.7E-2</v>
      </c>
      <c r="E109" s="151">
        <v>0.127</v>
      </c>
      <c r="F109" s="170">
        <v>0.193</v>
      </c>
      <c r="G109" s="170">
        <v>0.19</v>
      </c>
      <c r="H109" s="170">
        <v>0.16</v>
      </c>
      <c r="I109" s="170">
        <v>1</v>
      </c>
    </row>
    <row r="110" spans="1:9" ht="16.5" thickTop="1" thickBot="1" x14ac:dyDescent="0.3">
      <c r="A110" s="391">
        <v>1997</v>
      </c>
      <c r="B110" s="117" t="s">
        <v>165</v>
      </c>
      <c r="C110" s="24" t="s">
        <v>15</v>
      </c>
      <c r="D110" s="25" t="s">
        <v>15</v>
      </c>
      <c r="E110" s="33">
        <v>0.20899999999999999</v>
      </c>
      <c r="F110" s="31">
        <v>0.115</v>
      </c>
      <c r="G110" s="31">
        <v>0.13200000000000001</v>
      </c>
      <c r="H110" s="31">
        <v>0.54500000000000004</v>
      </c>
      <c r="I110" s="31">
        <v>1</v>
      </c>
    </row>
    <row r="111" spans="1:9" ht="15.75" thickBot="1" x14ac:dyDescent="0.3">
      <c r="A111" s="316"/>
      <c r="B111" s="117" t="s">
        <v>1056</v>
      </c>
      <c r="C111" s="31">
        <v>0.38700000000000001</v>
      </c>
      <c r="D111" s="33">
        <v>7.3999999999999996E-2</v>
      </c>
      <c r="E111" s="33">
        <v>9.5000000000000001E-2</v>
      </c>
      <c r="F111" s="31">
        <v>0.21</v>
      </c>
      <c r="G111" s="31">
        <v>0.20100000000000001</v>
      </c>
      <c r="H111" s="31">
        <v>3.3000000000000002E-2</v>
      </c>
      <c r="I111" s="31">
        <v>1</v>
      </c>
    </row>
    <row r="112" spans="1:9" ht="15.75" thickBot="1" x14ac:dyDescent="0.3">
      <c r="A112" s="317"/>
      <c r="B112" s="169" t="s">
        <v>166</v>
      </c>
      <c r="C112" s="170">
        <v>0.27600000000000002</v>
      </c>
      <c r="D112" s="151">
        <v>5.2999999999999999E-2</v>
      </c>
      <c r="E112" s="151">
        <v>0.128</v>
      </c>
      <c r="F112" s="170">
        <v>0.182</v>
      </c>
      <c r="G112" s="170">
        <v>0.18099999999999999</v>
      </c>
      <c r="H112" s="170">
        <v>0.18</v>
      </c>
      <c r="I112" s="170">
        <v>1</v>
      </c>
    </row>
    <row r="113" spans="1:9" ht="16.5" thickTop="1" thickBot="1" x14ac:dyDescent="0.3">
      <c r="A113" s="391">
        <v>1998</v>
      </c>
      <c r="B113" s="117" t="s">
        <v>165</v>
      </c>
      <c r="C113" s="24" t="s">
        <v>15</v>
      </c>
      <c r="D113" s="25" t="s">
        <v>15</v>
      </c>
      <c r="E113" s="33">
        <v>0.255</v>
      </c>
      <c r="F113" s="31">
        <v>0.13100000000000001</v>
      </c>
      <c r="G113" s="31">
        <v>0.11799999999999999</v>
      </c>
      <c r="H113" s="31">
        <v>0.497</v>
      </c>
      <c r="I113" s="31">
        <v>1</v>
      </c>
    </row>
    <row r="114" spans="1:9" ht="15.75" thickBot="1" x14ac:dyDescent="0.3">
      <c r="A114" s="316"/>
      <c r="B114" s="117" t="s">
        <v>1056</v>
      </c>
      <c r="C114" s="31">
        <v>0.378</v>
      </c>
      <c r="D114" s="33">
        <v>8.2000000000000003E-2</v>
      </c>
      <c r="E114" s="33">
        <v>9.2999999999999999E-2</v>
      </c>
      <c r="F114" s="31">
        <v>0.20799999999999999</v>
      </c>
      <c r="G114" s="31">
        <v>0.20300000000000001</v>
      </c>
      <c r="H114" s="31">
        <v>3.5999999999999997E-2</v>
      </c>
      <c r="I114" s="31">
        <v>1</v>
      </c>
    </row>
    <row r="115" spans="1:9" ht="15.75" thickBot="1" x14ac:dyDescent="0.3">
      <c r="A115" s="317"/>
      <c r="B115" s="169" t="s">
        <v>166</v>
      </c>
      <c r="C115" s="170">
        <v>0.27500000000000002</v>
      </c>
      <c r="D115" s="151">
        <v>0.06</v>
      </c>
      <c r="E115" s="151">
        <v>0.13700000000000001</v>
      </c>
      <c r="F115" s="170">
        <v>0.187</v>
      </c>
      <c r="G115" s="170">
        <v>0.18</v>
      </c>
      <c r="H115" s="170">
        <v>0.161</v>
      </c>
      <c r="I115" s="170">
        <v>1</v>
      </c>
    </row>
    <row r="116" spans="1:9" ht="16.5" thickTop="1" thickBot="1" x14ac:dyDescent="0.3">
      <c r="A116" s="391">
        <v>1999</v>
      </c>
      <c r="B116" s="117" t="s">
        <v>165</v>
      </c>
      <c r="C116" s="24" t="s">
        <v>15</v>
      </c>
      <c r="D116" s="25" t="s">
        <v>15</v>
      </c>
      <c r="E116" s="33">
        <v>0.33100000000000002</v>
      </c>
      <c r="F116" s="31">
        <v>0.126</v>
      </c>
      <c r="G116" s="31">
        <v>0.10199999999999999</v>
      </c>
      <c r="H116" s="31">
        <v>0.441</v>
      </c>
      <c r="I116" s="31">
        <v>1</v>
      </c>
    </row>
    <row r="117" spans="1:9" ht="15.75" thickBot="1" x14ac:dyDescent="0.3">
      <c r="A117" s="316"/>
      <c r="B117" s="117" t="s">
        <v>1056</v>
      </c>
      <c r="C117" s="31">
        <v>0.373</v>
      </c>
      <c r="D117" s="33">
        <v>6.0999999999999999E-2</v>
      </c>
      <c r="E117" s="33">
        <v>0.10299999999999999</v>
      </c>
      <c r="F117" s="31">
        <v>0.20399999999999999</v>
      </c>
      <c r="G117" s="31">
        <v>0.22</v>
      </c>
      <c r="H117" s="31">
        <v>3.9E-2</v>
      </c>
      <c r="I117" s="31">
        <v>1</v>
      </c>
    </row>
    <row r="118" spans="1:9" ht="15.75" thickBot="1" x14ac:dyDescent="0.3">
      <c r="A118" s="317"/>
      <c r="B118" s="169" t="s">
        <v>166</v>
      </c>
      <c r="C118" s="170">
        <v>0.26600000000000001</v>
      </c>
      <c r="D118" s="151">
        <v>4.3999999999999997E-2</v>
      </c>
      <c r="E118" s="151">
        <v>0.16900000000000001</v>
      </c>
      <c r="F118" s="170">
        <v>0.182</v>
      </c>
      <c r="G118" s="170">
        <v>0.186</v>
      </c>
      <c r="H118" s="170">
        <v>0.155</v>
      </c>
      <c r="I118" s="170">
        <v>1</v>
      </c>
    </row>
    <row r="119" spans="1:9" ht="16.5" thickTop="1" thickBot="1" x14ac:dyDescent="0.3">
      <c r="A119" s="391">
        <v>2000</v>
      </c>
      <c r="B119" s="117" t="s">
        <v>165</v>
      </c>
      <c r="C119" s="24" t="s">
        <v>15</v>
      </c>
      <c r="D119" s="25" t="s">
        <v>15</v>
      </c>
      <c r="E119" s="33">
        <v>0.26700000000000002</v>
      </c>
      <c r="F119" s="31">
        <v>0.153</v>
      </c>
      <c r="G119" s="31">
        <v>0.107</v>
      </c>
      <c r="H119" s="31">
        <v>0.47199999999999998</v>
      </c>
      <c r="I119" s="31">
        <v>1</v>
      </c>
    </row>
    <row r="120" spans="1:9" ht="15.75" thickBot="1" x14ac:dyDescent="0.3">
      <c r="A120" s="316"/>
      <c r="B120" s="117" t="s">
        <v>1056</v>
      </c>
      <c r="C120" s="31">
        <v>0.36099999999999999</v>
      </c>
      <c r="D120" s="33">
        <v>9.2999999999999999E-2</v>
      </c>
      <c r="E120" s="33">
        <v>8.1000000000000003E-2</v>
      </c>
      <c r="F120" s="31">
        <v>0.219</v>
      </c>
      <c r="G120" s="31">
        <v>0.20499999999999999</v>
      </c>
      <c r="H120" s="31">
        <v>4.1000000000000002E-2</v>
      </c>
      <c r="I120" s="31">
        <v>1</v>
      </c>
    </row>
    <row r="121" spans="1:9" ht="15.75" thickBot="1" x14ac:dyDescent="0.3">
      <c r="A121" s="317"/>
      <c r="B121" s="169" t="s">
        <v>166</v>
      </c>
      <c r="C121" s="170">
        <v>0.25900000000000001</v>
      </c>
      <c r="D121" s="151">
        <v>6.7000000000000004E-2</v>
      </c>
      <c r="E121" s="151">
        <v>0.13400000000000001</v>
      </c>
      <c r="F121" s="170">
        <v>0.20100000000000001</v>
      </c>
      <c r="G121" s="170">
        <v>0.17699999999999999</v>
      </c>
      <c r="H121" s="170">
        <v>0.16300000000000001</v>
      </c>
      <c r="I121" s="170">
        <v>1</v>
      </c>
    </row>
    <row r="122" spans="1:9" ht="16.5" thickTop="1" thickBot="1" x14ac:dyDescent="0.3">
      <c r="A122" s="391">
        <v>2001</v>
      </c>
      <c r="B122" s="117" t="s">
        <v>165</v>
      </c>
      <c r="C122" s="24" t="s">
        <v>15</v>
      </c>
      <c r="D122" s="25" t="s">
        <v>15</v>
      </c>
      <c r="E122" s="33">
        <v>0.28699999999999998</v>
      </c>
      <c r="F122" s="31">
        <v>0.114</v>
      </c>
      <c r="G122" s="31">
        <v>9.2999999999999999E-2</v>
      </c>
      <c r="H122" s="31">
        <v>0.505</v>
      </c>
      <c r="I122" s="31">
        <v>1</v>
      </c>
    </row>
    <row r="123" spans="1:9" ht="15.75" thickBot="1" x14ac:dyDescent="0.3">
      <c r="A123" s="316"/>
      <c r="B123" s="117" t="s">
        <v>1056</v>
      </c>
      <c r="C123" s="31">
        <v>0.35199999999999998</v>
      </c>
      <c r="D123" s="33">
        <v>6.5000000000000002E-2</v>
      </c>
      <c r="E123" s="33">
        <v>7.6999999999999999E-2</v>
      </c>
      <c r="F123" s="31">
        <v>0.23699999999999999</v>
      </c>
      <c r="G123" s="31">
        <v>0.22500000000000001</v>
      </c>
      <c r="H123" s="31">
        <v>4.4999999999999998E-2</v>
      </c>
      <c r="I123" s="31">
        <v>1</v>
      </c>
    </row>
    <row r="124" spans="1:9" ht="15.75" thickBot="1" x14ac:dyDescent="0.3">
      <c r="A124" s="317"/>
      <c r="B124" s="169" t="s">
        <v>166</v>
      </c>
      <c r="C124" s="170">
        <v>0.24199999999999999</v>
      </c>
      <c r="D124" s="151">
        <v>4.4999999999999998E-2</v>
      </c>
      <c r="E124" s="151">
        <v>0.14199999999999999</v>
      </c>
      <c r="F124" s="170">
        <v>0.19900000000000001</v>
      </c>
      <c r="G124" s="170">
        <v>0.184</v>
      </c>
      <c r="H124" s="170">
        <v>0.188</v>
      </c>
      <c r="I124" s="170">
        <v>1</v>
      </c>
    </row>
    <row r="125" spans="1:9" ht="16.5" thickTop="1" thickBot="1" x14ac:dyDescent="0.3">
      <c r="A125" s="391">
        <v>2002</v>
      </c>
      <c r="B125" s="117" t="s">
        <v>165</v>
      </c>
      <c r="C125" s="24" t="s">
        <v>15</v>
      </c>
      <c r="D125" s="25" t="s">
        <v>15</v>
      </c>
      <c r="E125" s="33">
        <v>0.27700000000000002</v>
      </c>
      <c r="F125" s="31">
        <v>0.20100000000000001</v>
      </c>
      <c r="G125" s="31">
        <v>0.11600000000000001</v>
      </c>
      <c r="H125" s="31">
        <v>0.40600000000000003</v>
      </c>
      <c r="I125" s="31">
        <v>1</v>
      </c>
    </row>
    <row r="126" spans="1:9" ht="15.75" thickBot="1" x14ac:dyDescent="0.3">
      <c r="A126" s="316"/>
      <c r="B126" s="117" t="s">
        <v>1056</v>
      </c>
      <c r="C126" s="31">
        <v>0.32500000000000001</v>
      </c>
      <c r="D126" s="33">
        <v>0.09</v>
      </c>
      <c r="E126" s="33">
        <v>8.3000000000000004E-2</v>
      </c>
      <c r="F126" s="31">
        <v>0.20100000000000001</v>
      </c>
      <c r="G126" s="31">
        <v>0.252</v>
      </c>
      <c r="H126" s="31">
        <v>0.05</v>
      </c>
      <c r="I126" s="31">
        <v>1</v>
      </c>
    </row>
    <row r="127" spans="1:9" ht="15.75" thickBot="1" x14ac:dyDescent="0.3">
      <c r="A127" s="317"/>
      <c r="B127" s="169" t="s">
        <v>166</v>
      </c>
      <c r="C127" s="170">
        <v>0.219</v>
      </c>
      <c r="D127" s="151">
        <v>6.0999999999999999E-2</v>
      </c>
      <c r="E127" s="151">
        <v>0.14599999999999999</v>
      </c>
      <c r="F127" s="170">
        <v>0.20100000000000001</v>
      </c>
      <c r="G127" s="170">
        <v>0.20799999999999999</v>
      </c>
      <c r="H127" s="170">
        <v>0.16600000000000001</v>
      </c>
      <c r="I127" s="170">
        <v>1</v>
      </c>
    </row>
    <row r="128" spans="1:9" ht="16.5" thickTop="1" thickBot="1" x14ac:dyDescent="0.3">
      <c r="A128" s="391">
        <v>2003</v>
      </c>
      <c r="B128" s="117" t="s">
        <v>165</v>
      </c>
      <c r="C128" s="24" t="s">
        <v>15</v>
      </c>
      <c r="D128" s="25" t="s">
        <v>15</v>
      </c>
      <c r="E128" s="33">
        <v>0.29299999999999998</v>
      </c>
      <c r="F128" s="31">
        <v>0.18099999999999999</v>
      </c>
      <c r="G128" s="31">
        <v>0.127</v>
      </c>
      <c r="H128" s="31">
        <v>0.39900000000000002</v>
      </c>
      <c r="I128" s="31">
        <v>1</v>
      </c>
    </row>
    <row r="129" spans="1:9" ht="15.75" thickBot="1" x14ac:dyDescent="0.3">
      <c r="A129" s="316"/>
      <c r="B129" s="117" t="s">
        <v>1056</v>
      </c>
      <c r="C129" s="31">
        <v>0.32700000000000001</v>
      </c>
      <c r="D129" s="33">
        <v>0.09</v>
      </c>
      <c r="E129" s="33">
        <v>9.0999999999999998E-2</v>
      </c>
      <c r="F129" s="31">
        <v>0.19800000000000001</v>
      </c>
      <c r="G129" s="31">
        <v>0.23699999999999999</v>
      </c>
      <c r="H129" s="31">
        <v>5.8000000000000003E-2</v>
      </c>
      <c r="I129" s="31">
        <v>1</v>
      </c>
    </row>
    <row r="130" spans="1:9" ht="15.75" thickBot="1" x14ac:dyDescent="0.3">
      <c r="A130" s="317"/>
      <c r="B130" s="169" t="s">
        <v>166</v>
      </c>
      <c r="C130" s="170">
        <v>0.222</v>
      </c>
      <c r="D130" s="151">
        <v>6.0999999999999999E-2</v>
      </c>
      <c r="E130" s="151">
        <v>0.156</v>
      </c>
      <c r="F130" s="170">
        <v>0.193</v>
      </c>
      <c r="G130" s="170">
        <v>0.20200000000000001</v>
      </c>
      <c r="H130" s="170">
        <v>0.16700000000000001</v>
      </c>
      <c r="I130" s="170">
        <v>1</v>
      </c>
    </row>
    <row r="131" spans="1:9" ht="16.5" thickTop="1" thickBot="1" x14ac:dyDescent="0.3">
      <c r="A131" s="391">
        <v>2004</v>
      </c>
      <c r="B131" s="117" t="s">
        <v>165</v>
      </c>
      <c r="C131" s="24" t="s">
        <v>15</v>
      </c>
      <c r="D131" s="25" t="s">
        <v>15</v>
      </c>
      <c r="E131" s="33">
        <v>0.28899999999999998</v>
      </c>
      <c r="F131" s="31">
        <v>0.182</v>
      </c>
      <c r="G131" s="31">
        <v>0.13900000000000001</v>
      </c>
      <c r="H131" s="31">
        <v>0.39</v>
      </c>
      <c r="I131" s="31">
        <v>1</v>
      </c>
    </row>
    <row r="132" spans="1:9" ht="15.75" thickBot="1" x14ac:dyDescent="0.3">
      <c r="A132" s="316"/>
      <c r="B132" s="117" t="s">
        <v>1056</v>
      </c>
      <c r="C132" s="31">
        <v>0.32900000000000001</v>
      </c>
      <c r="D132" s="33">
        <v>0.08</v>
      </c>
      <c r="E132" s="33">
        <v>8.6999999999999994E-2</v>
      </c>
      <c r="F132" s="31">
        <v>0.20799999999999999</v>
      </c>
      <c r="G132" s="31">
        <v>0.22600000000000001</v>
      </c>
      <c r="H132" s="31">
        <v>7.0000000000000007E-2</v>
      </c>
      <c r="I132" s="31">
        <v>1</v>
      </c>
    </row>
    <row r="133" spans="1:9" ht="15.75" thickBot="1" x14ac:dyDescent="0.3">
      <c r="A133" s="317"/>
      <c r="B133" s="169" t="s">
        <v>166</v>
      </c>
      <c r="C133" s="170">
        <v>0.22800000000000001</v>
      </c>
      <c r="D133" s="151">
        <v>5.5E-2</v>
      </c>
      <c r="E133" s="151">
        <v>0.14899999999999999</v>
      </c>
      <c r="F133" s="170">
        <v>0.2</v>
      </c>
      <c r="G133" s="170">
        <v>0.19900000000000001</v>
      </c>
      <c r="H133" s="170">
        <v>0.16900000000000001</v>
      </c>
      <c r="I133" s="170">
        <v>1</v>
      </c>
    </row>
    <row r="134" spans="1:9" ht="16.5" thickTop="1" thickBot="1" x14ac:dyDescent="0.3">
      <c r="A134" s="391">
        <v>2005</v>
      </c>
      <c r="B134" s="117" t="s">
        <v>165</v>
      </c>
      <c r="C134" s="24" t="s">
        <v>15</v>
      </c>
      <c r="D134" s="25" t="s">
        <v>15</v>
      </c>
      <c r="E134" s="33">
        <v>0.26500000000000001</v>
      </c>
      <c r="F134" s="31">
        <v>0.219</v>
      </c>
      <c r="G134" s="31">
        <v>0.126</v>
      </c>
      <c r="H134" s="31">
        <v>0.39</v>
      </c>
      <c r="I134" s="31">
        <v>1</v>
      </c>
    </row>
    <row r="135" spans="1:9" ht="15.75" thickBot="1" x14ac:dyDescent="0.3">
      <c r="A135" s="316"/>
      <c r="B135" s="117" t="s">
        <v>1056</v>
      </c>
      <c r="C135" s="31">
        <v>0.32400000000000001</v>
      </c>
      <c r="D135" s="33">
        <v>7.1999999999999995E-2</v>
      </c>
      <c r="E135" s="33">
        <v>8.5000000000000006E-2</v>
      </c>
      <c r="F135" s="31">
        <v>0.21</v>
      </c>
      <c r="G135" s="31">
        <v>0.23599999999999999</v>
      </c>
      <c r="H135" s="31">
        <v>7.2999999999999995E-2</v>
      </c>
      <c r="I135" s="31">
        <v>1</v>
      </c>
    </row>
    <row r="136" spans="1:9" ht="15.75" thickBot="1" x14ac:dyDescent="0.3">
      <c r="A136" s="317"/>
      <c r="B136" s="169" t="s">
        <v>166</v>
      </c>
      <c r="C136" s="170">
        <v>0.23300000000000001</v>
      </c>
      <c r="D136" s="151">
        <v>5.1999999999999998E-2</v>
      </c>
      <c r="E136" s="151">
        <v>0.13500000000000001</v>
      </c>
      <c r="F136" s="170">
        <v>0.21299999999999999</v>
      </c>
      <c r="G136" s="170">
        <v>0.20499999999999999</v>
      </c>
      <c r="H136" s="170">
        <v>0.16200000000000001</v>
      </c>
      <c r="I136" s="170">
        <v>1</v>
      </c>
    </row>
    <row r="137" spans="1:9" ht="16.5" thickTop="1" thickBot="1" x14ac:dyDescent="0.3">
      <c r="A137" s="391">
        <v>2006</v>
      </c>
      <c r="B137" s="117" t="s">
        <v>165</v>
      </c>
      <c r="C137" s="24" t="s">
        <v>15</v>
      </c>
      <c r="D137" s="25" t="s">
        <v>15</v>
      </c>
      <c r="E137" s="33">
        <v>0.27600000000000002</v>
      </c>
      <c r="F137" s="31">
        <v>0.155</v>
      </c>
      <c r="G137" s="31">
        <v>0.13300000000000001</v>
      </c>
      <c r="H137" s="31">
        <v>0.435</v>
      </c>
      <c r="I137" s="31">
        <v>1</v>
      </c>
    </row>
    <row r="138" spans="1:9" ht="15.75" thickBot="1" x14ac:dyDescent="0.3">
      <c r="A138" s="316"/>
      <c r="B138" s="117" t="s">
        <v>1056</v>
      </c>
      <c r="C138" s="31">
        <v>0.33200000000000002</v>
      </c>
      <c r="D138" s="33">
        <v>7.0000000000000007E-2</v>
      </c>
      <c r="E138" s="33">
        <v>8.3000000000000004E-2</v>
      </c>
      <c r="F138" s="31">
        <v>0.21099999999999999</v>
      </c>
      <c r="G138" s="31">
        <v>0.22800000000000001</v>
      </c>
      <c r="H138" s="31">
        <v>7.6999999999999999E-2</v>
      </c>
      <c r="I138" s="31">
        <v>1</v>
      </c>
    </row>
    <row r="139" spans="1:9" ht="15.75" thickBot="1" x14ac:dyDescent="0.3">
      <c r="A139" s="317"/>
      <c r="B139" s="169" t="s">
        <v>166</v>
      </c>
      <c r="C139" s="170">
        <v>0.23799999999999999</v>
      </c>
      <c r="D139" s="151">
        <v>0.05</v>
      </c>
      <c r="E139" s="151">
        <v>0.13800000000000001</v>
      </c>
      <c r="F139" s="170">
        <v>0.19500000000000001</v>
      </c>
      <c r="G139" s="170">
        <v>0.20100000000000001</v>
      </c>
      <c r="H139" s="170">
        <v>0.17899999999999999</v>
      </c>
      <c r="I139" s="170">
        <v>1</v>
      </c>
    </row>
    <row r="140" spans="1:9" ht="16.5" thickTop="1" thickBot="1" x14ac:dyDescent="0.3">
      <c r="A140" s="391">
        <v>2007</v>
      </c>
      <c r="B140" s="117" t="s">
        <v>165</v>
      </c>
      <c r="C140" s="24" t="s">
        <v>15</v>
      </c>
      <c r="D140" s="25" t="s">
        <v>15</v>
      </c>
      <c r="E140" s="33">
        <v>0.33500000000000002</v>
      </c>
      <c r="F140" s="31">
        <v>0.14399999999999999</v>
      </c>
      <c r="G140" s="31">
        <v>0.112</v>
      </c>
      <c r="H140" s="31">
        <v>0.41</v>
      </c>
      <c r="I140" s="31">
        <v>1</v>
      </c>
    </row>
    <row r="141" spans="1:9" ht="15.75" thickBot="1" x14ac:dyDescent="0.3">
      <c r="A141" s="316"/>
      <c r="B141" s="117" t="s">
        <v>1056</v>
      </c>
      <c r="C141" s="31">
        <v>0.314</v>
      </c>
      <c r="D141" s="33">
        <v>6.5000000000000002E-2</v>
      </c>
      <c r="E141" s="33">
        <v>7.5999999999999998E-2</v>
      </c>
      <c r="F141" s="31">
        <v>0.23400000000000001</v>
      </c>
      <c r="G141" s="31">
        <v>0.23599999999999999</v>
      </c>
      <c r="H141" s="31">
        <v>7.4999999999999997E-2</v>
      </c>
      <c r="I141" s="31">
        <v>1</v>
      </c>
    </row>
    <row r="142" spans="1:9" ht="15.75" thickBot="1" x14ac:dyDescent="0.3">
      <c r="A142" s="317"/>
      <c r="B142" s="169" t="s">
        <v>166</v>
      </c>
      <c r="C142" s="170">
        <v>0.224</v>
      </c>
      <c r="D142" s="151">
        <v>4.7E-2</v>
      </c>
      <c r="E142" s="151">
        <v>0.15</v>
      </c>
      <c r="F142" s="170">
        <v>0.20799999999999999</v>
      </c>
      <c r="G142" s="170">
        <v>0.2</v>
      </c>
      <c r="H142" s="170">
        <v>0.17100000000000001</v>
      </c>
      <c r="I142" s="170">
        <v>1</v>
      </c>
    </row>
    <row r="143" spans="1:9" ht="16.5" thickTop="1" thickBot="1" x14ac:dyDescent="0.3">
      <c r="A143" s="391">
        <v>2008</v>
      </c>
      <c r="B143" s="117" t="s">
        <v>165</v>
      </c>
      <c r="C143" s="24" t="s">
        <v>15</v>
      </c>
      <c r="D143" s="25" t="s">
        <v>15</v>
      </c>
      <c r="E143" s="33">
        <v>0.32400000000000001</v>
      </c>
      <c r="F143" s="31">
        <v>0.154</v>
      </c>
      <c r="G143" s="31">
        <v>0.123</v>
      </c>
      <c r="H143" s="31">
        <v>0.39900000000000002</v>
      </c>
      <c r="I143" s="31">
        <v>1</v>
      </c>
    </row>
    <row r="144" spans="1:9" ht="15.75" thickBot="1" x14ac:dyDescent="0.3">
      <c r="A144" s="316"/>
      <c r="B144" s="117" t="s">
        <v>1056</v>
      </c>
      <c r="C144" s="31">
        <v>0.312</v>
      </c>
      <c r="D144" s="33">
        <v>6.4000000000000001E-2</v>
      </c>
      <c r="E144" s="33">
        <v>6.4000000000000001E-2</v>
      </c>
      <c r="F144" s="31">
        <v>0.23100000000000001</v>
      </c>
      <c r="G144" s="31">
        <v>0.25800000000000001</v>
      </c>
      <c r="H144" s="31">
        <v>7.0000000000000007E-2</v>
      </c>
      <c r="I144" s="31">
        <v>1</v>
      </c>
    </row>
    <row r="145" spans="1:9" ht="15.75" thickBot="1" x14ac:dyDescent="0.3">
      <c r="A145" s="317"/>
      <c r="B145" s="169" t="s">
        <v>166</v>
      </c>
      <c r="C145" s="170">
        <v>0.214</v>
      </c>
      <c r="D145" s="151">
        <v>4.3999999999999997E-2</v>
      </c>
      <c r="E145" s="151">
        <v>0.14599999999999999</v>
      </c>
      <c r="F145" s="170">
        <v>0.20699999999999999</v>
      </c>
      <c r="G145" s="170">
        <v>0.215</v>
      </c>
      <c r="H145" s="170">
        <v>0.17399999999999999</v>
      </c>
      <c r="I145" s="170">
        <v>1</v>
      </c>
    </row>
    <row r="146" spans="1:9" ht="16.5" thickTop="1" thickBot="1" x14ac:dyDescent="0.3">
      <c r="A146" s="391">
        <v>2009</v>
      </c>
      <c r="B146" s="117" t="s">
        <v>165</v>
      </c>
      <c r="C146" s="24" t="s">
        <v>15</v>
      </c>
      <c r="D146" s="25" t="s">
        <v>15</v>
      </c>
      <c r="E146" s="33">
        <v>0.308</v>
      </c>
      <c r="F146" s="31">
        <v>0.127</v>
      </c>
      <c r="G146" s="31">
        <v>0.14299999999999999</v>
      </c>
      <c r="H146" s="31">
        <v>0.42199999999999999</v>
      </c>
      <c r="I146" s="31">
        <v>1</v>
      </c>
    </row>
    <row r="147" spans="1:9" ht="15.75" thickBot="1" x14ac:dyDescent="0.3">
      <c r="A147" s="316"/>
      <c r="B147" s="117" t="s">
        <v>1056</v>
      </c>
      <c r="C147" s="31">
        <v>0.315</v>
      </c>
      <c r="D147" s="33">
        <v>5.8000000000000003E-2</v>
      </c>
      <c r="E147" s="33">
        <v>6.5000000000000002E-2</v>
      </c>
      <c r="F147" s="31">
        <v>0.22500000000000001</v>
      </c>
      <c r="G147" s="31">
        <v>0.253</v>
      </c>
      <c r="H147" s="31">
        <v>8.2000000000000003E-2</v>
      </c>
      <c r="I147" s="31">
        <v>1</v>
      </c>
    </row>
    <row r="148" spans="1:9" ht="15.75" thickBot="1" x14ac:dyDescent="0.3">
      <c r="A148" s="317"/>
      <c r="B148" s="169" t="s">
        <v>166</v>
      </c>
      <c r="C148" s="170">
        <v>0.215</v>
      </c>
      <c r="D148" s="151">
        <v>0.04</v>
      </c>
      <c r="E148" s="151">
        <v>0.14299999999999999</v>
      </c>
      <c r="F148" s="170">
        <v>0.19400000000000001</v>
      </c>
      <c r="G148" s="170">
        <v>0.218</v>
      </c>
      <c r="H148" s="170">
        <v>0.191</v>
      </c>
      <c r="I148" s="170">
        <v>1</v>
      </c>
    </row>
    <row r="149" spans="1:9" ht="16.5" thickTop="1" thickBot="1" x14ac:dyDescent="0.3">
      <c r="A149" s="391">
        <v>2010</v>
      </c>
      <c r="B149" s="117" t="s">
        <v>165</v>
      </c>
      <c r="C149" s="24" t="s">
        <v>15</v>
      </c>
      <c r="D149" s="25" t="s">
        <v>15</v>
      </c>
      <c r="E149" s="33">
        <v>0.32800000000000001</v>
      </c>
      <c r="F149" s="31">
        <v>0.11799999999999999</v>
      </c>
      <c r="G149" s="31">
        <v>0.14199999999999999</v>
      </c>
      <c r="H149" s="31">
        <v>0.41199999999999998</v>
      </c>
      <c r="I149" s="31">
        <v>1</v>
      </c>
    </row>
    <row r="150" spans="1:9" ht="15.75" thickBot="1" x14ac:dyDescent="0.3">
      <c r="A150" s="316"/>
      <c r="B150" s="117" t="s">
        <v>1056</v>
      </c>
      <c r="C150" s="31">
        <v>0.32100000000000001</v>
      </c>
      <c r="D150" s="33">
        <v>5.3999999999999999E-2</v>
      </c>
      <c r="E150" s="33">
        <v>6.5000000000000002E-2</v>
      </c>
      <c r="F150" s="31">
        <v>0.216</v>
      </c>
      <c r="G150" s="31">
        <v>0.25</v>
      </c>
      <c r="H150" s="31">
        <v>9.4E-2</v>
      </c>
      <c r="I150" s="31">
        <v>1</v>
      </c>
    </row>
    <row r="151" spans="1:9" ht="15.75" thickBot="1" x14ac:dyDescent="0.3">
      <c r="A151" s="317"/>
      <c r="B151" s="169" t="s">
        <v>166</v>
      </c>
      <c r="C151" s="170">
        <v>0.221</v>
      </c>
      <c r="D151" s="151">
        <v>3.6999999999999998E-2</v>
      </c>
      <c r="E151" s="151">
        <v>0.14799999999999999</v>
      </c>
      <c r="F151" s="170">
        <v>0.185</v>
      </c>
      <c r="G151" s="170">
        <v>0.216</v>
      </c>
      <c r="H151" s="170">
        <v>0.193</v>
      </c>
      <c r="I151" s="170">
        <v>1</v>
      </c>
    </row>
    <row r="152" spans="1:9" ht="16.5" thickTop="1" thickBot="1" x14ac:dyDescent="0.3">
      <c r="A152" s="391">
        <v>2011</v>
      </c>
      <c r="B152" s="117" t="s">
        <v>165</v>
      </c>
      <c r="C152" s="24" t="s">
        <v>15</v>
      </c>
      <c r="D152" s="25" t="s">
        <v>15</v>
      </c>
      <c r="E152" s="33">
        <v>0.24399999999999999</v>
      </c>
      <c r="F152" s="31">
        <v>0.185</v>
      </c>
      <c r="G152" s="31">
        <v>0.13</v>
      </c>
      <c r="H152" s="31">
        <v>0.44</v>
      </c>
      <c r="I152" s="88">
        <v>1</v>
      </c>
    </row>
    <row r="153" spans="1:9" ht="15.75" thickBot="1" x14ac:dyDescent="0.3">
      <c r="A153" s="316"/>
      <c r="B153" s="117" t="s">
        <v>1056</v>
      </c>
      <c r="C153" s="88">
        <v>0.32800000000000001</v>
      </c>
      <c r="D153" s="91">
        <v>4.9000000000000002E-2</v>
      </c>
      <c r="E153" s="91">
        <v>6.2E-2</v>
      </c>
      <c r="F153" s="88">
        <v>0.22</v>
      </c>
      <c r="G153" s="88">
        <v>0.24299999999999999</v>
      </c>
      <c r="H153" s="88">
        <v>9.8000000000000004E-2</v>
      </c>
      <c r="I153" s="88">
        <v>1</v>
      </c>
    </row>
    <row r="154" spans="1:9" ht="15.75" thickBot="1" x14ac:dyDescent="0.3">
      <c r="A154" s="317"/>
      <c r="B154" s="169" t="s">
        <v>166</v>
      </c>
      <c r="C154" s="170">
        <v>0.23300000000000001</v>
      </c>
      <c r="D154" s="151">
        <v>3.5000000000000003E-2</v>
      </c>
      <c r="E154" s="151">
        <v>0.115</v>
      </c>
      <c r="F154" s="170">
        <v>0.20899999999999999</v>
      </c>
      <c r="G154" s="170">
        <v>0.21099999999999999</v>
      </c>
      <c r="H154" s="170">
        <v>0.19700000000000001</v>
      </c>
      <c r="I154" s="170">
        <v>1</v>
      </c>
    </row>
    <row r="155" spans="1:9" ht="16.5" thickTop="1" thickBot="1" x14ac:dyDescent="0.3">
      <c r="A155" s="391">
        <v>2012</v>
      </c>
      <c r="B155" s="117" t="s">
        <v>165</v>
      </c>
      <c r="C155" s="24" t="s">
        <v>15</v>
      </c>
      <c r="D155" s="25" t="s">
        <v>15</v>
      </c>
      <c r="E155" s="33">
        <v>0.23699999999999999</v>
      </c>
      <c r="F155" s="31">
        <v>0.2</v>
      </c>
      <c r="G155" s="31">
        <v>0.11899999999999999</v>
      </c>
      <c r="H155" s="31">
        <v>0.44400000000000001</v>
      </c>
      <c r="I155" s="31">
        <v>1</v>
      </c>
    </row>
    <row r="156" spans="1:9" ht="15.75" thickBot="1" x14ac:dyDescent="0.3">
      <c r="A156" s="316"/>
      <c r="B156" s="117" t="s">
        <v>1056</v>
      </c>
      <c r="C156" s="88">
        <v>0.32500000000000001</v>
      </c>
      <c r="D156" s="91">
        <v>4.5999999999999999E-2</v>
      </c>
      <c r="E156" s="91">
        <v>6.5000000000000002E-2</v>
      </c>
      <c r="F156" s="88">
        <v>0.219</v>
      </c>
      <c r="G156" s="88">
        <v>0.25600000000000001</v>
      </c>
      <c r="H156" s="88">
        <v>8.8999999999999996E-2</v>
      </c>
      <c r="I156" s="88">
        <v>1</v>
      </c>
    </row>
    <row r="157" spans="1:9" ht="15.75" thickBot="1" x14ac:dyDescent="0.3">
      <c r="A157" s="317"/>
      <c r="B157" s="169" t="s">
        <v>166</v>
      </c>
      <c r="C157" s="171">
        <v>0.23100000000000001</v>
      </c>
      <c r="D157" s="172">
        <v>3.3000000000000002E-2</v>
      </c>
      <c r="E157" s="172">
        <v>0.115</v>
      </c>
      <c r="F157" s="171">
        <v>0.214</v>
      </c>
      <c r="G157" s="171">
        <v>0.216</v>
      </c>
      <c r="H157" s="171">
        <v>0.192</v>
      </c>
      <c r="I157" s="171">
        <v>1</v>
      </c>
    </row>
    <row r="158" spans="1:9" ht="15.75" thickTop="1" x14ac:dyDescent="0.25">
      <c r="A158" s="17" t="s">
        <v>1058</v>
      </c>
    </row>
    <row r="159" spans="1:9" x14ac:dyDescent="0.25">
      <c r="A159" s="17" t="s">
        <v>1059</v>
      </c>
    </row>
    <row r="160" spans="1:9" x14ac:dyDescent="0.25">
      <c r="A160" s="17" t="s">
        <v>1060</v>
      </c>
    </row>
    <row r="161" spans="1:1" x14ac:dyDescent="0.25">
      <c r="A161" s="17" t="s">
        <v>1061</v>
      </c>
    </row>
  </sheetData>
  <mergeCells count="85">
    <mergeCell ref="A155:A157"/>
    <mergeCell ref="A137:A139"/>
    <mergeCell ref="A140:A142"/>
    <mergeCell ref="A143:A145"/>
    <mergeCell ref="A146:A148"/>
    <mergeCell ref="A149:A151"/>
    <mergeCell ref="A152:A154"/>
    <mergeCell ref="A134:A136"/>
    <mergeCell ref="A101:A103"/>
    <mergeCell ref="A104:A106"/>
    <mergeCell ref="A107:A109"/>
    <mergeCell ref="A110:A112"/>
    <mergeCell ref="A113:A115"/>
    <mergeCell ref="A116:A118"/>
    <mergeCell ref="A119:A121"/>
    <mergeCell ref="A122:A124"/>
    <mergeCell ref="A125:A127"/>
    <mergeCell ref="A128:A130"/>
    <mergeCell ref="A131:A133"/>
    <mergeCell ref="A95:A97"/>
    <mergeCell ref="F96:G96"/>
    <mergeCell ref="F97:G97"/>
    <mergeCell ref="A98:A100"/>
    <mergeCell ref="F99:G99"/>
    <mergeCell ref="F100:G100"/>
    <mergeCell ref="A89:A91"/>
    <mergeCell ref="F90:G90"/>
    <mergeCell ref="F91:G91"/>
    <mergeCell ref="A92:A94"/>
    <mergeCell ref="F93:G93"/>
    <mergeCell ref="F94:G94"/>
    <mergeCell ref="A86:A88"/>
    <mergeCell ref="F87:G87"/>
    <mergeCell ref="F88:G88"/>
    <mergeCell ref="A61:A63"/>
    <mergeCell ref="A64:A66"/>
    <mergeCell ref="A67:A69"/>
    <mergeCell ref="A70:A72"/>
    <mergeCell ref="A73:A75"/>
    <mergeCell ref="A76:A78"/>
    <mergeCell ref="A79:A81"/>
    <mergeCell ref="A82:I82"/>
    <mergeCell ref="A83:A85"/>
    <mergeCell ref="F84:G84"/>
    <mergeCell ref="F85:G85"/>
    <mergeCell ref="A58:A60"/>
    <mergeCell ref="A25:A27"/>
    <mergeCell ref="A28:A30"/>
    <mergeCell ref="A31:A33"/>
    <mergeCell ref="A34:A36"/>
    <mergeCell ref="A37:A39"/>
    <mergeCell ref="A40:A42"/>
    <mergeCell ref="A43:A45"/>
    <mergeCell ref="A46:A48"/>
    <mergeCell ref="A49:A51"/>
    <mergeCell ref="A52:A54"/>
    <mergeCell ref="A55:A57"/>
    <mergeCell ref="A19:A21"/>
    <mergeCell ref="E20:F20"/>
    <mergeCell ref="E21:F21"/>
    <mergeCell ref="A22:A24"/>
    <mergeCell ref="E23:F23"/>
    <mergeCell ref="E24:F24"/>
    <mergeCell ref="A13:A15"/>
    <mergeCell ref="E14:F14"/>
    <mergeCell ref="E15:F15"/>
    <mergeCell ref="A16:A18"/>
    <mergeCell ref="E17:F17"/>
    <mergeCell ref="E18:F18"/>
    <mergeCell ref="A7:A9"/>
    <mergeCell ref="E8:F8"/>
    <mergeCell ref="E9:F9"/>
    <mergeCell ref="A10:A12"/>
    <mergeCell ref="E11:F11"/>
    <mergeCell ref="E12:F12"/>
    <mergeCell ref="K4:K6"/>
    <mergeCell ref="A1:I1"/>
    <mergeCell ref="A2:I2"/>
    <mergeCell ref="A3:I3"/>
    <mergeCell ref="A4:A5"/>
    <mergeCell ref="B4:B5"/>
    <mergeCell ref="C4:D4"/>
    <mergeCell ref="E4:H4"/>
    <mergeCell ref="I4:I5"/>
    <mergeCell ref="A6:I6"/>
  </mergeCells>
  <hyperlinks>
    <hyperlink ref="K4:K6" location="TOC!A1" display="Back to Table of Contents"/>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opLeftCell="A22" workbookViewId="0">
      <selection activeCell="I22" sqref="I1:J1048576"/>
    </sheetView>
  </sheetViews>
  <sheetFormatPr defaultRowHeight="15" x14ac:dyDescent="0.25"/>
  <cols>
    <col min="1" max="1" width="25.42578125" customWidth="1"/>
  </cols>
  <sheetData>
    <row r="1" spans="1:10" x14ac:dyDescent="0.25">
      <c r="A1" s="304" t="s">
        <v>1062</v>
      </c>
      <c r="B1" s="304"/>
      <c r="C1" s="304"/>
      <c r="D1" s="304"/>
      <c r="E1" s="304"/>
      <c r="F1" s="304"/>
      <c r="G1" s="304"/>
      <c r="H1" s="304"/>
    </row>
    <row r="2" spans="1:10" ht="15.75" thickBot="1" x14ac:dyDescent="0.3">
      <c r="A2" s="305" t="s">
        <v>1</v>
      </c>
      <c r="B2" s="305"/>
      <c r="C2" s="305"/>
      <c r="D2" s="305"/>
      <c r="E2" s="305"/>
      <c r="F2" s="305"/>
      <c r="G2" s="305"/>
      <c r="H2" s="305"/>
    </row>
    <row r="3" spans="1:10" ht="15.75" thickBot="1" x14ac:dyDescent="0.3">
      <c r="A3" s="318" t="s">
        <v>1063</v>
      </c>
      <c r="B3" s="319"/>
      <c r="C3" s="319"/>
      <c r="D3" s="319"/>
      <c r="E3" s="319"/>
      <c r="F3" s="319"/>
      <c r="G3" s="319"/>
      <c r="H3" s="356"/>
    </row>
    <row r="4" spans="1:10" ht="15.75" thickBot="1" x14ac:dyDescent="0.3">
      <c r="A4" s="321" t="s">
        <v>1064</v>
      </c>
      <c r="B4" s="322"/>
      <c r="C4" s="322"/>
      <c r="D4" s="322"/>
      <c r="E4" s="322"/>
      <c r="F4" s="322"/>
      <c r="G4" s="322"/>
      <c r="H4" s="360"/>
      <c r="J4" s="217" t="s">
        <v>2199</v>
      </c>
    </row>
    <row r="5" spans="1:10" x14ac:dyDescent="0.25">
      <c r="A5" s="309" t="s">
        <v>1065</v>
      </c>
      <c r="B5" s="350" t="s">
        <v>1066</v>
      </c>
      <c r="C5" s="351"/>
      <c r="D5" s="351"/>
      <c r="E5" s="351"/>
      <c r="F5" s="351"/>
      <c r="G5" s="351"/>
      <c r="H5" s="352"/>
      <c r="J5" s="218"/>
    </row>
    <row r="6" spans="1:10" ht="15.75" thickBot="1" x14ac:dyDescent="0.3">
      <c r="A6" s="316"/>
      <c r="B6" s="353" t="s">
        <v>1067</v>
      </c>
      <c r="C6" s="354"/>
      <c r="D6" s="354"/>
      <c r="E6" s="354"/>
      <c r="F6" s="354"/>
      <c r="G6" s="354"/>
      <c r="H6" s="355"/>
      <c r="J6" s="219"/>
    </row>
    <row r="7" spans="1:10" ht="45.75" thickBot="1" x14ac:dyDescent="0.3">
      <c r="A7" s="310"/>
      <c r="B7" s="107" t="s">
        <v>1068</v>
      </c>
      <c r="C7" s="107" t="s">
        <v>1069</v>
      </c>
      <c r="D7" s="107" t="s">
        <v>1070</v>
      </c>
      <c r="E7" s="107" t="s">
        <v>1071</v>
      </c>
      <c r="F7" s="107" t="s">
        <v>1072</v>
      </c>
      <c r="G7" s="107" t="s">
        <v>1073</v>
      </c>
      <c r="H7" s="107" t="s">
        <v>1074</v>
      </c>
    </row>
    <row r="8" spans="1:10" ht="15.75" thickBot="1" x14ac:dyDescent="0.3">
      <c r="A8" s="403" t="s">
        <v>1075</v>
      </c>
      <c r="B8" s="404"/>
      <c r="C8" s="404"/>
      <c r="D8" s="404"/>
      <c r="E8" s="404"/>
      <c r="F8" s="404"/>
      <c r="G8" s="404"/>
      <c r="H8" s="405"/>
    </row>
    <row r="9" spans="1:10" ht="15.75" thickBot="1" x14ac:dyDescent="0.3">
      <c r="A9" s="106" t="s">
        <v>1076</v>
      </c>
      <c r="B9" s="488">
        <v>41368</v>
      </c>
      <c r="C9" s="489"/>
      <c r="D9" s="173">
        <v>7807</v>
      </c>
      <c r="E9" s="173">
        <v>6416</v>
      </c>
      <c r="F9" s="173">
        <v>1620</v>
      </c>
      <c r="G9" s="173">
        <v>4663</v>
      </c>
      <c r="H9" s="26">
        <v>61874</v>
      </c>
    </row>
    <row r="10" spans="1:10" ht="15.75" thickBot="1" x14ac:dyDescent="0.3">
      <c r="A10" s="106" t="s">
        <v>1077</v>
      </c>
      <c r="B10" s="490">
        <v>59723</v>
      </c>
      <c r="C10" s="491"/>
      <c r="D10" s="173">
        <v>6514</v>
      </c>
      <c r="E10" s="173">
        <v>5690</v>
      </c>
      <c r="F10" s="173">
        <v>2241</v>
      </c>
      <c r="G10" s="173">
        <v>2685</v>
      </c>
      <c r="H10" s="26">
        <v>76852</v>
      </c>
    </row>
    <row r="11" spans="1:10" ht="15.75" thickBot="1" x14ac:dyDescent="0.3">
      <c r="A11" s="106" t="s">
        <v>1078</v>
      </c>
      <c r="B11" s="173">
        <v>62193</v>
      </c>
      <c r="C11" s="173">
        <v>19065</v>
      </c>
      <c r="D11" s="173">
        <v>6008</v>
      </c>
      <c r="E11" s="173">
        <v>5413</v>
      </c>
      <c r="F11" s="173">
        <v>1758</v>
      </c>
      <c r="G11" s="173">
        <v>2180</v>
      </c>
      <c r="H11" s="26">
        <v>96617</v>
      </c>
    </row>
    <row r="12" spans="1:10" ht="15.75" thickBot="1" x14ac:dyDescent="0.3">
      <c r="A12" s="106" t="s">
        <v>1079</v>
      </c>
      <c r="B12" s="173">
        <v>84215</v>
      </c>
      <c r="C12" s="173">
        <v>15378</v>
      </c>
      <c r="D12" s="173">
        <v>5890</v>
      </c>
      <c r="E12" s="173">
        <v>4489</v>
      </c>
      <c r="F12" s="173">
        <v>1692</v>
      </c>
      <c r="G12" s="173">
        <v>3406</v>
      </c>
      <c r="H12" s="26">
        <v>115070</v>
      </c>
    </row>
    <row r="13" spans="1:10" ht="15.75" thickBot="1" x14ac:dyDescent="0.3">
      <c r="A13" s="106" t="s">
        <v>1080</v>
      </c>
      <c r="B13" s="174">
        <v>97102</v>
      </c>
      <c r="C13" s="174">
        <v>15634</v>
      </c>
      <c r="D13" s="174">
        <v>5868</v>
      </c>
      <c r="E13" s="174">
        <v>3759</v>
      </c>
      <c r="F13" s="174">
        <v>1732</v>
      </c>
      <c r="G13" s="174">
        <v>4184</v>
      </c>
      <c r="H13" s="26">
        <v>128279</v>
      </c>
    </row>
    <row r="14" spans="1:10" ht="15.75" thickBot="1" x14ac:dyDescent="0.3">
      <c r="A14" s="106" t="s">
        <v>1081</v>
      </c>
      <c r="B14" s="26">
        <v>102458</v>
      </c>
      <c r="C14" s="26">
        <v>14200</v>
      </c>
      <c r="D14" s="30">
        <v>6202</v>
      </c>
      <c r="E14" s="30">
        <v>3291</v>
      </c>
      <c r="F14" s="30">
        <v>2143</v>
      </c>
      <c r="G14" s="30">
        <v>4796</v>
      </c>
      <c r="H14" s="26">
        <v>133091</v>
      </c>
    </row>
    <row r="15" spans="1:10" ht="15.75" thickBot="1" x14ac:dyDescent="0.3">
      <c r="A15" s="106" t="s">
        <v>1082</v>
      </c>
      <c r="B15" s="26">
        <v>105046</v>
      </c>
      <c r="C15" s="26">
        <v>14852</v>
      </c>
      <c r="D15" s="30">
        <v>6684</v>
      </c>
      <c r="E15" s="30">
        <v>3952</v>
      </c>
      <c r="F15" s="30">
        <v>2321</v>
      </c>
      <c r="G15" s="30">
        <v>5411</v>
      </c>
      <c r="H15" s="26">
        <v>138266</v>
      </c>
    </row>
    <row r="16" spans="1:10" ht="15.75" thickBot="1" x14ac:dyDescent="0.3">
      <c r="A16" s="106" t="s">
        <v>1083</v>
      </c>
      <c r="B16" s="26">
        <v>105955</v>
      </c>
      <c r="C16" s="26">
        <v>14488</v>
      </c>
      <c r="D16" s="30">
        <v>6801</v>
      </c>
      <c r="E16" s="30">
        <v>3954</v>
      </c>
      <c r="F16" s="30">
        <v>2386</v>
      </c>
      <c r="G16" s="30">
        <v>5677</v>
      </c>
      <c r="H16" s="26">
        <v>139260</v>
      </c>
    </row>
    <row r="17" spans="1:8" ht="15.75" thickBot="1" x14ac:dyDescent="0.3">
      <c r="A17" s="106" t="s">
        <v>1084</v>
      </c>
      <c r="B17" s="26">
        <v>108776</v>
      </c>
      <c r="C17" s="26">
        <v>15402</v>
      </c>
      <c r="D17" s="30">
        <v>7210</v>
      </c>
      <c r="E17" s="30">
        <v>4061</v>
      </c>
      <c r="F17" s="30">
        <v>2650</v>
      </c>
      <c r="G17" s="30">
        <v>5897</v>
      </c>
      <c r="H17" s="26">
        <v>143996</v>
      </c>
    </row>
    <row r="18" spans="1:8" ht="15.75" thickBot="1" x14ac:dyDescent="0.3">
      <c r="A18" s="106" t="s">
        <v>1085</v>
      </c>
      <c r="B18" s="26">
        <v>105476</v>
      </c>
      <c r="C18" s="26">
        <v>13917</v>
      </c>
      <c r="D18" s="30">
        <v>6922</v>
      </c>
      <c r="E18" s="30">
        <v>3966</v>
      </c>
      <c r="F18" s="30">
        <v>2393</v>
      </c>
      <c r="G18" s="30">
        <v>5918</v>
      </c>
      <c r="H18" s="26">
        <v>138592</v>
      </c>
    </row>
    <row r="19" spans="1:8" ht="15.75" thickBot="1" x14ac:dyDescent="0.3">
      <c r="A19" s="106" t="s">
        <v>1086</v>
      </c>
      <c r="B19" s="26">
        <v>104858</v>
      </c>
      <c r="C19" s="26">
        <v>13266</v>
      </c>
      <c r="D19" s="30">
        <v>6769</v>
      </c>
      <c r="E19" s="30">
        <v>3797</v>
      </c>
      <c r="F19" s="30">
        <v>2327</v>
      </c>
      <c r="G19" s="30">
        <v>5924</v>
      </c>
      <c r="H19" s="26">
        <v>136941</v>
      </c>
    </row>
    <row r="20" spans="1:8" ht="15.75" thickBot="1" x14ac:dyDescent="0.3">
      <c r="A20" s="106" t="s">
        <v>1087</v>
      </c>
      <c r="B20" s="26">
        <v>105639</v>
      </c>
      <c r="C20" s="26">
        <v>13388</v>
      </c>
      <c r="D20" s="30">
        <v>6956</v>
      </c>
      <c r="E20" s="30">
        <v>3888</v>
      </c>
      <c r="F20" s="30">
        <v>2405</v>
      </c>
      <c r="G20" s="30">
        <v>5994</v>
      </c>
      <c r="H20" s="26">
        <v>138270</v>
      </c>
    </row>
    <row r="21" spans="1:8" ht="15.75" thickBot="1" x14ac:dyDescent="0.3">
      <c r="A21" s="106" t="s">
        <v>1088</v>
      </c>
      <c r="B21" s="26">
        <v>107460</v>
      </c>
      <c r="C21" s="26">
        <v>13676</v>
      </c>
      <c r="D21" s="30">
        <v>7053</v>
      </c>
      <c r="E21" s="30">
        <v>3969</v>
      </c>
      <c r="F21" s="30">
        <v>2560</v>
      </c>
      <c r="G21" s="30">
        <v>6144</v>
      </c>
      <c r="H21" s="26">
        <v>140863</v>
      </c>
    </row>
    <row r="22" spans="1:8" ht="15.75" thickBot="1" x14ac:dyDescent="0.3">
      <c r="A22" s="403" t="s">
        <v>1089</v>
      </c>
      <c r="B22" s="404"/>
      <c r="C22" s="404"/>
      <c r="D22" s="404"/>
      <c r="E22" s="404"/>
      <c r="F22" s="404"/>
      <c r="G22" s="404"/>
      <c r="H22" s="405"/>
    </row>
    <row r="23" spans="1:8" ht="15.75" thickBot="1" x14ac:dyDescent="0.3">
      <c r="A23" s="106" t="s">
        <v>1076</v>
      </c>
      <c r="B23" s="481">
        <v>0.66859999999999997</v>
      </c>
      <c r="C23" s="482"/>
      <c r="D23" s="33">
        <v>0.12620000000000001</v>
      </c>
      <c r="E23" s="33">
        <v>0.1037</v>
      </c>
      <c r="F23" s="33">
        <v>2.6200000000000001E-2</v>
      </c>
      <c r="G23" s="33">
        <v>7.5399999999999995E-2</v>
      </c>
      <c r="H23" s="31">
        <v>1</v>
      </c>
    </row>
    <row r="24" spans="1:8" ht="15.75" thickBot="1" x14ac:dyDescent="0.3">
      <c r="A24" s="106" t="s">
        <v>1077</v>
      </c>
      <c r="B24" s="481">
        <v>0.77710000000000001</v>
      </c>
      <c r="C24" s="482"/>
      <c r="D24" s="33">
        <v>8.48E-2</v>
      </c>
      <c r="E24" s="33">
        <v>7.3999999999999996E-2</v>
      </c>
      <c r="F24" s="33">
        <v>2.92E-2</v>
      </c>
      <c r="G24" s="33">
        <v>3.49E-2</v>
      </c>
      <c r="H24" s="31">
        <v>1</v>
      </c>
    </row>
    <row r="25" spans="1:8" ht="15.75" thickBot="1" x14ac:dyDescent="0.3">
      <c r="A25" s="106" t="s">
        <v>1078</v>
      </c>
      <c r="B25" s="31">
        <v>0.64370000000000005</v>
      </c>
      <c r="C25" s="31">
        <v>0.1973</v>
      </c>
      <c r="D25" s="33">
        <v>6.2199999999999998E-2</v>
      </c>
      <c r="E25" s="33">
        <v>5.6000000000000001E-2</v>
      </c>
      <c r="F25" s="33">
        <v>1.8200000000000001E-2</v>
      </c>
      <c r="G25" s="33">
        <v>2.2599999999999999E-2</v>
      </c>
      <c r="H25" s="31">
        <v>1</v>
      </c>
    </row>
    <row r="26" spans="1:8" ht="15.75" thickBot="1" x14ac:dyDescent="0.3">
      <c r="A26" s="106" t="s">
        <v>1079</v>
      </c>
      <c r="B26" s="31">
        <v>0.7319</v>
      </c>
      <c r="C26" s="31">
        <v>0.1336</v>
      </c>
      <c r="D26" s="33">
        <v>5.1200000000000002E-2</v>
      </c>
      <c r="E26" s="33">
        <v>3.9E-2</v>
      </c>
      <c r="F26" s="33">
        <v>1.47E-2</v>
      </c>
      <c r="G26" s="33">
        <v>2.9600000000000001E-2</v>
      </c>
      <c r="H26" s="31">
        <v>1</v>
      </c>
    </row>
    <row r="27" spans="1:8" ht="15.75" thickBot="1" x14ac:dyDescent="0.3">
      <c r="A27" s="106" t="s">
        <v>1080</v>
      </c>
      <c r="B27" s="31">
        <v>0.75700000000000001</v>
      </c>
      <c r="C27" s="31">
        <v>0.12189999999999999</v>
      </c>
      <c r="D27" s="33">
        <v>4.5699999999999998E-2</v>
      </c>
      <c r="E27" s="33">
        <v>2.93E-2</v>
      </c>
      <c r="F27" s="33">
        <v>1.35E-2</v>
      </c>
      <c r="G27" s="33">
        <v>3.2599999999999997E-2</v>
      </c>
      <c r="H27" s="31">
        <v>1</v>
      </c>
    </row>
    <row r="28" spans="1:8" ht="15.75" thickBot="1" x14ac:dyDescent="0.3">
      <c r="A28" s="106" t="s">
        <v>1081</v>
      </c>
      <c r="B28" s="31">
        <v>0.76980000000000004</v>
      </c>
      <c r="C28" s="31">
        <v>0.1067</v>
      </c>
      <c r="D28" s="33">
        <v>4.6600000000000003E-2</v>
      </c>
      <c r="E28" s="33">
        <v>2.47E-2</v>
      </c>
      <c r="F28" s="33">
        <v>1.61E-2</v>
      </c>
      <c r="G28" s="33">
        <v>3.5999999999999997E-2</v>
      </c>
      <c r="H28" s="31">
        <v>1</v>
      </c>
    </row>
    <row r="29" spans="1:8" ht="15.75" thickBot="1" x14ac:dyDescent="0.3">
      <c r="A29" s="106" t="s">
        <v>1082</v>
      </c>
      <c r="B29" s="31">
        <v>0.75970000000000004</v>
      </c>
      <c r="C29" s="31">
        <v>0.1074</v>
      </c>
      <c r="D29" s="33">
        <v>4.8300000000000003E-2</v>
      </c>
      <c r="E29" s="33">
        <v>2.86E-2</v>
      </c>
      <c r="F29" s="33">
        <v>1.6799999999999999E-2</v>
      </c>
      <c r="G29" s="33">
        <v>3.9100000000000003E-2</v>
      </c>
      <c r="H29" s="31">
        <v>1</v>
      </c>
    </row>
    <row r="30" spans="1:8" ht="15.75" thickBot="1" x14ac:dyDescent="0.3">
      <c r="A30" s="106" t="s">
        <v>1083</v>
      </c>
      <c r="B30" s="31">
        <v>0.76080000000000003</v>
      </c>
      <c r="C30" s="31">
        <v>0.104</v>
      </c>
      <c r="D30" s="33">
        <v>4.8800000000000003E-2</v>
      </c>
      <c r="E30" s="33">
        <v>2.8400000000000002E-2</v>
      </c>
      <c r="F30" s="33">
        <v>1.7100000000000001E-2</v>
      </c>
      <c r="G30" s="33">
        <v>4.0800000000000003E-2</v>
      </c>
      <c r="H30" s="31">
        <v>1</v>
      </c>
    </row>
    <row r="31" spans="1:8" ht="15.75" thickBot="1" x14ac:dyDescent="0.3">
      <c r="A31" s="106" t="s">
        <v>1084</v>
      </c>
      <c r="B31" s="31">
        <v>0.75539999999999996</v>
      </c>
      <c r="C31" s="31">
        <v>0.107</v>
      </c>
      <c r="D31" s="33">
        <v>5.0099999999999999E-2</v>
      </c>
      <c r="E31" s="33">
        <v>2.8199999999999999E-2</v>
      </c>
      <c r="F31" s="33">
        <v>1.84E-2</v>
      </c>
      <c r="G31" s="33">
        <v>4.1000000000000002E-2</v>
      </c>
      <c r="H31" s="31">
        <v>1</v>
      </c>
    </row>
    <row r="32" spans="1:8" ht="15.75" thickBot="1" x14ac:dyDescent="0.3">
      <c r="A32" s="106" t="s">
        <v>1085</v>
      </c>
      <c r="B32" s="31">
        <v>0.7611</v>
      </c>
      <c r="C32" s="31">
        <v>0.1004</v>
      </c>
      <c r="D32" s="33">
        <v>4.99E-2</v>
      </c>
      <c r="E32" s="33">
        <v>2.86E-2</v>
      </c>
      <c r="F32" s="33">
        <v>1.7299999999999999E-2</v>
      </c>
      <c r="G32" s="33">
        <v>4.2700000000000002E-2</v>
      </c>
      <c r="H32" s="31">
        <v>1</v>
      </c>
    </row>
    <row r="33" spans="1:8" ht="15.75" thickBot="1" x14ac:dyDescent="0.3">
      <c r="A33" s="106" t="s">
        <v>1086</v>
      </c>
      <c r="B33" s="31">
        <v>0.76570000000000005</v>
      </c>
      <c r="C33" s="31">
        <v>9.69E-2</v>
      </c>
      <c r="D33" s="33">
        <v>4.9399999999999999E-2</v>
      </c>
      <c r="E33" s="33">
        <v>2.7699999999999999E-2</v>
      </c>
      <c r="F33" s="33">
        <v>1.7000000000000001E-2</v>
      </c>
      <c r="G33" s="33">
        <v>4.3299999999999998E-2</v>
      </c>
      <c r="H33" s="31">
        <v>1</v>
      </c>
    </row>
    <row r="34" spans="1:8" ht="15.75" thickBot="1" x14ac:dyDescent="0.3">
      <c r="A34" s="106" t="s">
        <v>1087</v>
      </c>
      <c r="B34" s="31">
        <v>0.76400000000000001</v>
      </c>
      <c r="C34" s="31">
        <v>9.6799999999999997E-2</v>
      </c>
      <c r="D34" s="33">
        <v>5.0299999999999997E-2</v>
      </c>
      <c r="E34" s="33">
        <v>2.81E-2</v>
      </c>
      <c r="F34" s="33">
        <v>1.7399999999999999E-2</v>
      </c>
      <c r="G34" s="33">
        <v>4.3400000000000001E-2</v>
      </c>
      <c r="H34" s="31">
        <v>1</v>
      </c>
    </row>
    <row r="35" spans="1:8" ht="15.75" thickBot="1" x14ac:dyDescent="0.3">
      <c r="A35" s="106" t="s">
        <v>1088</v>
      </c>
      <c r="B35" s="31">
        <v>0.76290000000000002</v>
      </c>
      <c r="C35" s="31">
        <v>9.7100000000000006E-2</v>
      </c>
      <c r="D35" s="33">
        <v>5.0099999999999999E-2</v>
      </c>
      <c r="E35" s="33">
        <v>2.8199999999999999E-2</v>
      </c>
      <c r="F35" s="33">
        <v>1.8200000000000001E-2</v>
      </c>
      <c r="G35" s="33">
        <v>4.36E-2</v>
      </c>
      <c r="H35" s="31">
        <v>1</v>
      </c>
    </row>
    <row r="36" spans="1:8" x14ac:dyDescent="0.25">
      <c r="A36" s="17" t="s">
        <v>24</v>
      </c>
    </row>
    <row r="37" spans="1:8" x14ac:dyDescent="0.25">
      <c r="A37" s="17" t="s">
        <v>1090</v>
      </c>
    </row>
    <row r="38" spans="1:8" x14ac:dyDescent="0.25">
      <c r="A38" s="62"/>
    </row>
    <row r="39" spans="1:8" x14ac:dyDescent="0.25">
      <c r="A39" s="62"/>
    </row>
  </sheetData>
  <mergeCells count="14">
    <mergeCell ref="J4:J6"/>
    <mergeCell ref="B24:C24"/>
    <mergeCell ref="A1:H1"/>
    <mergeCell ref="A2:H2"/>
    <mergeCell ref="A3:H3"/>
    <mergeCell ref="A4:H4"/>
    <mergeCell ref="A5:A7"/>
    <mergeCell ref="B5:H5"/>
    <mergeCell ref="B6:H6"/>
    <mergeCell ref="A8:H8"/>
    <mergeCell ref="B9:C9"/>
    <mergeCell ref="B10:C10"/>
    <mergeCell ref="A22:H22"/>
    <mergeCell ref="B23:C23"/>
  </mergeCells>
  <hyperlinks>
    <hyperlink ref="J4:J6" location="TOC!A1" display="Back to Table of Contents"/>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10" workbookViewId="0">
      <selection activeCell="H10" sqref="H1:I1048576"/>
    </sheetView>
  </sheetViews>
  <sheetFormatPr defaultRowHeight="15" x14ac:dyDescent="0.25"/>
  <cols>
    <col min="1" max="1" width="29.5703125" customWidth="1"/>
  </cols>
  <sheetData>
    <row r="1" spans="1:9" x14ac:dyDescent="0.25">
      <c r="A1" s="304" t="s">
        <v>1062</v>
      </c>
      <c r="B1" s="304"/>
      <c r="C1" s="304"/>
      <c r="D1" s="304"/>
      <c r="E1" s="304"/>
      <c r="F1" s="304"/>
      <c r="G1" s="304"/>
    </row>
    <row r="2" spans="1:9" ht="15.75" thickBot="1" x14ac:dyDescent="0.3">
      <c r="A2" s="305" t="s">
        <v>1</v>
      </c>
      <c r="B2" s="305"/>
      <c r="C2" s="305"/>
      <c r="D2" s="305"/>
      <c r="E2" s="305"/>
      <c r="F2" s="305"/>
      <c r="G2" s="305"/>
    </row>
    <row r="3" spans="1:9" ht="15.75" thickBot="1" x14ac:dyDescent="0.3">
      <c r="A3" s="306" t="s">
        <v>1091</v>
      </c>
      <c r="B3" s="307"/>
      <c r="C3" s="307"/>
      <c r="D3" s="307"/>
      <c r="E3" s="307"/>
      <c r="F3" s="307"/>
      <c r="G3" s="308"/>
    </row>
    <row r="4" spans="1:9" ht="34.5" thickBot="1" x14ac:dyDescent="0.3">
      <c r="A4" s="103" t="s">
        <v>1065</v>
      </c>
      <c r="B4" s="107" t="s">
        <v>1092</v>
      </c>
      <c r="C4" s="107" t="s">
        <v>1093</v>
      </c>
      <c r="D4" s="107" t="s">
        <v>1094</v>
      </c>
      <c r="E4" s="107" t="s">
        <v>1095</v>
      </c>
      <c r="F4" s="107" t="s">
        <v>29</v>
      </c>
      <c r="G4" s="107" t="s">
        <v>1096</v>
      </c>
      <c r="I4" s="217" t="s">
        <v>2199</v>
      </c>
    </row>
    <row r="5" spans="1:9" ht="15.75" thickBot="1" x14ac:dyDescent="0.3">
      <c r="A5" s="403" t="s">
        <v>1097</v>
      </c>
      <c r="B5" s="404"/>
      <c r="C5" s="404"/>
      <c r="D5" s="404"/>
      <c r="E5" s="404"/>
      <c r="F5" s="404"/>
      <c r="G5" s="405"/>
      <c r="I5" s="218"/>
    </row>
    <row r="6" spans="1:9" ht="15.75" thickBot="1" x14ac:dyDescent="0.3">
      <c r="A6" s="106" t="s">
        <v>1076</v>
      </c>
      <c r="B6" s="488">
        <v>5323</v>
      </c>
      <c r="C6" s="489"/>
      <c r="D6" s="492">
        <v>2484</v>
      </c>
      <c r="E6" s="489"/>
      <c r="F6" s="175" t="s">
        <v>15</v>
      </c>
      <c r="G6" s="26">
        <v>7807</v>
      </c>
      <c r="I6" s="219"/>
    </row>
    <row r="7" spans="1:9" ht="15.75" thickBot="1" x14ac:dyDescent="0.3">
      <c r="A7" s="106" t="s">
        <v>1077</v>
      </c>
      <c r="B7" s="490">
        <v>4245</v>
      </c>
      <c r="C7" s="491"/>
      <c r="D7" s="173">
        <v>1768</v>
      </c>
      <c r="E7" s="175">
        <v>502</v>
      </c>
      <c r="F7" s="175" t="s">
        <v>15</v>
      </c>
      <c r="G7" s="26">
        <v>6514</v>
      </c>
    </row>
    <row r="8" spans="1:9" ht="15.75" thickBot="1" x14ac:dyDescent="0.3">
      <c r="A8" s="106" t="s">
        <v>1078</v>
      </c>
      <c r="B8" s="490">
        <v>3925</v>
      </c>
      <c r="C8" s="491"/>
      <c r="D8" s="173">
        <v>1529</v>
      </c>
      <c r="E8" s="175">
        <v>554</v>
      </c>
      <c r="F8" s="175" t="s">
        <v>15</v>
      </c>
      <c r="G8" s="26">
        <v>6008</v>
      </c>
    </row>
    <row r="9" spans="1:9" ht="15.75" thickBot="1" x14ac:dyDescent="0.3">
      <c r="A9" s="106" t="s">
        <v>1079</v>
      </c>
      <c r="B9" s="173">
        <v>3445</v>
      </c>
      <c r="C9" s="175">
        <v>78</v>
      </c>
      <c r="D9" s="173">
        <v>1755</v>
      </c>
      <c r="E9" s="175">
        <v>574</v>
      </c>
      <c r="F9" s="175">
        <v>37</v>
      </c>
      <c r="G9" s="26">
        <v>5890</v>
      </c>
    </row>
    <row r="10" spans="1:9" ht="15.75" thickBot="1" x14ac:dyDescent="0.3">
      <c r="A10" s="106" t="s">
        <v>1080</v>
      </c>
      <c r="B10" s="174">
        <v>3207</v>
      </c>
      <c r="C10" s="176">
        <v>73</v>
      </c>
      <c r="D10" s="174">
        <v>1886</v>
      </c>
      <c r="E10" s="176">
        <v>658</v>
      </c>
      <c r="F10" s="176">
        <v>44</v>
      </c>
      <c r="G10" s="26">
        <v>5868</v>
      </c>
    </row>
    <row r="11" spans="1:9" ht="15.75" thickBot="1" x14ac:dyDescent="0.3">
      <c r="A11" s="106" t="s">
        <v>1081</v>
      </c>
      <c r="B11" s="26">
        <v>3358</v>
      </c>
      <c r="C11" s="24">
        <v>83</v>
      </c>
      <c r="D11" s="30">
        <v>2026</v>
      </c>
      <c r="E11" s="25">
        <v>691</v>
      </c>
      <c r="F11" s="25">
        <v>44</v>
      </c>
      <c r="G11" s="26">
        <v>6202</v>
      </c>
    </row>
    <row r="12" spans="1:9" ht="15.75" thickBot="1" x14ac:dyDescent="0.3">
      <c r="A12" s="106" t="s">
        <v>1082</v>
      </c>
      <c r="B12" s="26">
        <v>3705</v>
      </c>
      <c r="C12" s="24">
        <v>90</v>
      </c>
      <c r="D12" s="30">
        <v>2138</v>
      </c>
      <c r="E12" s="25">
        <v>710</v>
      </c>
      <c r="F12" s="25">
        <v>42</v>
      </c>
      <c r="G12" s="26">
        <v>6684</v>
      </c>
    </row>
    <row r="13" spans="1:9" ht="15.75" thickBot="1" x14ac:dyDescent="0.3">
      <c r="A13" s="106" t="s">
        <v>1083</v>
      </c>
      <c r="B13" s="26">
        <v>3717</v>
      </c>
      <c r="C13" s="24">
        <v>81</v>
      </c>
      <c r="D13" s="30">
        <v>2232</v>
      </c>
      <c r="E13" s="25">
        <v>731</v>
      </c>
      <c r="F13" s="25">
        <v>40</v>
      </c>
      <c r="G13" s="26">
        <v>6801</v>
      </c>
    </row>
    <row r="14" spans="1:9" ht="15.75" thickBot="1" x14ac:dyDescent="0.3">
      <c r="A14" s="106" t="s">
        <v>1084</v>
      </c>
      <c r="B14" s="26">
        <v>3907</v>
      </c>
      <c r="C14" s="24">
        <v>99</v>
      </c>
      <c r="D14" s="30">
        <v>2370</v>
      </c>
      <c r="E14" s="25">
        <v>795</v>
      </c>
      <c r="F14" s="25">
        <v>40</v>
      </c>
      <c r="G14" s="26">
        <v>7210</v>
      </c>
    </row>
    <row r="15" spans="1:9" ht="15.75" thickBot="1" x14ac:dyDescent="0.3">
      <c r="A15" s="106" t="s">
        <v>1085</v>
      </c>
      <c r="B15" s="26">
        <v>3673</v>
      </c>
      <c r="C15" s="24">
        <v>89</v>
      </c>
      <c r="D15" s="30">
        <v>2372</v>
      </c>
      <c r="E15" s="25">
        <v>750</v>
      </c>
      <c r="F15" s="25">
        <v>37</v>
      </c>
      <c r="G15" s="26">
        <v>6922</v>
      </c>
    </row>
    <row r="16" spans="1:9" ht="15.75" thickBot="1" x14ac:dyDescent="0.3">
      <c r="A16" s="106" t="s">
        <v>1086</v>
      </c>
      <c r="B16" s="26">
        <v>3601</v>
      </c>
      <c r="C16" s="24">
        <v>88</v>
      </c>
      <c r="D16" s="30">
        <v>2319</v>
      </c>
      <c r="E16" s="25">
        <v>721</v>
      </c>
      <c r="F16" s="25">
        <v>39</v>
      </c>
      <c r="G16" s="26">
        <v>6769</v>
      </c>
    </row>
    <row r="17" spans="1:7" ht="15.75" thickBot="1" x14ac:dyDescent="0.3">
      <c r="A17" s="106" t="s">
        <v>1087</v>
      </c>
      <c r="B17" s="26">
        <v>3673</v>
      </c>
      <c r="C17" s="24">
        <v>78</v>
      </c>
      <c r="D17" s="30">
        <v>2419</v>
      </c>
      <c r="E17" s="25">
        <v>747</v>
      </c>
      <c r="F17" s="25">
        <v>39</v>
      </c>
      <c r="G17" s="26">
        <v>6956</v>
      </c>
    </row>
    <row r="18" spans="1:7" ht="15.75" thickBot="1" x14ac:dyDescent="0.3">
      <c r="A18" s="106" t="s">
        <v>1088</v>
      </c>
      <c r="B18" s="26">
        <v>3693</v>
      </c>
      <c r="C18" s="24">
        <v>85</v>
      </c>
      <c r="D18" s="30">
        <v>2480</v>
      </c>
      <c r="E18" s="25">
        <v>755</v>
      </c>
      <c r="F18" s="25">
        <v>40</v>
      </c>
      <c r="G18" s="26">
        <v>7053</v>
      </c>
    </row>
    <row r="19" spans="1:7" ht="15.75" thickBot="1" x14ac:dyDescent="0.3">
      <c r="A19" s="403" t="s">
        <v>1098</v>
      </c>
      <c r="B19" s="404"/>
      <c r="C19" s="404"/>
      <c r="D19" s="404"/>
      <c r="E19" s="404"/>
      <c r="F19" s="404"/>
      <c r="G19" s="405"/>
    </row>
    <row r="20" spans="1:7" ht="15.75" thickBot="1" x14ac:dyDescent="0.3">
      <c r="A20" s="106" t="s">
        <v>1076</v>
      </c>
      <c r="B20" s="481">
        <v>0.68179999999999996</v>
      </c>
      <c r="C20" s="482"/>
      <c r="D20" s="454">
        <v>0.31819999999999998</v>
      </c>
      <c r="E20" s="456"/>
      <c r="F20" s="25" t="s">
        <v>15</v>
      </c>
      <c r="G20" s="31">
        <v>1</v>
      </c>
    </row>
    <row r="21" spans="1:7" ht="15.75" thickBot="1" x14ac:dyDescent="0.3">
      <c r="A21" s="106" t="s">
        <v>1077</v>
      </c>
      <c r="B21" s="481">
        <v>0.65169999999999995</v>
      </c>
      <c r="C21" s="482"/>
      <c r="D21" s="33">
        <v>0.27139999999999997</v>
      </c>
      <c r="E21" s="33">
        <v>7.6999999999999999E-2</v>
      </c>
      <c r="F21" s="25" t="s">
        <v>15</v>
      </c>
      <c r="G21" s="31">
        <v>1</v>
      </c>
    </row>
    <row r="22" spans="1:7" ht="15.75" thickBot="1" x14ac:dyDescent="0.3">
      <c r="A22" s="106" t="s">
        <v>1078</v>
      </c>
      <c r="B22" s="481">
        <v>0.65329999999999999</v>
      </c>
      <c r="C22" s="482"/>
      <c r="D22" s="33">
        <v>0.2545</v>
      </c>
      <c r="E22" s="33">
        <v>9.2200000000000004E-2</v>
      </c>
      <c r="F22" s="25" t="s">
        <v>15</v>
      </c>
      <c r="G22" s="31">
        <v>1</v>
      </c>
    </row>
    <row r="23" spans="1:7" ht="15.75" thickBot="1" x14ac:dyDescent="0.3">
      <c r="A23" s="106" t="s">
        <v>1079</v>
      </c>
      <c r="B23" s="31">
        <v>0.58489999999999998</v>
      </c>
      <c r="C23" s="31">
        <v>1.3299999999999999E-2</v>
      </c>
      <c r="D23" s="33">
        <v>0.29799999999999999</v>
      </c>
      <c r="E23" s="33">
        <v>9.7500000000000003E-2</v>
      </c>
      <c r="F23" s="33">
        <v>6.4000000000000003E-3</v>
      </c>
      <c r="G23" s="31">
        <v>1</v>
      </c>
    </row>
    <row r="24" spans="1:7" ht="15.75" thickBot="1" x14ac:dyDescent="0.3">
      <c r="A24" s="106" t="s">
        <v>1080</v>
      </c>
      <c r="B24" s="31">
        <v>0.54649999999999999</v>
      </c>
      <c r="C24" s="31">
        <v>1.24E-2</v>
      </c>
      <c r="D24" s="33">
        <v>0.32140000000000002</v>
      </c>
      <c r="E24" s="33">
        <v>0.11219999999999999</v>
      </c>
      <c r="F24" s="33">
        <v>7.4999999999999997E-3</v>
      </c>
      <c r="G24" s="31">
        <v>1</v>
      </c>
    </row>
    <row r="25" spans="1:7" ht="15.75" thickBot="1" x14ac:dyDescent="0.3">
      <c r="A25" s="106" t="s">
        <v>1081</v>
      </c>
      <c r="B25" s="31">
        <v>0.54139999999999999</v>
      </c>
      <c r="C25" s="31">
        <v>1.34E-2</v>
      </c>
      <c r="D25" s="33">
        <v>0.32669999999999999</v>
      </c>
      <c r="E25" s="33">
        <v>0.1114</v>
      </c>
      <c r="F25" s="33">
        <v>7.1000000000000004E-3</v>
      </c>
      <c r="G25" s="31">
        <v>1</v>
      </c>
    </row>
    <row r="26" spans="1:7" ht="15.75" thickBot="1" x14ac:dyDescent="0.3">
      <c r="A26" s="106" t="s">
        <v>1082</v>
      </c>
      <c r="B26" s="31">
        <v>0.55420000000000003</v>
      </c>
      <c r="C26" s="31">
        <v>1.35E-2</v>
      </c>
      <c r="D26" s="33">
        <v>0.31990000000000002</v>
      </c>
      <c r="E26" s="33">
        <v>0.1062</v>
      </c>
      <c r="F26" s="33">
        <v>6.1999999999999998E-3</v>
      </c>
      <c r="G26" s="31">
        <v>1</v>
      </c>
    </row>
    <row r="27" spans="1:7" ht="15.75" thickBot="1" x14ac:dyDescent="0.3">
      <c r="A27" s="106" t="s">
        <v>1083</v>
      </c>
      <c r="B27" s="31">
        <v>0.54649999999999999</v>
      </c>
      <c r="C27" s="31">
        <v>1.1900000000000001E-2</v>
      </c>
      <c r="D27" s="33">
        <v>0.32819999999999999</v>
      </c>
      <c r="E27" s="33">
        <v>0.1075</v>
      </c>
      <c r="F27" s="33">
        <v>5.8999999999999999E-3</v>
      </c>
      <c r="G27" s="31">
        <v>1</v>
      </c>
    </row>
    <row r="28" spans="1:7" ht="15.75" thickBot="1" x14ac:dyDescent="0.3">
      <c r="A28" s="106" t="s">
        <v>1084</v>
      </c>
      <c r="B28" s="31">
        <v>0.54190000000000005</v>
      </c>
      <c r="C28" s="31">
        <v>1.37E-2</v>
      </c>
      <c r="D28" s="33">
        <v>0.32869999999999999</v>
      </c>
      <c r="E28" s="33">
        <v>0.1103</v>
      </c>
      <c r="F28" s="33">
        <v>5.4999999999999997E-3</v>
      </c>
      <c r="G28" s="31">
        <v>1</v>
      </c>
    </row>
    <row r="29" spans="1:7" ht="15.75" thickBot="1" x14ac:dyDescent="0.3">
      <c r="A29" s="106" t="s">
        <v>1085</v>
      </c>
      <c r="B29" s="31">
        <v>0.53069999999999995</v>
      </c>
      <c r="C29" s="31">
        <v>1.29E-2</v>
      </c>
      <c r="D29" s="33">
        <v>0.34260000000000002</v>
      </c>
      <c r="E29" s="33">
        <v>0.1084</v>
      </c>
      <c r="F29" s="33">
        <v>5.4000000000000003E-3</v>
      </c>
      <c r="G29" s="31">
        <v>1</v>
      </c>
    </row>
    <row r="30" spans="1:7" ht="15.75" thickBot="1" x14ac:dyDescent="0.3">
      <c r="A30" s="106" t="s">
        <v>1086</v>
      </c>
      <c r="B30" s="31">
        <v>0.53210000000000002</v>
      </c>
      <c r="C30" s="31">
        <v>1.2999999999999999E-2</v>
      </c>
      <c r="D30" s="33">
        <v>0.34260000000000002</v>
      </c>
      <c r="E30" s="33">
        <v>0.1065</v>
      </c>
      <c r="F30" s="33">
        <v>5.7999999999999996E-3</v>
      </c>
      <c r="G30" s="31">
        <v>1</v>
      </c>
    </row>
    <row r="31" spans="1:7" ht="15.75" thickBot="1" x14ac:dyDescent="0.3">
      <c r="A31" s="106" t="s">
        <v>1087</v>
      </c>
      <c r="B31" s="31">
        <v>0.52800000000000002</v>
      </c>
      <c r="C31" s="31">
        <v>1.12E-2</v>
      </c>
      <c r="D31" s="33">
        <v>0.3478</v>
      </c>
      <c r="E31" s="33">
        <v>0.1074</v>
      </c>
      <c r="F31" s="33">
        <v>5.5999999999999999E-3</v>
      </c>
      <c r="G31" s="31">
        <v>1</v>
      </c>
    </row>
    <row r="32" spans="1:7" ht="15.75" thickBot="1" x14ac:dyDescent="0.3">
      <c r="A32" s="106" t="s">
        <v>1088</v>
      </c>
      <c r="B32" s="31">
        <v>0.52349999999999997</v>
      </c>
      <c r="C32" s="31">
        <v>1.21E-2</v>
      </c>
      <c r="D32" s="33">
        <v>0.35170000000000001</v>
      </c>
      <c r="E32" s="33">
        <v>0.1071</v>
      </c>
      <c r="F32" s="33">
        <v>5.7000000000000002E-3</v>
      </c>
      <c r="G32" s="31">
        <v>1</v>
      </c>
    </row>
    <row r="33" spans="1:1" x14ac:dyDescent="0.25">
      <c r="A33" s="62" t="s">
        <v>24</v>
      </c>
    </row>
    <row r="34" spans="1:1" x14ac:dyDescent="0.25">
      <c r="A34" s="62" t="s">
        <v>1090</v>
      </c>
    </row>
    <row r="35" spans="1:1" x14ac:dyDescent="0.25">
      <c r="A35" s="62"/>
    </row>
    <row r="36" spans="1:1" x14ac:dyDescent="0.25">
      <c r="A36" s="62"/>
    </row>
  </sheetData>
  <mergeCells count="14">
    <mergeCell ref="B22:C22"/>
    <mergeCell ref="B7:C7"/>
    <mergeCell ref="B8:C8"/>
    <mergeCell ref="A19:G19"/>
    <mergeCell ref="B20:C20"/>
    <mergeCell ref="D20:E20"/>
    <mergeCell ref="B21:C21"/>
    <mergeCell ref="I4:I6"/>
    <mergeCell ref="A1:G1"/>
    <mergeCell ref="A2:G2"/>
    <mergeCell ref="A3:G3"/>
    <mergeCell ref="A5:G5"/>
    <mergeCell ref="B6:C6"/>
    <mergeCell ref="D6:E6"/>
  </mergeCells>
  <hyperlinks>
    <hyperlink ref="I4:I6" location="TOC!A1" display="Back to Table of Contents"/>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H1" sqref="H1:I1048576"/>
    </sheetView>
  </sheetViews>
  <sheetFormatPr defaultRowHeight="15" x14ac:dyDescent="0.25"/>
  <cols>
    <col min="2" max="7" width="15.5703125" customWidth="1"/>
  </cols>
  <sheetData>
    <row r="1" spans="1:9" x14ac:dyDescent="0.25">
      <c r="A1" s="304" t="s">
        <v>1099</v>
      </c>
      <c r="B1" s="304"/>
      <c r="C1" s="304"/>
      <c r="D1" s="304"/>
      <c r="E1" s="304"/>
      <c r="F1" s="304"/>
      <c r="G1" s="304"/>
    </row>
    <row r="2" spans="1:9" ht="15.75" thickBot="1" x14ac:dyDescent="0.3">
      <c r="A2" s="305" t="s">
        <v>1</v>
      </c>
      <c r="B2" s="305"/>
      <c r="C2" s="305"/>
      <c r="D2" s="305"/>
      <c r="E2" s="305"/>
      <c r="F2" s="305"/>
      <c r="G2" s="305"/>
    </row>
    <row r="3" spans="1:9" ht="15.75" thickBot="1" x14ac:dyDescent="0.3">
      <c r="A3" s="318" t="s">
        <v>1100</v>
      </c>
      <c r="B3" s="319"/>
      <c r="C3" s="319"/>
      <c r="D3" s="319"/>
      <c r="E3" s="319"/>
      <c r="F3" s="319"/>
      <c r="G3" s="356"/>
    </row>
    <row r="4" spans="1:9" ht="15.75" thickBot="1" x14ac:dyDescent="0.3">
      <c r="A4" s="321" t="s">
        <v>1101</v>
      </c>
      <c r="B4" s="322"/>
      <c r="C4" s="322"/>
      <c r="D4" s="322"/>
      <c r="E4" s="322"/>
      <c r="F4" s="322"/>
      <c r="G4" s="360"/>
      <c r="I4" s="217" t="s">
        <v>2199</v>
      </c>
    </row>
    <row r="5" spans="1:9" ht="15.75" thickBot="1" x14ac:dyDescent="0.3">
      <c r="A5" s="302" t="s">
        <v>3</v>
      </c>
      <c r="B5" s="311" t="s">
        <v>1102</v>
      </c>
      <c r="C5" s="312"/>
      <c r="D5" s="312"/>
      <c r="E5" s="312"/>
      <c r="F5" s="312"/>
      <c r="G5" s="313"/>
      <c r="I5" s="218"/>
    </row>
    <row r="6" spans="1:9" ht="34.5" thickBot="1" x14ac:dyDescent="0.3">
      <c r="A6" s="303"/>
      <c r="B6" s="107" t="s">
        <v>1103</v>
      </c>
      <c r="C6" s="107" t="s">
        <v>1104</v>
      </c>
      <c r="D6" s="107" t="s">
        <v>1105</v>
      </c>
      <c r="E6" s="107" t="s">
        <v>1106</v>
      </c>
      <c r="F6" s="107" t="s">
        <v>1107</v>
      </c>
      <c r="G6" s="107" t="s">
        <v>1108</v>
      </c>
      <c r="I6" s="219"/>
    </row>
    <row r="7" spans="1:9" ht="15.75" thickBot="1" x14ac:dyDescent="0.3">
      <c r="A7" s="103">
        <v>1987</v>
      </c>
      <c r="B7" s="31">
        <v>0.53400000000000003</v>
      </c>
      <c r="C7" s="31">
        <v>0.45500000000000002</v>
      </c>
      <c r="D7" s="31">
        <v>0.67700000000000005</v>
      </c>
      <c r="E7" s="177">
        <v>0.7</v>
      </c>
      <c r="F7" s="31">
        <v>0.71199999999999997</v>
      </c>
      <c r="G7" s="33">
        <v>0.51600000000000001</v>
      </c>
    </row>
    <row r="8" spans="1:9" ht="15.75" thickBot="1" x14ac:dyDescent="0.3">
      <c r="A8" s="103">
        <v>1989</v>
      </c>
      <c r="B8" s="31">
        <v>0.53800000000000003</v>
      </c>
      <c r="C8" s="31">
        <v>0.45800000000000002</v>
      </c>
      <c r="D8" s="31">
        <v>0.68100000000000005</v>
      </c>
      <c r="E8" s="177">
        <v>0.70699999999999996</v>
      </c>
      <c r="F8" s="31">
        <v>0.71</v>
      </c>
      <c r="G8" s="33">
        <v>0.52200000000000002</v>
      </c>
    </row>
    <row r="9" spans="1:9" ht="15.75" thickBot="1" x14ac:dyDescent="0.3">
      <c r="A9" s="103">
        <v>1991</v>
      </c>
      <c r="B9" s="31">
        <v>0.53800000000000003</v>
      </c>
      <c r="C9" s="31">
        <v>0.45800000000000002</v>
      </c>
      <c r="D9" s="31">
        <v>0.68200000000000005</v>
      </c>
      <c r="E9" s="177">
        <v>0.71299999999999997</v>
      </c>
      <c r="F9" s="31">
        <v>0.73</v>
      </c>
      <c r="G9" s="33">
        <v>0.51400000000000001</v>
      </c>
    </row>
    <row r="10" spans="1:9" ht="15.75" thickBot="1" x14ac:dyDescent="0.3">
      <c r="A10" s="103">
        <v>1993</v>
      </c>
      <c r="B10" s="31">
        <v>0.54500000000000004</v>
      </c>
      <c r="C10" s="31">
        <v>0.46600000000000003</v>
      </c>
      <c r="D10" s="31">
        <v>0.68899999999999995</v>
      </c>
      <c r="E10" s="177">
        <v>0.71299999999999997</v>
      </c>
      <c r="F10" s="31">
        <v>0.72</v>
      </c>
      <c r="G10" s="33">
        <v>0.52500000000000002</v>
      </c>
    </row>
    <row r="11" spans="1:9" ht="15.75" thickBot="1" x14ac:dyDescent="0.3">
      <c r="A11" s="103">
        <v>1995</v>
      </c>
      <c r="B11" s="31">
        <v>0.54200000000000004</v>
      </c>
      <c r="C11" s="31">
        <v>0.45900000000000002</v>
      </c>
      <c r="D11" s="31">
        <v>0.69699999999999995</v>
      </c>
      <c r="E11" s="177">
        <v>0.71</v>
      </c>
      <c r="F11" s="31">
        <v>0.72599999999999998</v>
      </c>
      <c r="G11" s="33">
        <v>0.51500000000000001</v>
      </c>
    </row>
    <row r="12" spans="1:9" ht="15.75" thickBot="1" x14ac:dyDescent="0.3">
      <c r="A12" s="103">
        <v>1997</v>
      </c>
      <c r="B12" s="31">
        <v>0.55900000000000005</v>
      </c>
      <c r="C12" s="31">
        <v>0.47699999999999998</v>
      </c>
      <c r="D12" s="31">
        <v>0.71799999999999997</v>
      </c>
      <c r="E12" s="177">
        <v>0.72499999999999998</v>
      </c>
      <c r="F12" s="31">
        <v>0.73699999999999999</v>
      </c>
      <c r="G12" s="33">
        <v>0.53200000000000003</v>
      </c>
    </row>
    <row r="13" spans="1:9" ht="15.75" thickBot="1" x14ac:dyDescent="0.3">
      <c r="A13" s="103">
        <v>1999</v>
      </c>
      <c r="B13" s="31">
        <v>0.56000000000000005</v>
      </c>
      <c r="C13" s="31">
        <v>0.47799999999999998</v>
      </c>
      <c r="D13" s="31">
        <v>0.72899999999999998</v>
      </c>
      <c r="E13" s="177">
        <v>0.71799999999999997</v>
      </c>
      <c r="F13" s="31">
        <v>0.74099999999999999</v>
      </c>
      <c r="G13" s="33">
        <v>0.52600000000000002</v>
      </c>
    </row>
    <row r="14" spans="1:9" ht="15.75" thickBot="1" x14ac:dyDescent="0.3">
      <c r="A14" s="103">
        <v>2001</v>
      </c>
      <c r="B14" s="31">
        <v>0.56899999999999995</v>
      </c>
      <c r="C14" s="31">
        <v>0.49099999999999999</v>
      </c>
      <c r="D14" s="31">
        <v>0.73499999999999999</v>
      </c>
      <c r="E14" s="177">
        <v>0.72199999999999998</v>
      </c>
      <c r="F14" s="31">
        <v>0.73399999999999999</v>
      </c>
      <c r="G14" s="33">
        <v>0.53700000000000003</v>
      </c>
    </row>
    <row r="15" spans="1:9" ht="15.75" thickBot="1" x14ac:dyDescent="0.3">
      <c r="A15" s="103">
        <v>2003</v>
      </c>
      <c r="B15" s="31">
        <v>0.56699999999999995</v>
      </c>
      <c r="C15" s="31">
        <v>0.49</v>
      </c>
      <c r="D15" s="31">
        <v>0.73199999999999998</v>
      </c>
      <c r="E15" s="177">
        <v>0.73499999999999999</v>
      </c>
      <c r="F15" s="31">
        <v>0.745</v>
      </c>
      <c r="G15" s="33">
        <v>0.53300000000000003</v>
      </c>
    </row>
    <row r="16" spans="1:9" ht="15.75" thickBot="1" x14ac:dyDescent="0.3">
      <c r="A16" s="103">
        <v>2005</v>
      </c>
      <c r="B16" s="31">
        <v>0.55800000000000005</v>
      </c>
      <c r="C16" s="31">
        <v>0.48399999999999999</v>
      </c>
      <c r="D16" s="31">
        <v>0.72</v>
      </c>
      <c r="E16" s="177">
        <v>0.71899999999999997</v>
      </c>
      <c r="F16" s="31">
        <v>0.72</v>
      </c>
      <c r="G16" s="33">
        <v>0.52900000000000003</v>
      </c>
    </row>
    <row r="17" spans="1:7" ht="15.75" thickBot="1" x14ac:dyDescent="0.3">
      <c r="A17" s="103">
        <v>2007</v>
      </c>
      <c r="B17" s="31">
        <v>0.55100000000000005</v>
      </c>
      <c r="C17" s="31">
        <v>0.47399999999999998</v>
      </c>
      <c r="D17" s="31">
        <v>0.71699999999999997</v>
      </c>
      <c r="E17" s="177">
        <v>0.70099999999999996</v>
      </c>
      <c r="F17" s="31">
        <v>0.72</v>
      </c>
      <c r="G17" s="33">
        <v>0.51700000000000002</v>
      </c>
    </row>
    <row r="18" spans="1:7" ht="15.75" thickBot="1" x14ac:dyDescent="0.3">
      <c r="A18" s="103">
        <v>2009</v>
      </c>
      <c r="B18" s="31">
        <v>0.55400000000000005</v>
      </c>
      <c r="C18" s="31">
        <v>0.47799999999999998</v>
      </c>
      <c r="D18" s="31">
        <v>0.71799999999999997</v>
      </c>
      <c r="E18" s="177">
        <v>0.69899999999999995</v>
      </c>
      <c r="F18" s="31">
        <v>0.71799999999999997</v>
      </c>
      <c r="G18" s="33">
        <v>0.51300000000000001</v>
      </c>
    </row>
    <row r="19" spans="1:7" ht="15.75" thickBot="1" x14ac:dyDescent="0.3">
      <c r="A19" s="103">
        <v>2011</v>
      </c>
      <c r="B19" s="443" t="s">
        <v>1109</v>
      </c>
      <c r="C19" s="444"/>
      <c r="D19" s="444"/>
      <c r="E19" s="444"/>
      <c r="F19" s="444"/>
      <c r="G19" s="459"/>
    </row>
    <row r="20" spans="1:7" x14ac:dyDescent="0.25">
      <c r="A20" s="17" t="s">
        <v>24</v>
      </c>
    </row>
    <row r="21" spans="1:7" x14ac:dyDescent="0.25">
      <c r="A21" s="17" t="s">
        <v>1110</v>
      </c>
    </row>
    <row r="23" spans="1:7" x14ac:dyDescent="0.25">
      <c r="A23" s="62"/>
    </row>
  </sheetData>
  <mergeCells count="8">
    <mergeCell ref="I4:I6"/>
    <mergeCell ref="B19:G19"/>
    <mergeCell ref="A1:G1"/>
    <mergeCell ref="A2:G2"/>
    <mergeCell ref="A3:G3"/>
    <mergeCell ref="A4:G4"/>
    <mergeCell ref="A5:A6"/>
    <mergeCell ref="B5:G5"/>
  </mergeCells>
  <hyperlinks>
    <hyperlink ref="I4:I6" location="TOC!A1" display="Back to Table of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APTA Document" ma:contentTypeID="0x010100BB1236AD71619B4EA0D2841A04C6E876000E0888D2D207CD40AD7FEBBD79DFE252" ma:contentTypeVersion="6" ma:contentTypeDescription="" ma:contentTypeScope="" ma:versionID="b1d46701c578e188d3afc31b0cb86df7">
  <xsd:schema xmlns:xsd="http://www.w3.org/2001/XMLSchema" xmlns:xs="http://www.w3.org/2001/XMLSchema" xmlns:p="http://schemas.microsoft.com/office/2006/metadata/properties" xmlns:ns2="bf25d8e6-df7f-48f8-9e41-9305719f6447" targetNamespace="http://schemas.microsoft.com/office/2006/metadata/properties" ma:root="true" ma:fieldsID="21198f69236f370f559cf47380d4e8f9" ns2:_="">
    <xsd:import namespace="bf25d8e6-df7f-48f8-9e41-9305719f6447"/>
    <xsd:element name="properties">
      <xsd:complexType>
        <xsd:sequence>
          <xsd:element name="documentManagement">
            <xsd:complexType>
              <xsd:all>
                <xsd:element ref="ns2:Issues" minOccurs="0"/>
                <xsd:element ref="ns2:SectionHighlight" minOccurs="0"/>
                <xsd:element ref="ns2:SearchResultType"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5d8e6-df7f-48f8-9e41-9305719f6447" elementFormDefault="qualified">
    <xsd:import namespace="http://schemas.microsoft.com/office/2006/documentManagement/types"/>
    <xsd:import namespace="http://schemas.microsoft.com/office/infopath/2007/PartnerControls"/>
    <xsd:element name="Issues" ma:index="8" nillable="true" ma:displayName="APTA Keywords" ma:internalName="Issues" ma:readOnly="false">
      <xsd:complexType>
        <xsd:complexContent>
          <xsd:extension base="dms:MultiChoice">
            <xsd:sequence>
              <xsd:element name="Value" maxOccurs="unbounded" minOccurs="0" nillable="true">
                <xsd:simpleType>
                  <xsd:restriction base="dms:Choice">
                    <xsd:enumeration value="Benefits of Public Transportation"/>
                    <xsd:enumeration value="Bus"/>
                    <xsd:enumeration value="Bus Rapid Transit (BRT)"/>
                    <xsd:enumeration value="Bus Roadeo"/>
                    <xsd:enumeration value="Business Members"/>
                    <xsd:enumeration value="Climate Change"/>
                    <xsd:enumeration value="Commuter Rail"/>
                    <xsd:enumeration value="EXPO"/>
                    <xsd:enumeration value="Fare Collection"/>
                    <xsd:enumeration value="Help Wanted"/>
                    <xsd:enumeration value="High Speed Rail"/>
                    <xsd:enumeration value="Intermodal"/>
                    <xsd:enumeration value="International Transit"/>
                    <xsd:enumeration value="ITS"/>
                    <xsd:enumeration value="Light Rail"/>
                    <xsd:enumeration value="Marketing &amp; Communications"/>
                    <xsd:enumeration value="Paratransit"/>
                    <xsd:enumeration value="Procurement"/>
                    <xsd:enumeration value="Public-Private Partnerships"/>
                    <xsd:enumeration value="Rail Rodeo"/>
                    <xsd:enumeration value="Rail Transit"/>
                    <xsd:enumeration value="Risk Management"/>
                    <xsd:enumeration value="Safety &amp; Security"/>
                    <xsd:enumeration value="Senior Transportation"/>
                    <xsd:enumeration value="Small Operations"/>
                    <xsd:enumeration value="Standards"/>
                    <xsd:enumeration value="State Affairs"/>
                    <xsd:enumeration value="Statistics"/>
                    <xsd:enumeration value="Stimulus/Economic Recovery"/>
                    <xsd:enumeration value="Strategic Plan"/>
                    <xsd:enumeration value="Sustainability"/>
                    <xsd:enumeration value="Transit-oriented Development"/>
                    <xsd:enumeration value="University Transportation"/>
                    <xsd:enumeration value="Waterborne/Ferryboat"/>
                    <xsd:enumeration value="Workforce Development"/>
                  </xsd:restriction>
                </xsd:simpleType>
              </xsd:element>
            </xsd:sequence>
          </xsd:extension>
        </xsd:complexContent>
      </xsd:complexType>
    </xsd:element>
    <xsd:element name="SectionHighlight" ma:index="9" nillable="true" ma:displayName="SectionHighlight" ma:default="0" ma:internalName="SectionHighlight">
      <xsd:simpleType>
        <xsd:restriction base="dms:Boolean"/>
      </xsd:simpleType>
    </xsd:element>
    <xsd:element name="SearchResultType" ma:index="10" nillable="true" ma:displayName="SearchResultType" ma:format="Dropdown" ma:internalName="SearchResultType">
      <xsd:simpleType>
        <xsd:restriction base="dms:Choice">
          <xsd:enumeration value="News Releases"/>
          <xsd:enumeration value="Statistics &amp; Publications"/>
          <xsd:enumeration value="Meetings &amp; Conferences"/>
          <xsd:enumeration value="APTA Programs"/>
          <xsd:enumeration value="Passenger Transport"/>
          <xsd:enumeration value="Letters"/>
          <xsd:enumeration value="Testimony"/>
          <xsd:enumeration value="Standards"/>
          <xsd:enumeration value="Awards"/>
        </xsd:restriction>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SearchResultType xmlns="bf25d8e6-df7f-48f8-9e41-9305719f6447">Statistics &amp; Publications</SearchResultType>
    <SectionHighlight xmlns="bf25d8e6-df7f-48f8-9e41-9305719f6447">false</SectionHighlight>
    <Issues xmlns="bf25d8e6-df7f-48f8-9e41-9305719f6447"/>
    <_dlc_DocId xmlns="bf25d8e6-df7f-48f8-9e41-9305719f6447">4ZWTHDCC2MD4-2669-576</_dlc_DocId>
    <_dlc_DocIdUrl xmlns="bf25d8e6-df7f-48f8-9e41-9305719f6447">
      <Url>https://www.apta.com/resources/statistics/_layouts/DocIdRedir.aspx?ID=4ZWTHDCC2MD4-2669-576</Url>
      <Description>4ZWTHDCC2MD4-2669-576</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DDF235-BEE0-4CAF-9D99-FE8F0C341735}"/>
</file>

<file path=customXml/itemProps2.xml><?xml version="1.0" encoding="utf-8"?>
<ds:datastoreItem xmlns:ds="http://schemas.openxmlformats.org/officeDocument/2006/customXml" ds:itemID="{285E936F-642A-4CF5-84D7-1679DD9AC09E}"/>
</file>

<file path=customXml/itemProps3.xml><?xml version="1.0" encoding="utf-8"?>
<ds:datastoreItem xmlns:ds="http://schemas.openxmlformats.org/officeDocument/2006/customXml" ds:itemID="{3B5DFB6D-BB1D-4B94-A1F9-CA9A1DBDE68B}"/>
</file>

<file path=customXml/itemProps4.xml><?xml version="1.0" encoding="utf-8"?>
<ds:datastoreItem xmlns:ds="http://schemas.openxmlformats.org/officeDocument/2006/customXml" ds:itemID="{26E967C3-732F-4E55-86DF-C1B4FACF6DE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132</vt:i4>
      </vt:variant>
    </vt:vector>
  </HeadingPairs>
  <TitlesOfParts>
    <vt:vector size="132" baseType="lpstr">
      <vt:lpstr>TOC</vt:lpstr>
      <vt:lpstr>Contact Info</vt:lpstr>
      <vt:lpstr>Methodology</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2014 APTA Public Transportation Fact Book Appendix A: Historical Tables</dc:title>
  <dc:creator>Matt Dickens</dc:creator>
  <cp:lastModifiedBy>Matt Dickens</cp:lastModifiedBy>
  <dcterms:created xsi:type="dcterms:W3CDTF">2014-10-22T16:00:30Z</dcterms:created>
  <dcterms:modified xsi:type="dcterms:W3CDTF">2014-11-03T21:23:21Z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0x010100BB1236AD71619B4EA0D2841A04C6E876000E0888D2D207CD40AD7FEBBD79DFE252</vt:lpwstr>
  </property>
  <property fmtid="{D5CDD505-2E9C-101B-9397-08002B2CF9AE}" pid="3" name="_dlc_DocIdItemGuid">
    <vt:lpwstr>07763cf8-d673-4810-be63-8db285623dff</vt:lpwstr>
  </property>
</Properties>
</file>