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OC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00E4DFEC"/>
        <bgColor rgb="00E4DFEC"/>
      </patternFill>
    </fill>
  </fills>
  <borders count="4">
    <border>
      <left/>
      <right/>
      <top/>
      <bottom/>
      <diagonal/>
    </border>
    <border>
      <bottom style="thin"/>
    </border>
    <border>
      <left style="thin"/>
      <right style="thin"/>
      <top style="thin"/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3"/>
  <sheetViews>
    <sheetView showGridLines="0" workbookViewId="0">
      <selection activeCell="A1" sqref="A1"/>
    </sheetView>
  </sheetViews>
  <sheetFormatPr baseColWidth="8" defaultRowHeight="15"/>
  <cols>
    <col width="43.78" customWidth="1" min="1" max="1"/>
    <col width="50.78" customWidth="1" min="2" max="2"/>
    <col width="10.78" customWidth="1" min="3" max="3"/>
    <col width="15.78" customWidth="1" min="4" max="4"/>
    <col width="10.78" customWidth="1" min="5" max="5"/>
    <col width="14.78" customWidth="1" min="6" max="6"/>
    <col width="19.78" customWidth="1" min="7" max="7"/>
    <col width="11.78" customWidth="1" min="8" max="8"/>
  </cols>
  <sheetData>
    <row r="1">
      <c r="A1" s="1" t="inlineStr">
        <is>
          <t>Column</t>
        </is>
      </c>
      <c r="B1" s="1" t="inlineStr">
        <is>
          <t>Value</t>
        </is>
      </c>
      <c r="C1" s="1" t="inlineStr">
        <is>
          <t>Frequency</t>
        </is>
      </c>
      <c r="D1" s="1" t="inlineStr">
        <is>
          <t>Freq Distribution</t>
        </is>
      </c>
      <c r="E1" s="1" t="inlineStr">
        <is>
          <t>target</t>
        </is>
      </c>
      <c r="F1" s="1" t="inlineStr">
        <is>
          <t>target Rate</t>
        </is>
      </c>
      <c r="G1" s="1" t="inlineStr">
        <is>
          <t>% of Total target</t>
        </is>
      </c>
      <c r="H1" s="1" t="inlineStr">
        <is>
          <t>Lift</t>
        </is>
      </c>
    </row>
    <row r="2">
      <c r="A2" s="2" t="inlineStr">
        <is>
          <t>CODE_GENDER</t>
        </is>
      </c>
      <c r="B2" s="3" t="inlineStr">
        <is>
          <t>F</t>
        </is>
      </c>
      <c r="C2" s="3" t="n">
        <v>24430</v>
      </c>
      <c r="D2" s="4">
        <f>C2/SUM(C$2:C$3)</f>
        <v/>
      </c>
      <c r="E2" s="3" t="n">
        <v>2758</v>
      </c>
      <c r="F2" s="4" t="n">
        <v>0.1128939828080229</v>
      </c>
      <c r="G2" s="4">
        <f>E2/SUM(E$2:E$3)</f>
        <v/>
      </c>
      <c r="H2" s="5">
        <f>G2/D2</f>
        <v/>
      </c>
    </row>
    <row r="3">
      <c r="A3" s="6" t="n"/>
      <c r="B3" s="7" t="inlineStr">
        <is>
          <t>M</t>
        </is>
      </c>
      <c r="C3" s="7" t="n">
        <v>12027</v>
      </c>
      <c r="D3" s="8">
        <f>C3/SUM(C$2:C$3)</f>
        <v/>
      </c>
      <c r="E3" s="7" t="n">
        <v>1533</v>
      </c>
      <c r="F3" s="8" t="n">
        <v>0.1274632077824894</v>
      </c>
      <c r="G3" s="8">
        <f>E3/SUM(E$2:E$3)</f>
        <v/>
      </c>
      <c r="H3" s="9">
        <f>G3/D3</f>
        <v/>
      </c>
    </row>
    <row r="6">
      <c r="A6" s="1" t="inlineStr">
        <is>
          <t>Column</t>
        </is>
      </c>
      <c r="B6" s="1" t="inlineStr">
        <is>
          <t>Value</t>
        </is>
      </c>
      <c r="C6" s="1" t="inlineStr">
        <is>
          <t>Frequency</t>
        </is>
      </c>
      <c r="D6" s="1" t="inlineStr">
        <is>
          <t>Freq Distribution</t>
        </is>
      </c>
      <c r="E6" s="1" t="inlineStr">
        <is>
          <t>target</t>
        </is>
      </c>
      <c r="F6" s="1" t="inlineStr">
        <is>
          <t>target Rate</t>
        </is>
      </c>
      <c r="G6" s="1" t="inlineStr">
        <is>
          <t>% of Total target</t>
        </is>
      </c>
      <c r="H6" s="1" t="inlineStr">
        <is>
          <t>Lift</t>
        </is>
      </c>
    </row>
    <row r="7">
      <c r="A7" s="2" t="inlineStr">
        <is>
          <t>FLAG_OWN_CAR</t>
        </is>
      </c>
      <c r="B7" s="3" t="inlineStr">
        <is>
          <t>No</t>
        </is>
      </c>
      <c r="C7" s="3" t="n">
        <v>22614</v>
      </c>
      <c r="D7" s="4">
        <f>C7/SUM(C$7:C$8)</f>
        <v/>
      </c>
      <c r="E7" s="3" t="n">
        <v>2722</v>
      </c>
      <c r="F7" s="4" t="n">
        <v>0.12036791368179</v>
      </c>
      <c r="G7" s="4">
        <f>E7/SUM(E$7:E$8)</f>
        <v/>
      </c>
      <c r="H7" s="5">
        <f>G7/D7</f>
        <v/>
      </c>
    </row>
    <row r="8">
      <c r="A8" s="6" t="n"/>
      <c r="B8" s="7" t="inlineStr">
        <is>
          <t>Yes</t>
        </is>
      </c>
      <c r="C8" s="7" t="n">
        <v>13843</v>
      </c>
      <c r="D8" s="8">
        <f>C8/SUM(C$7:C$8)</f>
        <v/>
      </c>
      <c r="E8" s="7" t="n">
        <v>1569</v>
      </c>
      <c r="F8" s="8" t="n">
        <v>0.1133424835657011</v>
      </c>
      <c r="G8" s="8">
        <f>E8/SUM(E$7:E$8)</f>
        <v/>
      </c>
      <c r="H8" s="9">
        <f>G8/D8</f>
        <v/>
      </c>
    </row>
    <row r="11">
      <c r="A11" s="1" t="inlineStr">
        <is>
          <t>Column</t>
        </is>
      </c>
      <c r="B11" s="1" t="inlineStr">
        <is>
          <t>Value</t>
        </is>
      </c>
      <c r="C11" s="1" t="inlineStr">
        <is>
          <t>Frequency</t>
        </is>
      </c>
      <c r="D11" s="1" t="inlineStr">
        <is>
          <t>Freq Distribution</t>
        </is>
      </c>
      <c r="E11" s="1" t="inlineStr">
        <is>
          <t>target</t>
        </is>
      </c>
      <c r="F11" s="1" t="inlineStr">
        <is>
          <t>target Rate</t>
        </is>
      </c>
      <c r="G11" s="1" t="inlineStr">
        <is>
          <t>% of Total target</t>
        </is>
      </c>
      <c r="H11" s="1" t="inlineStr">
        <is>
          <t>Lift</t>
        </is>
      </c>
    </row>
    <row r="12">
      <c r="A12" s="2" t="inlineStr">
        <is>
          <t>FLAG_OWN_REALTY</t>
        </is>
      </c>
      <c r="B12" s="3" t="inlineStr">
        <is>
          <t>No</t>
        </is>
      </c>
      <c r="C12" s="3" t="n">
        <v>11951</v>
      </c>
      <c r="D12" s="4">
        <f>C12/SUM(C$12:C$13)</f>
        <v/>
      </c>
      <c r="E12" s="3" t="n">
        <v>1561</v>
      </c>
      <c r="F12" s="4" t="n">
        <v>0.1306166847962514</v>
      </c>
      <c r="G12" s="4">
        <f>E12/SUM(E$12:E$13)</f>
        <v/>
      </c>
      <c r="H12" s="5">
        <f>G12/D12</f>
        <v/>
      </c>
    </row>
    <row r="13">
      <c r="A13" s="6" t="n"/>
      <c r="B13" s="7" t="inlineStr">
        <is>
          <t>Yes</t>
        </is>
      </c>
      <c r="C13" s="7" t="n">
        <v>24506</v>
      </c>
      <c r="D13" s="8">
        <f>C13/SUM(C$12:C$13)</f>
        <v/>
      </c>
      <c r="E13" s="7" t="n">
        <v>2730</v>
      </c>
      <c r="F13" s="8" t="n">
        <v>0.1114012894801273</v>
      </c>
      <c r="G13" s="8">
        <f>E13/SUM(E$12:E$13)</f>
        <v/>
      </c>
      <c r="H13" s="9">
        <f>G13/D13</f>
        <v/>
      </c>
    </row>
    <row r="16">
      <c r="A16" s="1" t="inlineStr">
        <is>
          <t>Column</t>
        </is>
      </c>
      <c r="B16" s="1" t="inlineStr">
        <is>
          <t>Value</t>
        </is>
      </c>
      <c r="C16" s="1" t="inlineStr">
        <is>
          <t>Frequency</t>
        </is>
      </c>
      <c r="D16" s="1" t="inlineStr">
        <is>
          <t>Freq Distribution</t>
        </is>
      </c>
      <c r="E16" s="1" t="inlineStr">
        <is>
          <t>target</t>
        </is>
      </c>
      <c r="F16" s="1" t="inlineStr">
        <is>
          <t>target Rate</t>
        </is>
      </c>
      <c r="G16" s="1" t="inlineStr">
        <is>
          <t>% of Total target</t>
        </is>
      </c>
      <c r="H16" s="1" t="inlineStr">
        <is>
          <t>Lift</t>
        </is>
      </c>
    </row>
    <row r="17">
      <c r="A17" s="2" t="inlineStr">
        <is>
          <t>CNT_CHILDREN</t>
        </is>
      </c>
      <c r="B17" s="3" t="inlineStr">
        <is>
          <t>&lt;= 0.5</t>
        </is>
      </c>
      <c r="C17" s="3" t="n">
        <v>25201</v>
      </c>
      <c r="D17" s="4">
        <f>C17/SUM(C$17:C$19)</f>
        <v/>
      </c>
      <c r="E17" s="3" t="n">
        <v>2942</v>
      </c>
      <c r="F17" s="4" t="n">
        <v>0.1167413991508273</v>
      </c>
      <c r="G17" s="4">
        <f>E17/SUM(E$17:E$19)</f>
        <v/>
      </c>
      <c r="H17" s="5">
        <f>G17/D17</f>
        <v/>
      </c>
    </row>
    <row r="18">
      <c r="B18" s="3" t="inlineStr">
        <is>
          <t>&gt; 0.5 &amp; &lt;= 1.5</t>
        </is>
      </c>
      <c r="C18" s="3" t="n">
        <v>7492</v>
      </c>
      <c r="D18" s="4">
        <f>C18/SUM(C$17:C$19)</f>
        <v/>
      </c>
      <c r="E18" s="3" t="n">
        <v>850</v>
      </c>
      <c r="F18" s="4" t="n">
        <v>0.1134543513080619</v>
      </c>
      <c r="G18" s="4">
        <f>E18/SUM(E$17:E$19)</f>
        <v/>
      </c>
      <c r="H18" s="5">
        <f>G18/D18</f>
        <v/>
      </c>
    </row>
    <row r="19">
      <c r="A19" s="6" t="n"/>
      <c r="B19" s="7" t="inlineStr">
        <is>
          <t>&gt; 1.5</t>
        </is>
      </c>
      <c r="C19" s="7" t="n">
        <v>3764</v>
      </c>
      <c r="D19" s="8">
        <f>C19/SUM(C$17:C$19)</f>
        <v/>
      </c>
      <c r="E19" s="7" t="n">
        <v>499</v>
      </c>
      <c r="F19" s="8" t="n">
        <v>0.1325717321997875</v>
      </c>
      <c r="G19" s="8">
        <f>E19/SUM(E$17:E$19)</f>
        <v/>
      </c>
      <c r="H19" s="9">
        <f>G19/D19</f>
        <v/>
      </c>
    </row>
    <row r="22">
      <c r="A22" s="1" t="inlineStr">
        <is>
          <t>Column</t>
        </is>
      </c>
      <c r="B22" s="1" t="inlineStr">
        <is>
          <t>Value</t>
        </is>
      </c>
      <c r="C22" s="1" t="inlineStr">
        <is>
          <t>Frequency</t>
        </is>
      </c>
      <c r="D22" s="1" t="inlineStr">
        <is>
          <t>Freq Distribution</t>
        </is>
      </c>
      <c r="E22" s="1" t="inlineStr">
        <is>
          <t>target</t>
        </is>
      </c>
      <c r="F22" s="1" t="inlineStr">
        <is>
          <t>target Rate</t>
        </is>
      </c>
      <c r="G22" s="1" t="inlineStr">
        <is>
          <t>% of Total target</t>
        </is>
      </c>
      <c r="H22" s="1" t="inlineStr">
        <is>
          <t>Lift</t>
        </is>
      </c>
    </row>
    <row r="23">
      <c r="A23" s="2" t="inlineStr">
        <is>
          <t>AMT_INCOME_TOTAL</t>
        </is>
      </c>
      <c r="B23" s="3" t="inlineStr">
        <is>
          <t>&lt;= 90450.0</t>
        </is>
      </c>
      <c r="C23" s="3" t="n">
        <v>4479</v>
      </c>
      <c r="D23" s="4">
        <f>C23/SUM(C$23:C$29)</f>
        <v/>
      </c>
      <c r="E23" s="3" t="n">
        <v>521</v>
      </c>
      <c r="F23" s="4" t="n">
        <v>0.1163206072784104</v>
      </c>
      <c r="G23" s="4">
        <f>E23/SUM(E$23:E$29)</f>
        <v/>
      </c>
      <c r="H23" s="5">
        <f>G23/D23</f>
        <v/>
      </c>
    </row>
    <row r="24">
      <c r="B24" s="3" t="inlineStr">
        <is>
          <t>&gt; 90450.0 &amp; &lt;= 127271.25</t>
        </is>
      </c>
      <c r="C24" s="3" t="n">
        <v>5511</v>
      </c>
      <c r="D24" s="4">
        <f>C24/SUM(C$23:C$29)</f>
        <v/>
      </c>
      <c r="E24" s="3" t="n">
        <v>608</v>
      </c>
      <c r="F24" s="4" t="n">
        <v>0.1103248049355834</v>
      </c>
      <c r="G24" s="4">
        <f>E24/SUM(E$23:E$29)</f>
        <v/>
      </c>
      <c r="H24" s="5">
        <f>G24/D24</f>
        <v/>
      </c>
    </row>
    <row r="25">
      <c r="B25" s="3" t="inlineStr">
        <is>
          <t>&gt; 127271.25 &amp; &lt;= 141300.0</t>
        </is>
      </c>
      <c r="C25" s="3" t="n">
        <v>4626</v>
      </c>
      <c r="D25" s="4">
        <f>C25/SUM(C$23:C$29)</f>
        <v/>
      </c>
      <c r="E25" s="3" t="n">
        <v>545</v>
      </c>
      <c r="F25" s="4" t="n">
        <v>0.117812364894077</v>
      </c>
      <c r="G25" s="4">
        <f>E25/SUM(E$23:E$29)</f>
        <v/>
      </c>
      <c r="H25" s="5">
        <f>G25/D25</f>
        <v/>
      </c>
    </row>
    <row r="26">
      <c r="B26" s="3" t="inlineStr">
        <is>
          <t>&gt; 141300.0 &amp; &lt;= 166050.0</t>
        </is>
      </c>
      <c r="C26" s="3" t="n">
        <v>4137</v>
      </c>
      <c r="D26" s="4">
        <f>C26/SUM(C$23:C$29)</f>
        <v/>
      </c>
      <c r="E26" s="3" t="n">
        <v>450</v>
      </c>
      <c r="F26" s="4" t="n">
        <v>0.1087744742567078</v>
      </c>
      <c r="G26" s="4">
        <f>E26/SUM(E$23:E$29)</f>
        <v/>
      </c>
      <c r="H26" s="5">
        <f>G26/D26</f>
        <v/>
      </c>
    </row>
    <row r="27">
      <c r="B27" s="3" t="inlineStr">
        <is>
          <t>&gt; 166050.0 &amp; &lt;= 194625.0</t>
        </is>
      </c>
      <c r="C27" s="3" t="n">
        <v>4146</v>
      </c>
      <c r="D27" s="4">
        <f>C27/SUM(C$23:C$29)</f>
        <v/>
      </c>
      <c r="E27" s="3" t="n">
        <v>418</v>
      </c>
      <c r="F27" s="4" t="n">
        <v>0.1008200675349735</v>
      </c>
      <c r="G27" s="4">
        <f>E27/SUM(E$23:E$29)</f>
        <v/>
      </c>
      <c r="H27" s="5">
        <f>G27/D27</f>
        <v/>
      </c>
    </row>
    <row r="28">
      <c r="B28" s="3" t="inlineStr">
        <is>
          <t>&gt; 194625.0 &amp; &lt;= 248625.0</t>
        </is>
      </c>
      <c r="C28" s="3" t="n">
        <v>6953</v>
      </c>
      <c r="D28" s="4">
        <f>C28/SUM(C$23:C$29)</f>
        <v/>
      </c>
      <c r="E28" s="3" t="n">
        <v>933</v>
      </c>
      <c r="F28" s="4" t="n">
        <v>0.1341866820077664</v>
      </c>
      <c r="G28" s="4">
        <f>E28/SUM(E$23:E$29)</f>
        <v/>
      </c>
      <c r="H28" s="5">
        <f>G28/D28</f>
        <v/>
      </c>
    </row>
    <row r="29">
      <c r="A29" s="6" t="n"/>
      <c r="B29" s="7" t="inlineStr">
        <is>
          <t>&gt; 248625.0</t>
        </is>
      </c>
      <c r="C29" s="7" t="n">
        <v>6605</v>
      </c>
      <c r="D29" s="8">
        <f>C29/SUM(C$23:C$29)</f>
        <v/>
      </c>
      <c r="E29" s="7" t="n">
        <v>816</v>
      </c>
      <c r="F29" s="8" t="n">
        <v>0.1235427706283119</v>
      </c>
      <c r="G29" s="8">
        <f>E29/SUM(E$23:E$29)</f>
        <v/>
      </c>
      <c r="H29" s="9">
        <f>G29/D29</f>
        <v/>
      </c>
    </row>
    <row r="32">
      <c r="A32" s="1" t="inlineStr">
        <is>
          <t>Column</t>
        </is>
      </c>
      <c r="B32" s="1" t="inlineStr">
        <is>
          <t>Value</t>
        </is>
      </c>
      <c r="C32" s="1" t="inlineStr">
        <is>
          <t>Frequency</t>
        </is>
      </c>
      <c r="D32" s="1" t="inlineStr">
        <is>
          <t>Freq Distribution</t>
        </is>
      </c>
      <c r="E32" s="1" t="inlineStr">
        <is>
          <t>target</t>
        </is>
      </c>
      <c r="F32" s="1" t="inlineStr">
        <is>
          <t>target Rate</t>
        </is>
      </c>
      <c r="G32" s="1" t="inlineStr">
        <is>
          <t>% of Total target</t>
        </is>
      </c>
      <c r="H32" s="1" t="inlineStr">
        <is>
          <t>Lift</t>
        </is>
      </c>
    </row>
    <row r="33">
      <c r="A33" s="2" t="inlineStr">
        <is>
          <t>NAME_INCOME_TYPE</t>
        </is>
      </c>
      <c r="B33" s="3" t="inlineStr">
        <is>
          <t>Commercial associate</t>
        </is>
      </c>
      <c r="C33" s="3" t="n">
        <v>8490</v>
      </c>
      <c r="D33" s="4">
        <f>C33/SUM(C$33:C$37)</f>
        <v/>
      </c>
      <c r="E33" s="3" t="n">
        <v>1080</v>
      </c>
      <c r="F33" s="4" t="n">
        <v>0.127208480565371</v>
      </c>
      <c r="G33" s="4">
        <f>E33/SUM(E$33:E$37)</f>
        <v/>
      </c>
      <c r="H33" s="5">
        <f>G33/D33</f>
        <v/>
      </c>
    </row>
    <row r="34">
      <c r="B34" s="3" t="inlineStr">
        <is>
          <t>Pensioner</t>
        </is>
      </c>
      <c r="C34" s="3" t="n">
        <v>6152</v>
      </c>
      <c r="D34" s="4">
        <f>C34/SUM(C$33:C$37)</f>
        <v/>
      </c>
      <c r="E34" s="3" t="n">
        <v>644</v>
      </c>
      <c r="F34" s="4" t="n">
        <v>0.1046814044213264</v>
      </c>
      <c r="G34" s="4">
        <f>E34/SUM(E$33:E$37)</f>
        <v/>
      </c>
      <c r="H34" s="5">
        <f>G34/D34</f>
        <v/>
      </c>
    </row>
    <row r="35">
      <c r="B35" s="3" t="inlineStr">
        <is>
          <t>State servant</t>
        </is>
      </c>
      <c r="C35" s="3" t="n">
        <v>2985</v>
      </c>
      <c r="D35" s="4">
        <f>C35/SUM(C$33:C$37)</f>
        <v/>
      </c>
      <c r="E35" s="3" t="n">
        <v>385</v>
      </c>
      <c r="F35" s="4" t="n">
        <v>0.1289782244556114</v>
      </c>
      <c r="G35" s="4">
        <f>E35/SUM(E$33:E$37)</f>
        <v/>
      </c>
      <c r="H35" s="5">
        <f>G35/D35</f>
        <v/>
      </c>
    </row>
    <row r="36">
      <c r="B36" s="3" t="inlineStr">
        <is>
          <t>Student</t>
        </is>
      </c>
      <c r="C36" s="3" t="n">
        <v>11</v>
      </c>
      <c r="D36" s="4">
        <f>C36/SUM(C$33:C$37)</f>
        <v/>
      </c>
      <c r="E36" s="3" t="n">
        <v>1</v>
      </c>
      <c r="F36" s="4" t="n">
        <v>0.09090909090909091</v>
      </c>
      <c r="G36" s="4">
        <f>E36/SUM(E$33:E$37)</f>
        <v/>
      </c>
      <c r="H36" s="5">
        <f>G36/D36</f>
        <v/>
      </c>
    </row>
    <row r="37">
      <c r="A37" s="6" t="n"/>
      <c r="B37" s="7" t="inlineStr">
        <is>
          <t>Working</t>
        </is>
      </c>
      <c r="C37" s="7" t="n">
        <v>18819</v>
      </c>
      <c r="D37" s="8">
        <f>C37/SUM(C$33:C$37)</f>
        <v/>
      </c>
      <c r="E37" s="7" t="n">
        <v>2181</v>
      </c>
      <c r="F37" s="8" t="n">
        <v>0.1158935118762952</v>
      </c>
      <c r="G37" s="8">
        <f>E37/SUM(E$33:E$37)</f>
        <v/>
      </c>
      <c r="H37" s="9">
        <f>G37/D37</f>
        <v/>
      </c>
    </row>
    <row r="40">
      <c r="A40" s="1" t="inlineStr">
        <is>
          <t>Column</t>
        </is>
      </c>
      <c r="B40" s="1" t="inlineStr">
        <is>
          <t>Value</t>
        </is>
      </c>
      <c r="C40" s="1" t="inlineStr">
        <is>
          <t>Frequency</t>
        </is>
      </c>
      <c r="D40" s="1" t="inlineStr">
        <is>
          <t>Freq Distribution</t>
        </is>
      </c>
      <c r="E40" s="1" t="inlineStr">
        <is>
          <t>target</t>
        </is>
      </c>
      <c r="F40" s="1" t="inlineStr">
        <is>
          <t>target Rate</t>
        </is>
      </c>
      <c r="G40" s="1" t="inlineStr">
        <is>
          <t>% of Total target</t>
        </is>
      </c>
      <c r="H40" s="1" t="inlineStr">
        <is>
          <t>Lift</t>
        </is>
      </c>
    </row>
    <row r="41">
      <c r="A41" s="2" t="inlineStr">
        <is>
          <t>NAME_EDUCATION_TYPE</t>
        </is>
      </c>
      <c r="B41" s="3" t="inlineStr">
        <is>
          <t>Academic degree</t>
        </is>
      </c>
      <c r="C41" s="3" t="n">
        <v>32</v>
      </c>
      <c r="D41" s="4">
        <f>C41/SUM(C$41:C$45)</f>
        <v/>
      </c>
      <c r="E41" s="3" t="n">
        <v>7</v>
      </c>
      <c r="F41" s="4" t="n">
        <v>0.21875</v>
      </c>
      <c r="G41" s="4">
        <f>E41/SUM(E$41:E$45)</f>
        <v/>
      </c>
      <c r="H41" s="5">
        <f>G41/D41</f>
        <v/>
      </c>
    </row>
    <row r="42">
      <c r="B42" s="3" t="inlineStr">
        <is>
          <t>Higher education</t>
        </is>
      </c>
      <c r="C42" s="3" t="n">
        <v>9864</v>
      </c>
      <c r="D42" s="4">
        <f>C42/SUM(C$41:C$45)</f>
        <v/>
      </c>
      <c r="E42" s="3" t="n">
        <v>1148</v>
      </c>
      <c r="F42" s="4" t="n">
        <v>0.1163828061638281</v>
      </c>
      <c r="G42" s="4">
        <f>E42/SUM(E$41:E$45)</f>
        <v/>
      </c>
      <c r="H42" s="5">
        <f>G42/D42</f>
        <v/>
      </c>
    </row>
    <row r="43">
      <c r="B43" s="3" t="inlineStr">
        <is>
          <t>Incomplete higher</t>
        </is>
      </c>
      <c r="C43" s="3" t="n">
        <v>1410</v>
      </c>
      <c r="D43" s="4">
        <f>C43/SUM(C$41:C$45)</f>
        <v/>
      </c>
      <c r="E43" s="3" t="n">
        <v>207</v>
      </c>
      <c r="F43" s="4" t="n">
        <v>0.1468085106382979</v>
      </c>
      <c r="G43" s="4">
        <f>E43/SUM(E$41:E$45)</f>
        <v/>
      </c>
      <c r="H43" s="5">
        <f>G43/D43</f>
        <v/>
      </c>
    </row>
    <row r="44">
      <c r="B44" s="3" t="inlineStr">
        <is>
          <t>Lower secondary</t>
        </is>
      </c>
      <c r="C44" s="3" t="n">
        <v>374</v>
      </c>
      <c r="D44" s="4">
        <f>C44/SUM(C$41:C$45)</f>
        <v/>
      </c>
      <c r="E44" s="3" t="n">
        <v>39</v>
      </c>
      <c r="F44" s="4" t="n">
        <v>0.1042780748663102</v>
      </c>
      <c r="G44" s="4">
        <f>E44/SUM(E$41:E$45)</f>
        <v/>
      </c>
      <c r="H44" s="5">
        <f>G44/D44</f>
        <v/>
      </c>
    </row>
    <row r="45">
      <c r="A45" s="6" t="n"/>
      <c r="B45" s="7" t="inlineStr">
        <is>
          <t>Secondary / secondary special</t>
        </is>
      </c>
      <c r="C45" s="7" t="n">
        <v>24777</v>
      </c>
      <c r="D45" s="8">
        <f>C45/SUM(C$41:C$45)</f>
        <v/>
      </c>
      <c r="E45" s="7" t="n">
        <v>2890</v>
      </c>
      <c r="F45" s="8" t="n">
        <v>0.1166404326593211</v>
      </c>
      <c r="G45" s="8">
        <f>E45/SUM(E$41:E$45)</f>
        <v/>
      </c>
      <c r="H45" s="9">
        <f>G45/D45</f>
        <v/>
      </c>
    </row>
    <row r="48">
      <c r="A48" s="1" t="inlineStr">
        <is>
          <t>Column</t>
        </is>
      </c>
      <c r="B48" s="1" t="inlineStr">
        <is>
          <t>Value</t>
        </is>
      </c>
      <c r="C48" s="1" t="inlineStr">
        <is>
          <t>Frequency</t>
        </is>
      </c>
      <c r="D48" s="1" t="inlineStr">
        <is>
          <t>Freq Distribution</t>
        </is>
      </c>
      <c r="E48" s="1" t="inlineStr">
        <is>
          <t>target</t>
        </is>
      </c>
      <c r="F48" s="1" t="inlineStr">
        <is>
          <t>target Rate</t>
        </is>
      </c>
      <c r="G48" s="1" t="inlineStr">
        <is>
          <t>% of Total target</t>
        </is>
      </c>
      <c r="H48" s="1" t="inlineStr">
        <is>
          <t>Lift</t>
        </is>
      </c>
    </row>
    <row r="49">
      <c r="A49" s="2" t="inlineStr">
        <is>
          <t>NAME_FAMILY_STATUS</t>
        </is>
      </c>
      <c r="B49" s="3" t="inlineStr">
        <is>
          <t>Civil marriage</t>
        </is>
      </c>
      <c r="C49" s="3" t="n">
        <v>2945</v>
      </c>
      <c r="D49" s="4">
        <f>C49/SUM(C$49:C$53)</f>
        <v/>
      </c>
      <c r="E49" s="3" t="n">
        <v>367</v>
      </c>
      <c r="F49" s="4" t="n">
        <v>0.1246179966044143</v>
      </c>
      <c r="G49" s="4">
        <f>E49/SUM(E$49:E$53)</f>
        <v/>
      </c>
      <c r="H49" s="5">
        <f>G49/D49</f>
        <v/>
      </c>
    </row>
    <row r="50">
      <c r="B50" s="3" t="inlineStr">
        <is>
          <t>Married</t>
        </is>
      </c>
      <c r="C50" s="3" t="n">
        <v>25048</v>
      </c>
      <c r="D50" s="4">
        <f>C50/SUM(C$49:C$53)</f>
        <v/>
      </c>
      <c r="E50" s="3" t="n">
        <v>2914</v>
      </c>
      <c r="F50" s="4" t="n">
        <v>0.1163366336633663</v>
      </c>
      <c r="G50" s="4">
        <f>E50/SUM(E$49:E$53)</f>
        <v/>
      </c>
      <c r="H50" s="5">
        <f>G50/D50</f>
        <v/>
      </c>
    </row>
    <row r="51">
      <c r="B51" s="3" t="inlineStr">
        <is>
          <t>Separated</t>
        </is>
      </c>
      <c r="C51" s="3" t="n">
        <v>2103</v>
      </c>
      <c r="D51" s="4">
        <f>C51/SUM(C$49:C$53)</f>
        <v/>
      </c>
      <c r="E51" s="3" t="n">
        <v>225</v>
      </c>
      <c r="F51" s="4" t="n">
        <v>0.1069900142653352</v>
      </c>
      <c r="G51" s="4">
        <f>E51/SUM(E$49:E$53)</f>
        <v/>
      </c>
      <c r="H51" s="5">
        <f>G51/D51</f>
        <v/>
      </c>
    </row>
    <row r="52">
      <c r="B52" s="3" t="inlineStr">
        <is>
          <t>Single / not married</t>
        </is>
      </c>
      <c r="C52" s="3" t="n">
        <v>4829</v>
      </c>
      <c r="D52" s="4">
        <f>C52/SUM(C$49:C$53)</f>
        <v/>
      </c>
      <c r="E52" s="3" t="n">
        <v>623</v>
      </c>
      <c r="F52" s="4" t="n">
        <v>0.1290122178504866</v>
      </c>
      <c r="G52" s="4">
        <f>E52/SUM(E$49:E$53)</f>
        <v/>
      </c>
      <c r="H52" s="5">
        <f>G52/D52</f>
        <v/>
      </c>
    </row>
    <row r="53">
      <c r="A53" s="6" t="n"/>
      <c r="B53" s="7" t="inlineStr">
        <is>
          <t>Widow</t>
        </is>
      </c>
      <c r="C53" s="7" t="n">
        <v>1532</v>
      </c>
      <c r="D53" s="8">
        <f>C53/SUM(C$49:C$53)</f>
        <v/>
      </c>
      <c r="E53" s="7" t="n">
        <v>162</v>
      </c>
      <c r="F53" s="8" t="n">
        <v>0.1057441253263708</v>
      </c>
      <c r="G53" s="8">
        <f>E53/SUM(E$49:E$53)</f>
        <v/>
      </c>
      <c r="H53" s="9">
        <f>G53/D53</f>
        <v/>
      </c>
    </row>
    <row r="56">
      <c r="A56" s="1" t="inlineStr">
        <is>
          <t>Column</t>
        </is>
      </c>
      <c r="B56" s="1" t="inlineStr">
        <is>
          <t>Value</t>
        </is>
      </c>
      <c r="C56" s="1" t="inlineStr">
        <is>
          <t>Frequency</t>
        </is>
      </c>
      <c r="D56" s="1" t="inlineStr">
        <is>
          <t>Freq Distribution</t>
        </is>
      </c>
      <c r="E56" s="1" t="inlineStr">
        <is>
          <t>target</t>
        </is>
      </c>
      <c r="F56" s="1" t="inlineStr">
        <is>
          <t>target Rate</t>
        </is>
      </c>
      <c r="G56" s="1" t="inlineStr">
        <is>
          <t>% of Total target</t>
        </is>
      </c>
      <c r="H56" s="1" t="inlineStr">
        <is>
          <t>Lift</t>
        </is>
      </c>
    </row>
    <row r="57">
      <c r="A57" s="2" t="inlineStr">
        <is>
          <t>NAME_HOUSING_TYPE</t>
        </is>
      </c>
      <c r="B57" s="3" t="inlineStr">
        <is>
          <t>Co-op apartment</t>
        </is>
      </c>
      <c r="C57" s="3" t="n">
        <v>168</v>
      </c>
      <c r="D57" s="4">
        <f>C57/SUM(C$57:C$62)</f>
        <v/>
      </c>
      <c r="E57" s="3" t="n">
        <v>14</v>
      </c>
      <c r="F57" s="4" t="n">
        <v>0.08333333333333333</v>
      </c>
      <c r="G57" s="4">
        <f>E57/SUM(E$57:E$62)</f>
        <v/>
      </c>
      <c r="H57" s="5">
        <f>G57/D57</f>
        <v/>
      </c>
    </row>
    <row r="58">
      <c r="B58" s="3" t="inlineStr">
        <is>
          <t>House / apartment</t>
        </is>
      </c>
      <c r="C58" s="3" t="n">
        <v>32548</v>
      </c>
      <c r="D58" s="4">
        <f>C58/SUM(C$57:C$62)</f>
        <v/>
      </c>
      <c r="E58" s="3" t="n">
        <v>3782</v>
      </c>
      <c r="F58" s="4" t="n">
        <v>0.1161976158289296</v>
      </c>
      <c r="G58" s="4">
        <f>E58/SUM(E$57:E$62)</f>
        <v/>
      </c>
      <c r="H58" s="5">
        <f>G58/D58</f>
        <v/>
      </c>
    </row>
    <row r="59">
      <c r="B59" s="3" t="inlineStr">
        <is>
          <t>Municipal apartment</t>
        </is>
      </c>
      <c r="C59" s="3" t="n">
        <v>1128</v>
      </c>
      <c r="D59" s="4">
        <f>C59/SUM(C$57:C$62)</f>
        <v/>
      </c>
      <c r="E59" s="3" t="n">
        <v>150</v>
      </c>
      <c r="F59" s="4" t="n">
        <v>0.1329787234042553</v>
      </c>
      <c r="G59" s="4">
        <f>E59/SUM(E$57:E$62)</f>
        <v/>
      </c>
      <c r="H59" s="5">
        <f>G59/D59</f>
        <v/>
      </c>
    </row>
    <row r="60">
      <c r="B60" s="3" t="inlineStr">
        <is>
          <t>Office apartment</t>
        </is>
      </c>
      <c r="C60" s="3" t="n">
        <v>262</v>
      </c>
      <c r="D60" s="4">
        <f>C60/SUM(C$57:C$62)</f>
        <v/>
      </c>
      <c r="E60" s="3" t="n">
        <v>38</v>
      </c>
      <c r="F60" s="4" t="n">
        <v>0.1450381679389313</v>
      </c>
      <c r="G60" s="4">
        <f>E60/SUM(E$57:E$62)</f>
        <v/>
      </c>
      <c r="H60" s="5">
        <f>G60/D60</f>
        <v/>
      </c>
    </row>
    <row r="61">
      <c r="B61" s="3" t="inlineStr">
        <is>
          <t>Rented apartment</t>
        </is>
      </c>
      <c r="C61" s="3" t="n">
        <v>575</v>
      </c>
      <c r="D61" s="4">
        <f>C61/SUM(C$57:C$62)</f>
        <v/>
      </c>
      <c r="E61" s="3" t="n">
        <v>80</v>
      </c>
      <c r="F61" s="4" t="n">
        <v>0.1391304347826087</v>
      </c>
      <c r="G61" s="4">
        <f>E61/SUM(E$57:E$62)</f>
        <v/>
      </c>
      <c r="H61" s="5">
        <f>G61/D61</f>
        <v/>
      </c>
    </row>
    <row r="62">
      <c r="A62" s="6" t="n"/>
      <c r="B62" s="7" t="inlineStr">
        <is>
          <t>With parents</t>
        </is>
      </c>
      <c r="C62" s="7" t="n">
        <v>1776</v>
      </c>
      <c r="D62" s="8">
        <f>C62/SUM(C$57:C$62)</f>
        <v/>
      </c>
      <c r="E62" s="7" t="n">
        <v>227</v>
      </c>
      <c r="F62" s="8" t="n">
        <v>0.1278153153153153</v>
      </c>
      <c r="G62" s="8">
        <f>E62/SUM(E$57:E$62)</f>
        <v/>
      </c>
      <c r="H62" s="9">
        <f>G62/D62</f>
        <v/>
      </c>
    </row>
    <row r="65">
      <c r="A65" s="1" t="inlineStr">
        <is>
          <t>Column</t>
        </is>
      </c>
      <c r="B65" s="1" t="inlineStr">
        <is>
          <t>Value</t>
        </is>
      </c>
      <c r="C65" s="1" t="inlineStr">
        <is>
          <t>Frequency</t>
        </is>
      </c>
      <c r="D65" s="1" t="inlineStr">
        <is>
          <t>Freq Distribution</t>
        </is>
      </c>
      <c r="E65" s="1" t="inlineStr">
        <is>
          <t>target</t>
        </is>
      </c>
      <c r="F65" s="1" t="inlineStr">
        <is>
          <t>target Rate</t>
        </is>
      </c>
      <c r="G65" s="1" t="inlineStr">
        <is>
          <t>% of Total target</t>
        </is>
      </c>
      <c r="H65" s="1" t="inlineStr">
        <is>
          <t>Lift</t>
        </is>
      </c>
    </row>
    <row r="66">
      <c r="A66" s="2" t="inlineStr">
        <is>
          <t>FLAG_WORK_PHONE</t>
        </is>
      </c>
      <c r="B66" s="3" t="inlineStr">
        <is>
          <t>No</t>
        </is>
      </c>
      <c r="C66" s="3" t="n">
        <v>28235</v>
      </c>
      <c r="D66" s="4">
        <f>C66/SUM(C$66:C$67)</f>
        <v/>
      </c>
      <c r="E66" s="3" t="n">
        <v>3324</v>
      </c>
      <c r="F66" s="4" t="n">
        <v>0.1177262263148574</v>
      </c>
      <c r="G66" s="4">
        <f>E66/SUM(E$66:E$67)</f>
        <v/>
      </c>
      <c r="H66" s="5">
        <f>G66/D66</f>
        <v/>
      </c>
    </row>
    <row r="67">
      <c r="A67" s="6" t="n"/>
      <c r="B67" s="7" t="inlineStr">
        <is>
          <t>Yes</t>
        </is>
      </c>
      <c r="C67" s="7" t="n">
        <v>8222</v>
      </c>
      <c r="D67" s="8">
        <f>C67/SUM(C$66:C$67)</f>
        <v/>
      </c>
      <c r="E67" s="7" t="n">
        <v>967</v>
      </c>
      <c r="F67" s="8" t="n">
        <v>0.1176112867915349</v>
      </c>
      <c r="G67" s="8">
        <f>E67/SUM(E$66:E$67)</f>
        <v/>
      </c>
      <c r="H67" s="9">
        <f>G67/D67</f>
        <v/>
      </c>
    </row>
    <row r="70">
      <c r="A70" s="1" t="inlineStr">
        <is>
          <t>Column</t>
        </is>
      </c>
      <c r="B70" s="1" t="inlineStr">
        <is>
          <t>Value</t>
        </is>
      </c>
      <c r="C70" s="1" t="inlineStr">
        <is>
          <t>Frequency</t>
        </is>
      </c>
      <c r="D70" s="1" t="inlineStr">
        <is>
          <t>Freq Distribution</t>
        </is>
      </c>
      <c r="E70" s="1" t="inlineStr">
        <is>
          <t>target</t>
        </is>
      </c>
      <c r="F70" s="1" t="inlineStr">
        <is>
          <t>target Rate</t>
        </is>
      </c>
      <c r="G70" s="1" t="inlineStr">
        <is>
          <t>% of Total target</t>
        </is>
      </c>
      <c r="H70" s="1" t="inlineStr">
        <is>
          <t>Lift</t>
        </is>
      </c>
    </row>
    <row r="71">
      <c r="A71" s="2" t="inlineStr">
        <is>
          <t>FLAG_PHONE</t>
        </is>
      </c>
      <c r="B71" s="3" t="inlineStr">
        <is>
          <t>No</t>
        </is>
      </c>
      <c r="C71" s="3" t="n">
        <v>25709</v>
      </c>
      <c r="D71" s="4">
        <f>C71/SUM(C$71:C$72)</f>
        <v/>
      </c>
      <c r="E71" s="3" t="n">
        <v>3060</v>
      </c>
      <c r="F71" s="4" t="n">
        <v>0.1190244661402622</v>
      </c>
      <c r="G71" s="4">
        <f>E71/SUM(E$71:E$72)</f>
        <v/>
      </c>
      <c r="H71" s="5">
        <f>G71/D71</f>
        <v/>
      </c>
    </row>
    <row r="72">
      <c r="A72" s="6" t="n"/>
      <c r="B72" s="7" t="inlineStr">
        <is>
          <t>Yes</t>
        </is>
      </c>
      <c r="C72" s="7" t="n">
        <v>10748</v>
      </c>
      <c r="D72" s="8">
        <f>C72/SUM(C$71:C$72)</f>
        <v/>
      </c>
      <c r="E72" s="7" t="n">
        <v>1231</v>
      </c>
      <c r="F72" s="8" t="n">
        <v>0.1145329363602531</v>
      </c>
      <c r="G72" s="8">
        <f>E72/SUM(E$71:E$72)</f>
        <v/>
      </c>
      <c r="H72" s="9">
        <f>G72/D72</f>
        <v/>
      </c>
    </row>
    <row r="75">
      <c r="A75" s="1" t="inlineStr">
        <is>
          <t>Column</t>
        </is>
      </c>
      <c r="B75" s="1" t="inlineStr">
        <is>
          <t>Value</t>
        </is>
      </c>
      <c r="C75" s="1" t="inlineStr">
        <is>
          <t>Frequency</t>
        </is>
      </c>
      <c r="D75" s="1" t="inlineStr">
        <is>
          <t>Freq Distribution</t>
        </is>
      </c>
      <c r="E75" s="1" t="inlineStr">
        <is>
          <t>target</t>
        </is>
      </c>
      <c r="F75" s="1" t="inlineStr">
        <is>
          <t>target Rate</t>
        </is>
      </c>
      <c r="G75" s="1" t="inlineStr">
        <is>
          <t>% of Total target</t>
        </is>
      </c>
      <c r="H75" s="1" t="inlineStr">
        <is>
          <t>Lift</t>
        </is>
      </c>
    </row>
    <row r="76">
      <c r="A76" s="2" t="inlineStr">
        <is>
          <t>FLAG_EMAIL</t>
        </is>
      </c>
      <c r="B76" s="3" t="inlineStr">
        <is>
          <t>No</t>
        </is>
      </c>
      <c r="C76" s="3" t="n">
        <v>33186</v>
      </c>
      <c r="D76" s="4">
        <f>C76/SUM(C$76:C$77)</f>
        <v/>
      </c>
      <c r="E76" s="3" t="n">
        <v>3840</v>
      </c>
      <c r="F76" s="4" t="n">
        <v>0.115711444585066</v>
      </c>
      <c r="G76" s="4">
        <f>E76/SUM(E$76:E$77)</f>
        <v/>
      </c>
      <c r="H76" s="5">
        <f>G76/D76</f>
        <v/>
      </c>
    </row>
    <row r="77">
      <c r="A77" s="6" t="n"/>
      <c r="B77" s="7" t="inlineStr">
        <is>
          <t>Yes</t>
        </is>
      </c>
      <c r="C77" s="7" t="n">
        <v>3271</v>
      </c>
      <c r="D77" s="8">
        <f>C77/SUM(C$76:C$77)</f>
        <v/>
      </c>
      <c r="E77" s="7" t="n">
        <v>451</v>
      </c>
      <c r="F77" s="8" t="n">
        <v>0.1378783246713543</v>
      </c>
      <c r="G77" s="8">
        <f>E77/SUM(E$76:E$77)</f>
        <v/>
      </c>
      <c r="H77" s="9">
        <f>G77/D77</f>
        <v/>
      </c>
    </row>
    <row r="80">
      <c r="A80" s="1" t="inlineStr">
        <is>
          <t>Column</t>
        </is>
      </c>
      <c r="B80" s="1" t="inlineStr">
        <is>
          <t>Value</t>
        </is>
      </c>
      <c r="C80" s="1" t="inlineStr">
        <is>
          <t>Frequency</t>
        </is>
      </c>
      <c r="D80" s="1" t="inlineStr">
        <is>
          <t>Freq Distribution</t>
        </is>
      </c>
      <c r="E80" s="1" t="inlineStr">
        <is>
          <t>target</t>
        </is>
      </c>
      <c r="F80" s="1" t="inlineStr">
        <is>
          <t>target Rate</t>
        </is>
      </c>
      <c r="G80" s="1" t="inlineStr">
        <is>
          <t>% of Total target</t>
        </is>
      </c>
      <c r="H80" s="1" t="inlineStr">
        <is>
          <t>Lift</t>
        </is>
      </c>
    </row>
    <row r="81">
      <c r="A81" s="2" t="inlineStr">
        <is>
          <t>CNT_FAM_MEMBERS</t>
        </is>
      </c>
      <c r="B81" s="3" t="inlineStr">
        <is>
          <t>&lt;= 1.5</t>
        </is>
      </c>
      <c r="C81" s="3" t="n">
        <v>6987</v>
      </c>
      <c r="D81" s="4">
        <f>C81/SUM(C$81:C$83)</f>
        <v/>
      </c>
      <c r="E81" s="3" t="n">
        <v>825</v>
      </c>
      <c r="F81" s="4" t="n">
        <v>0.1180764276513525</v>
      </c>
      <c r="G81" s="4">
        <f>E81/SUM(E$81:E$83)</f>
        <v/>
      </c>
      <c r="H81" s="5">
        <f>G81/D81</f>
        <v/>
      </c>
    </row>
    <row r="82">
      <c r="B82" s="3" t="inlineStr">
        <is>
          <t>&gt; 1.5 &amp; &lt;= 2.5</t>
        </is>
      </c>
      <c r="C82" s="3" t="n">
        <v>19463</v>
      </c>
      <c r="D82" s="4">
        <f>C82/SUM(C$81:C$83)</f>
        <v/>
      </c>
      <c r="E82" s="3" t="n">
        <v>2263</v>
      </c>
      <c r="F82" s="4" t="n">
        <v>0.1162719005292093</v>
      </c>
      <c r="G82" s="4">
        <f>E82/SUM(E$81:E$83)</f>
        <v/>
      </c>
      <c r="H82" s="5">
        <f>G82/D82</f>
        <v/>
      </c>
    </row>
    <row r="83">
      <c r="A83" s="6" t="n"/>
      <c r="B83" s="7" t="inlineStr">
        <is>
          <t>&gt; 2.5</t>
        </is>
      </c>
      <c r="C83" s="7" t="n">
        <v>10007</v>
      </c>
      <c r="D83" s="8">
        <f>C83/SUM(C$81:C$83)</f>
        <v/>
      </c>
      <c r="E83" s="7" t="n">
        <v>1203</v>
      </c>
      <c r="F83" s="8" t="n">
        <v>0.120215848905766</v>
      </c>
      <c r="G83" s="8">
        <f>E83/SUM(E$81:E$83)</f>
        <v/>
      </c>
      <c r="H83" s="9">
        <f>G83/D83</f>
        <v/>
      </c>
    </row>
  </sheetData>
  <mergeCells count="13">
    <mergeCell ref="A71:A72"/>
    <mergeCell ref="A12:A13"/>
    <mergeCell ref="A17:A19"/>
    <mergeCell ref="A57:A62"/>
    <mergeCell ref="A7:A8"/>
    <mergeCell ref="A23:A29"/>
    <mergeCell ref="A41:A45"/>
    <mergeCell ref="A2:A3"/>
    <mergeCell ref="A33:A37"/>
    <mergeCell ref="A81:A83"/>
    <mergeCell ref="A76:A77"/>
    <mergeCell ref="A66:A67"/>
    <mergeCell ref="A49:A53"/>
  </mergeCells>
  <conditionalFormatting sqref="F2:F3">
    <cfRule type="colorScale" priority="1">
      <colorScale>
        <cfvo type="percentile" val="0"/>
        <cfvo type="percentile" val="100"/>
        <color rgb="00FCFCFF"/>
        <color rgb="00F8696B"/>
      </colorScale>
    </cfRule>
  </conditionalFormatting>
  <conditionalFormatting sqref="G2:G3">
    <cfRule type="colorScale" priority="2">
      <colorScale>
        <cfvo type="percentile" val="0"/>
        <cfvo type="percentile" val="100"/>
        <color rgb="00FCFCFF"/>
        <color rgb="00F8696B"/>
      </colorScale>
    </cfRule>
  </conditionalFormatting>
  <conditionalFormatting sqref="H2:H3">
    <cfRule type="colorScale" priority="3">
      <colorScale>
        <cfvo type="percentile" val="0"/>
        <cfvo type="percentile" val="100"/>
        <color rgb="00FCFCFF"/>
        <color rgb="00F8696B"/>
      </colorScale>
    </cfRule>
  </conditionalFormatting>
  <conditionalFormatting sqref="F7:F8">
    <cfRule type="colorScale" priority="4">
      <colorScale>
        <cfvo type="percentile" val="0"/>
        <cfvo type="percentile" val="100"/>
        <color rgb="00FCFCFF"/>
        <color rgb="00F8696B"/>
      </colorScale>
    </cfRule>
  </conditionalFormatting>
  <conditionalFormatting sqref="G7:G8">
    <cfRule type="colorScale" priority="5">
      <colorScale>
        <cfvo type="percentile" val="0"/>
        <cfvo type="percentile" val="100"/>
        <color rgb="00FCFCFF"/>
        <color rgb="00F8696B"/>
      </colorScale>
    </cfRule>
  </conditionalFormatting>
  <conditionalFormatting sqref="H7:H8">
    <cfRule type="colorScale" priority="6">
      <colorScale>
        <cfvo type="percentile" val="0"/>
        <cfvo type="percentile" val="100"/>
        <color rgb="00FCFCFF"/>
        <color rgb="00F8696B"/>
      </colorScale>
    </cfRule>
  </conditionalFormatting>
  <conditionalFormatting sqref="F12:F13">
    <cfRule type="colorScale" priority="7">
      <colorScale>
        <cfvo type="percentile" val="0"/>
        <cfvo type="percentile" val="100"/>
        <color rgb="00FCFCFF"/>
        <color rgb="00F8696B"/>
      </colorScale>
    </cfRule>
  </conditionalFormatting>
  <conditionalFormatting sqref="G12:G13">
    <cfRule type="colorScale" priority="8">
      <colorScale>
        <cfvo type="percentile" val="0"/>
        <cfvo type="percentile" val="100"/>
        <color rgb="00FCFCFF"/>
        <color rgb="00F8696B"/>
      </colorScale>
    </cfRule>
  </conditionalFormatting>
  <conditionalFormatting sqref="H12:H13">
    <cfRule type="colorScale" priority="9">
      <colorScale>
        <cfvo type="percentile" val="0"/>
        <cfvo type="percentile" val="100"/>
        <color rgb="00FCFCFF"/>
        <color rgb="00F8696B"/>
      </colorScale>
    </cfRule>
  </conditionalFormatting>
  <conditionalFormatting sqref="F17:F19">
    <cfRule type="colorScale" priority="10">
      <colorScale>
        <cfvo type="percentile" val="0"/>
        <cfvo type="percentile" val="100"/>
        <color rgb="00FCFCFF"/>
        <color rgb="00F8696B"/>
      </colorScale>
    </cfRule>
  </conditionalFormatting>
  <conditionalFormatting sqref="G17:G19">
    <cfRule type="colorScale" priority="11">
      <colorScale>
        <cfvo type="percentile" val="0"/>
        <cfvo type="percentile" val="100"/>
        <color rgb="00FCFCFF"/>
        <color rgb="00F8696B"/>
      </colorScale>
    </cfRule>
  </conditionalFormatting>
  <conditionalFormatting sqref="H17:H19">
    <cfRule type="colorScale" priority="12">
      <colorScale>
        <cfvo type="percentile" val="0"/>
        <cfvo type="percentile" val="100"/>
        <color rgb="00FCFCFF"/>
        <color rgb="00F8696B"/>
      </colorScale>
    </cfRule>
  </conditionalFormatting>
  <conditionalFormatting sqref="F23:F29">
    <cfRule type="colorScale" priority="13">
      <colorScale>
        <cfvo type="percentile" val="0"/>
        <cfvo type="percentile" val="100"/>
        <color rgb="00FCFCFF"/>
        <color rgb="00F8696B"/>
      </colorScale>
    </cfRule>
  </conditionalFormatting>
  <conditionalFormatting sqref="G23:G29">
    <cfRule type="colorScale" priority="14">
      <colorScale>
        <cfvo type="percentile" val="0"/>
        <cfvo type="percentile" val="100"/>
        <color rgb="00FCFCFF"/>
        <color rgb="00F8696B"/>
      </colorScale>
    </cfRule>
  </conditionalFormatting>
  <conditionalFormatting sqref="H23:H29">
    <cfRule type="colorScale" priority="15">
      <colorScale>
        <cfvo type="percentile" val="0"/>
        <cfvo type="percentile" val="100"/>
        <color rgb="00FCFCFF"/>
        <color rgb="00F8696B"/>
      </colorScale>
    </cfRule>
  </conditionalFormatting>
  <conditionalFormatting sqref="F33:F37">
    <cfRule type="colorScale" priority="16">
      <colorScale>
        <cfvo type="percentile" val="0"/>
        <cfvo type="percentile" val="100"/>
        <color rgb="00FCFCFF"/>
        <color rgb="00F8696B"/>
      </colorScale>
    </cfRule>
  </conditionalFormatting>
  <conditionalFormatting sqref="G33:G37">
    <cfRule type="colorScale" priority="17">
      <colorScale>
        <cfvo type="percentile" val="0"/>
        <cfvo type="percentile" val="100"/>
        <color rgb="00FCFCFF"/>
        <color rgb="00F8696B"/>
      </colorScale>
    </cfRule>
  </conditionalFormatting>
  <conditionalFormatting sqref="H33:H37">
    <cfRule type="colorScale" priority="18">
      <colorScale>
        <cfvo type="percentile" val="0"/>
        <cfvo type="percentile" val="100"/>
        <color rgb="00FCFCFF"/>
        <color rgb="00F8696B"/>
      </colorScale>
    </cfRule>
  </conditionalFormatting>
  <conditionalFormatting sqref="F41:F45">
    <cfRule type="colorScale" priority="19">
      <colorScale>
        <cfvo type="percentile" val="0"/>
        <cfvo type="percentile" val="100"/>
        <color rgb="00FCFCFF"/>
        <color rgb="00F8696B"/>
      </colorScale>
    </cfRule>
  </conditionalFormatting>
  <conditionalFormatting sqref="G41:G45">
    <cfRule type="colorScale" priority="20">
      <colorScale>
        <cfvo type="percentile" val="0"/>
        <cfvo type="percentile" val="100"/>
        <color rgb="00FCFCFF"/>
        <color rgb="00F8696B"/>
      </colorScale>
    </cfRule>
  </conditionalFormatting>
  <conditionalFormatting sqref="H41:H45">
    <cfRule type="colorScale" priority="21">
      <colorScale>
        <cfvo type="percentile" val="0"/>
        <cfvo type="percentile" val="100"/>
        <color rgb="00FCFCFF"/>
        <color rgb="00F8696B"/>
      </colorScale>
    </cfRule>
  </conditionalFormatting>
  <conditionalFormatting sqref="F49:F53">
    <cfRule type="colorScale" priority="22">
      <colorScale>
        <cfvo type="percentile" val="0"/>
        <cfvo type="percentile" val="100"/>
        <color rgb="00FCFCFF"/>
        <color rgb="00F8696B"/>
      </colorScale>
    </cfRule>
  </conditionalFormatting>
  <conditionalFormatting sqref="G49:G53">
    <cfRule type="colorScale" priority="23">
      <colorScale>
        <cfvo type="percentile" val="0"/>
        <cfvo type="percentile" val="100"/>
        <color rgb="00FCFCFF"/>
        <color rgb="00F8696B"/>
      </colorScale>
    </cfRule>
  </conditionalFormatting>
  <conditionalFormatting sqref="H49:H53">
    <cfRule type="colorScale" priority="24">
      <colorScale>
        <cfvo type="percentile" val="0"/>
        <cfvo type="percentile" val="100"/>
        <color rgb="00FCFCFF"/>
        <color rgb="00F8696B"/>
      </colorScale>
    </cfRule>
  </conditionalFormatting>
  <conditionalFormatting sqref="F57:F62">
    <cfRule type="colorScale" priority="25">
      <colorScale>
        <cfvo type="percentile" val="0"/>
        <cfvo type="percentile" val="100"/>
        <color rgb="00FCFCFF"/>
        <color rgb="00F8696B"/>
      </colorScale>
    </cfRule>
  </conditionalFormatting>
  <conditionalFormatting sqref="G57:G62">
    <cfRule type="colorScale" priority="26">
      <colorScale>
        <cfvo type="percentile" val="0"/>
        <cfvo type="percentile" val="100"/>
        <color rgb="00FCFCFF"/>
        <color rgb="00F8696B"/>
      </colorScale>
    </cfRule>
  </conditionalFormatting>
  <conditionalFormatting sqref="H57:H62">
    <cfRule type="colorScale" priority="27">
      <colorScale>
        <cfvo type="percentile" val="0"/>
        <cfvo type="percentile" val="100"/>
        <color rgb="00FCFCFF"/>
        <color rgb="00F8696B"/>
      </colorScale>
    </cfRule>
  </conditionalFormatting>
  <conditionalFormatting sqref="F66:F67">
    <cfRule type="colorScale" priority="28">
      <colorScale>
        <cfvo type="percentile" val="0"/>
        <cfvo type="percentile" val="100"/>
        <color rgb="00FCFCFF"/>
        <color rgb="00F8696B"/>
      </colorScale>
    </cfRule>
  </conditionalFormatting>
  <conditionalFormatting sqref="G66:G67">
    <cfRule type="colorScale" priority="29">
      <colorScale>
        <cfvo type="percentile" val="0"/>
        <cfvo type="percentile" val="100"/>
        <color rgb="00FCFCFF"/>
        <color rgb="00F8696B"/>
      </colorScale>
    </cfRule>
  </conditionalFormatting>
  <conditionalFormatting sqref="H66:H67">
    <cfRule type="colorScale" priority="30">
      <colorScale>
        <cfvo type="percentile" val="0"/>
        <cfvo type="percentile" val="100"/>
        <color rgb="00FCFCFF"/>
        <color rgb="00F8696B"/>
      </colorScale>
    </cfRule>
  </conditionalFormatting>
  <conditionalFormatting sqref="F71:F72">
    <cfRule type="colorScale" priority="31">
      <colorScale>
        <cfvo type="percentile" val="0"/>
        <cfvo type="percentile" val="100"/>
        <color rgb="00FCFCFF"/>
        <color rgb="00F8696B"/>
      </colorScale>
    </cfRule>
  </conditionalFormatting>
  <conditionalFormatting sqref="G71:G72">
    <cfRule type="colorScale" priority="32">
      <colorScale>
        <cfvo type="percentile" val="0"/>
        <cfvo type="percentile" val="100"/>
        <color rgb="00FCFCFF"/>
        <color rgb="00F8696B"/>
      </colorScale>
    </cfRule>
  </conditionalFormatting>
  <conditionalFormatting sqref="H71:H72">
    <cfRule type="colorScale" priority="33">
      <colorScale>
        <cfvo type="percentile" val="0"/>
        <cfvo type="percentile" val="100"/>
        <color rgb="00FCFCFF"/>
        <color rgb="00F8696B"/>
      </colorScale>
    </cfRule>
  </conditionalFormatting>
  <conditionalFormatting sqref="F76:F77">
    <cfRule type="colorScale" priority="34">
      <colorScale>
        <cfvo type="percentile" val="0"/>
        <cfvo type="percentile" val="100"/>
        <color rgb="00FCFCFF"/>
        <color rgb="00F8696B"/>
      </colorScale>
    </cfRule>
  </conditionalFormatting>
  <conditionalFormatting sqref="G76:G77">
    <cfRule type="colorScale" priority="35">
      <colorScale>
        <cfvo type="percentile" val="0"/>
        <cfvo type="percentile" val="100"/>
        <color rgb="00FCFCFF"/>
        <color rgb="00F8696B"/>
      </colorScale>
    </cfRule>
  </conditionalFormatting>
  <conditionalFormatting sqref="H76:H77">
    <cfRule type="colorScale" priority="36">
      <colorScale>
        <cfvo type="percentile" val="0"/>
        <cfvo type="percentile" val="100"/>
        <color rgb="00FCFCFF"/>
        <color rgb="00F8696B"/>
      </colorScale>
    </cfRule>
  </conditionalFormatting>
  <conditionalFormatting sqref="F81:F83">
    <cfRule type="colorScale" priority="37">
      <colorScale>
        <cfvo type="percentile" val="0"/>
        <cfvo type="percentile" val="100"/>
        <color rgb="00FCFCFF"/>
        <color rgb="00F8696B"/>
      </colorScale>
    </cfRule>
  </conditionalFormatting>
  <conditionalFormatting sqref="G81:G83">
    <cfRule type="colorScale" priority="38">
      <colorScale>
        <cfvo type="percentile" val="0"/>
        <cfvo type="percentile" val="100"/>
        <color rgb="00FCFCFF"/>
        <color rgb="00F8696B"/>
      </colorScale>
    </cfRule>
  </conditionalFormatting>
  <conditionalFormatting sqref="H81:H83">
    <cfRule type="colorScale" priority="39">
      <colorScale>
        <cfvo type="percentile" val="0"/>
        <cfvo type="percentile" val="100"/>
        <color rgb="00FCFC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Column</t>
        </is>
      </c>
      <c r="B1" s="10" t="inlineStr">
        <is>
          <t>ROC AUC</t>
        </is>
      </c>
    </row>
    <row r="2">
      <c r="A2" t="inlineStr">
        <is>
          <t>CODE_GENDER</t>
        </is>
      </c>
      <c r="B2" t="n">
        <v>0.5188173912917463</v>
      </c>
    </row>
    <row r="3">
      <c r="A3" t="inlineStr">
        <is>
          <t>FLAG_OWN_CAR</t>
        </is>
      </c>
      <c r="B3" t="n">
        <v>0.5015728172238498</v>
      </c>
    </row>
    <row r="4">
      <c r="A4" t="inlineStr">
        <is>
          <t>FLAG_OWN_REALTY</t>
        </is>
      </c>
      <c r="B4" t="n">
        <v>0.5168188439450399</v>
      </c>
    </row>
    <row r="5">
      <c r="A5" t="inlineStr">
        <is>
          <t>CNT_CHILDREN</t>
        </is>
      </c>
      <c r="B5" t="n">
        <v>0.4998468593519112</v>
      </c>
    </row>
    <row r="6">
      <c r="A6" t="inlineStr">
        <is>
          <t>AMT_INCOME_TOTAL</t>
        </is>
      </c>
      <c r="B6" t="n">
        <v>0.5063689710011288</v>
      </c>
    </row>
    <row r="7">
      <c r="A7" t="inlineStr">
        <is>
          <t>NAME_INCOME_TYPE</t>
        </is>
      </c>
      <c r="B7" t="n">
        <v>0.5154908822312836</v>
      </c>
    </row>
    <row r="8">
      <c r="A8" t="inlineStr">
        <is>
          <t>NAME_EDUCATION_TYPE</t>
        </is>
      </c>
      <c r="B8" t="n">
        <v>0.4902567002013554</v>
      </c>
    </row>
    <row r="9">
      <c r="A9" t="inlineStr">
        <is>
          <t>NAME_FAMILY_STATUS</t>
        </is>
      </c>
      <c r="B9" t="n">
        <v>0.5140536868895773</v>
      </c>
    </row>
    <row r="10">
      <c r="A10" t="inlineStr">
        <is>
          <t>NAME_HOUSING_TYPE</t>
        </is>
      </c>
      <c r="B10" t="n">
        <v>0.5064801792342981</v>
      </c>
    </row>
    <row r="11">
      <c r="A11" t="inlineStr">
        <is>
          <t>FLAG_WORK_PHONE</t>
        </is>
      </c>
      <c r="B11" t="n">
        <v>0.4863094371176435</v>
      </c>
    </row>
    <row r="12">
      <c r="A12" t="inlineStr">
        <is>
          <t>FLAG_PHONE</t>
        </is>
      </c>
      <c r="B12" t="n">
        <v>0.5045808195766978</v>
      </c>
    </row>
    <row r="13">
      <c r="A13" t="inlineStr">
        <is>
          <t>FLAG_EMAIL</t>
        </is>
      </c>
      <c r="B13" t="n">
        <v>0.5053453848870513</v>
      </c>
    </row>
    <row r="14">
      <c r="A14" t="inlineStr">
        <is>
          <t>CNT_FAM_MEMBERS</t>
        </is>
      </c>
      <c r="B14" t="n">
        <v>0.4978596015433461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2024-06-10T17:37:54Z</dcterms:created>
  <dcterms:modified xsi:type="dcterms:W3CDTF">2024-06-10T17:37:54Z</dcterms:modified>
</cp:coreProperties>
</file>