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2.xml" ContentType="application/vnd.ms-excel.controlproperties+xml"/>
  <Override PartName="/xl/slicers/slicer2.xml" ContentType="application/vnd.ms-excel.slicer+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3079BF67-0249-4E01-8113-1403DE1FC7BF}" xr6:coauthVersionLast="47" xr6:coauthVersionMax="47" xr10:uidLastSave="{00000000-0000-0000-0000-000000000000}"/>
  <bookViews>
    <workbookView xWindow="-108" yWindow="-108" windowWidth="23256" windowHeight="12456" activeTab="2" xr2:uid="{A38BC8A1-00A4-4651-B5DC-3B3E8124EE37}"/>
  </bookViews>
  <sheets>
    <sheet name="Sheet4" sheetId="4" r:id="rId1"/>
    <sheet name="CS 302 Artificial Intelligence" sheetId="3" r:id="rId2"/>
    <sheet name="Sheet1" sheetId="1" r:id="rId3"/>
  </sheets>
  <definedNames>
    <definedName name="_xlnm._FilterDatabase" localSheetId="1" hidden="1">'CS 302 Artificial Intelligence'!$O$1:$O$433</definedName>
    <definedName name="_xlchart.v1.0" hidden="1">'CS 302 Artificial Intelligence'!$J$2:$J$10</definedName>
    <definedName name="_xlcn.WorksheetConnection_CS302ArtificialIntelligenceA1N402" hidden="1">'CS 302 Artificial Intelligence'!$B$1:$O$402</definedName>
    <definedName name="_xlcn.WorksheetConnection_CS302ArtificialIntelligenceA1P401" hidden="1">'CS 302 Artificial Intelligence'!$A$1:$P$401</definedName>
    <definedName name="Slicer_MONTH">#N/A</definedName>
    <definedName name="Slicer_Payment_Mode">#N/A</definedName>
    <definedName name="Slicer_Sale_Type">#N/A</definedName>
    <definedName name="Slicer_ShelveLoc">#N/A</definedName>
  </definedNames>
  <calcPr calcId="191029"/>
  <pivotCaches>
    <pivotCache cacheId="506" r:id="rId4"/>
    <pivotCache cacheId="509" r:id="rId5"/>
  </pivotCaches>
  <extLst>
    <ext xmlns:x14="http://schemas.microsoft.com/office/spreadsheetml/2009/9/main" uri="{876F7934-8845-4945-9796-88D515C7AA90}">
      <x14:pivotCaches>
        <pivotCache cacheId="21" r:id="rId6"/>
        <pivotCache cacheId="32"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503" r:id="rId12"/>
        <pivotCache cacheId="512" r:id="rId13"/>
      </x15:pivotCaches>
    </ext>
    <ext xmlns:x15="http://schemas.microsoft.com/office/spreadsheetml/2010/11/main" uri="{983426D0-5260-488c-9760-48F4B6AC55F4}">
      <x15:pivotTableReferences>
        <x15:pivotTableReference r:id="rId14"/>
        <x15:pivotTableReference r:id="rId1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2" name="Range 2" connection="WorksheetConnection_CS 302 Artificial Intelligence!$A$1:$P$401"/>
          <x15:modelTable id="Range" name="Range" connection="WorksheetConnection_CS 302 Artificial Intelligence!$A$1:$N$40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02" i="3" l="1"/>
  <c r="E402" i="3"/>
  <c r="G402" i="3"/>
  <c r="C402" i="3"/>
  <c r="G404" i="3" s="1"/>
  <c r="H405" i="3" s="1"/>
  <c r="B40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0FE928-78A4-4F57-854A-FCA1371070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1D10C26-9B7A-4818-AFE9-E5611EE4110A}" name="WorksheetConnection_CS 302 Artificial Intelligence!$A$1:$N$402" type="102" refreshedVersion="8" minRefreshableVersion="5">
    <extLst>
      <ext xmlns:x15="http://schemas.microsoft.com/office/spreadsheetml/2010/11/main" uri="{DE250136-89BD-433C-8126-D09CA5730AF9}">
        <x15:connection id="Range" autoDelete="1">
          <x15:rangePr sourceName="_xlcn.WorksheetConnection_CS302ArtificialIntelligenceA1N402"/>
        </x15:connection>
      </ext>
    </extLst>
  </connection>
  <connection id="3" xr16:uid="{617D5E0D-2DE5-4D8A-A565-88A98FC0C666}" name="WorksheetConnection_CS 302 Artificial Intelligence!$A$1:$P$401" type="102" refreshedVersion="8" minRefreshableVersion="5">
    <extLst>
      <ext xmlns:x15="http://schemas.microsoft.com/office/spreadsheetml/2010/11/main" uri="{DE250136-89BD-433C-8126-D09CA5730AF9}">
        <x15:connection id="Range 2" autoDelete="1">
          <x15:rangePr sourceName="_xlcn.WorksheetConnection_CS302ArtificialIntelligenceA1P401"/>
        </x15:connection>
      </ext>
    </extLst>
  </connection>
</connections>
</file>

<file path=xl/sharedStrings.xml><?xml version="1.0" encoding="utf-8"?>
<sst xmlns="http://schemas.openxmlformats.org/spreadsheetml/2006/main" count="2838" uniqueCount="442">
  <si>
    <t>Sales</t>
  </si>
  <si>
    <t>CompPrice</t>
  </si>
  <si>
    <t>Income</t>
  </si>
  <si>
    <t>Advertising</t>
  </si>
  <si>
    <t>Population</t>
  </si>
  <si>
    <t>Price</t>
  </si>
  <si>
    <t>ShelveLoc</t>
  </si>
  <si>
    <t>Age</t>
  </si>
  <si>
    <t>Education</t>
  </si>
  <si>
    <t>Urban</t>
  </si>
  <si>
    <t>US</t>
  </si>
  <si>
    <t>Good</t>
  </si>
  <si>
    <t>Yes</t>
  </si>
  <si>
    <t>No</t>
  </si>
  <si>
    <t>Bad</t>
  </si>
  <si>
    <t>Medium</t>
  </si>
  <si>
    <t>Wholesaler</t>
  </si>
  <si>
    <t>Online</t>
  </si>
  <si>
    <t>Direct Sale</t>
  </si>
  <si>
    <t>Quantity</t>
  </si>
  <si>
    <t>Payment Mode</t>
  </si>
  <si>
    <t xml:space="preserve">Online </t>
  </si>
  <si>
    <t>Cash</t>
  </si>
  <si>
    <t>Sales Type</t>
  </si>
  <si>
    <t>Row Labels</t>
  </si>
  <si>
    <t>Grand Total</t>
  </si>
  <si>
    <t>Sum of Quantity</t>
  </si>
  <si>
    <t>Product</t>
  </si>
  <si>
    <t>Product 1</t>
  </si>
  <si>
    <t>Product 5</t>
  </si>
  <si>
    <t>Product 6</t>
  </si>
  <si>
    <t>Product 8</t>
  </si>
  <si>
    <t>Product 9</t>
  </si>
  <si>
    <t>Product 2</t>
  </si>
  <si>
    <t>Product 3</t>
  </si>
  <si>
    <t>Product 4</t>
  </si>
  <si>
    <t>Product 7</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</si>
  <si>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</si>
  <si>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</si>
  <si>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</si>
  <si>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</si>
  <si>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</si>
  <si>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</si>
  <si>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</si>
  <si>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</si>
  <si>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</si>
  <si>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</si>
  <si>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</si>
  <si>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</si>
  <si>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</si>
  <si>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</si>
  <si>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</si>
  <si>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</si>
  <si>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</si>
  <si>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</si>
  <si>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</si>
  <si>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</si>
  <si>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</si>
  <si>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</si>
  <si>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</si>
  <si>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</si>
  <si>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</si>
  <si>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</si>
  <si>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</si>
  <si>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</si>
  <si>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</si>
  <si>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</si>
  <si>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</si>
  <si>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</si>
  <si>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</si>
  <si>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</si>
  <si>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</si>
  <si>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</si>
  <si>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</si>
  <si>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</si>
  <si>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</si>
  <si>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</si>
  <si>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</si>
  <si>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Product 51</t>
  </si>
  <si>
    <t>Product 52</t>
  </si>
  <si>
    <t>Product 53</t>
  </si>
  <si>
    <t>Product 54</t>
  </si>
  <si>
    <t>Product 55</t>
  </si>
  <si>
    <t>Product 56</t>
  </si>
  <si>
    <t>Product 57</t>
  </si>
  <si>
    <t>Product 58</t>
  </si>
  <si>
    <t>Product 59</t>
  </si>
  <si>
    <t>Product 60</t>
  </si>
  <si>
    <t>Product 61</t>
  </si>
  <si>
    <t>Product 62</t>
  </si>
  <si>
    <t>Product 63</t>
  </si>
  <si>
    <t>Product 64</t>
  </si>
  <si>
    <t>Product 65</t>
  </si>
  <si>
    <t>Product 66</t>
  </si>
  <si>
    <t>Product 67</t>
  </si>
  <si>
    <t>Product 68</t>
  </si>
  <si>
    <t>Product 69</t>
  </si>
  <si>
    <t>Product 70</t>
  </si>
  <si>
    <t>Product 71</t>
  </si>
  <si>
    <t>Product 72</t>
  </si>
  <si>
    <t>Product 73</t>
  </si>
  <si>
    <t>Product 74</t>
  </si>
  <si>
    <t>Product 75</t>
  </si>
  <si>
    <t>Product 76</t>
  </si>
  <si>
    <t>Product 77</t>
  </si>
  <si>
    <t>Product 78</t>
  </si>
  <si>
    <t>Product 79</t>
  </si>
  <si>
    <t>Product 80</t>
  </si>
  <si>
    <t>Product 81</t>
  </si>
  <si>
    <t>Product 82</t>
  </si>
  <si>
    <t>Product 83</t>
  </si>
  <si>
    <t>Product 84</t>
  </si>
  <si>
    <t>Product 85</t>
  </si>
  <si>
    <t>Product 86</t>
  </si>
  <si>
    <t>Product 87</t>
  </si>
  <si>
    <t>Product 88</t>
  </si>
  <si>
    <t>Product 89</t>
  </si>
  <si>
    <t>Product 90</t>
  </si>
  <si>
    <t>Product 91</t>
  </si>
  <si>
    <t>Product 92</t>
  </si>
  <si>
    <t>Product 93</t>
  </si>
  <si>
    <t>Product 94</t>
  </si>
  <si>
    <t>Product 95</t>
  </si>
  <si>
    <t>Product 96</t>
  </si>
  <si>
    <t>Product 97</t>
  </si>
  <si>
    <t>Product 98</t>
  </si>
  <si>
    <t>Product 99</t>
  </si>
  <si>
    <t>Product 100</t>
  </si>
  <si>
    <t>Product 101</t>
  </si>
  <si>
    <t>Product 102</t>
  </si>
  <si>
    <t>Product 103</t>
  </si>
  <si>
    <t>Product 104</t>
  </si>
  <si>
    <t>Product 105</t>
  </si>
  <si>
    <t>Product 106</t>
  </si>
  <si>
    <t>Product 107</t>
  </si>
  <si>
    <t>Product 108</t>
  </si>
  <si>
    <t>Product 109</t>
  </si>
  <si>
    <t>Product 110</t>
  </si>
  <si>
    <t>Product 111</t>
  </si>
  <si>
    <t>Product 112</t>
  </si>
  <si>
    <t>Product 113</t>
  </si>
  <si>
    <t>Product 114</t>
  </si>
  <si>
    <t>Product 115</t>
  </si>
  <si>
    <t>Product 116</t>
  </si>
  <si>
    <t>Product 117</t>
  </si>
  <si>
    <t>Product 118</t>
  </si>
  <si>
    <t>Product 119</t>
  </si>
  <si>
    <t>Product 120</t>
  </si>
  <si>
    <t>Product 121</t>
  </si>
  <si>
    <t>Product 122</t>
  </si>
  <si>
    <t>Product 123</t>
  </si>
  <si>
    <t>Product 124</t>
  </si>
  <si>
    <t>Product 125</t>
  </si>
  <si>
    <t>Product 126</t>
  </si>
  <si>
    <t>Product 127</t>
  </si>
  <si>
    <t>Product 128</t>
  </si>
  <si>
    <t>Product 129</t>
  </si>
  <si>
    <t>Product 130</t>
  </si>
  <si>
    <t>Product 131</t>
  </si>
  <si>
    <t>Product 132</t>
  </si>
  <si>
    <t>Product 133</t>
  </si>
  <si>
    <t>Product 134</t>
  </si>
  <si>
    <t>Product 135</t>
  </si>
  <si>
    <t>Product 136</t>
  </si>
  <si>
    <t>Product 137</t>
  </si>
  <si>
    <t>Product 138</t>
  </si>
  <si>
    <t>Product 139</t>
  </si>
  <si>
    <t>Product 140</t>
  </si>
  <si>
    <t>Product 141</t>
  </si>
  <si>
    <t>Product 142</t>
  </si>
  <si>
    <t>Product 143</t>
  </si>
  <si>
    <t>Product 144</t>
  </si>
  <si>
    <t>Product 145</t>
  </si>
  <si>
    <t>Product 146</t>
  </si>
  <si>
    <t>Product 147</t>
  </si>
  <si>
    <t>Product 148</t>
  </si>
  <si>
    <t>Product 149</t>
  </si>
  <si>
    <t>Product 150</t>
  </si>
  <si>
    <t>Product 151</t>
  </si>
  <si>
    <t>Product 152</t>
  </si>
  <si>
    <t>Product 153</t>
  </si>
  <si>
    <t>Product 154</t>
  </si>
  <si>
    <t>Product 155</t>
  </si>
  <si>
    <t>Product 156</t>
  </si>
  <si>
    <t>Product 157</t>
  </si>
  <si>
    <t>Product 158</t>
  </si>
  <si>
    <t>Product 159</t>
  </si>
  <si>
    <t>Product 160</t>
  </si>
  <si>
    <t>Product 161</t>
  </si>
  <si>
    <t>Product 162</t>
  </si>
  <si>
    <t>Product 163</t>
  </si>
  <si>
    <t>Product 164</t>
  </si>
  <si>
    <t>Product 165</t>
  </si>
  <si>
    <t>Product 166</t>
  </si>
  <si>
    <t>Product 167</t>
  </si>
  <si>
    <t>Product 168</t>
  </si>
  <si>
    <t>Product 169</t>
  </si>
  <si>
    <t>Product 170</t>
  </si>
  <si>
    <t>Product 171</t>
  </si>
  <si>
    <t>Product 172</t>
  </si>
  <si>
    <t>Product 173</t>
  </si>
  <si>
    <t>Product 174</t>
  </si>
  <si>
    <t>Product 175</t>
  </si>
  <si>
    <t>Product 176</t>
  </si>
  <si>
    <t>Product 177</t>
  </si>
  <si>
    <t>Product 178</t>
  </si>
  <si>
    <t>Product 179</t>
  </si>
  <si>
    <t>Product 180</t>
  </si>
  <si>
    <t>Product 181</t>
  </si>
  <si>
    <t>Product 182</t>
  </si>
  <si>
    <t>Product 183</t>
  </si>
  <si>
    <t>Product 184</t>
  </si>
  <si>
    <t>Product 185</t>
  </si>
  <si>
    <t>Product 186</t>
  </si>
  <si>
    <t>Product 187</t>
  </si>
  <si>
    <t>Product 188</t>
  </si>
  <si>
    <t>Product 189</t>
  </si>
  <si>
    <t>Product 190</t>
  </si>
  <si>
    <t>Product 191</t>
  </si>
  <si>
    <t>Product 192</t>
  </si>
  <si>
    <t>Product 193</t>
  </si>
  <si>
    <t>Product 194</t>
  </si>
  <si>
    <t>Product 195</t>
  </si>
  <si>
    <t>Product 196</t>
  </si>
  <si>
    <t>Product 197</t>
  </si>
  <si>
    <t>Product 198</t>
  </si>
  <si>
    <t>Product 199</t>
  </si>
  <si>
    <t>Product 200</t>
  </si>
  <si>
    <t>Product 201</t>
  </si>
  <si>
    <t>Product 202</t>
  </si>
  <si>
    <t>Product 203</t>
  </si>
  <si>
    <t>Product 204</t>
  </si>
  <si>
    <t>Product 205</t>
  </si>
  <si>
    <t>Product 206</t>
  </si>
  <si>
    <t>Product 207</t>
  </si>
  <si>
    <t>Product 208</t>
  </si>
  <si>
    <t>Product 209</t>
  </si>
  <si>
    <t>Product 210</t>
  </si>
  <si>
    <t>Product 211</t>
  </si>
  <si>
    <t>Product 212</t>
  </si>
  <si>
    <t>Product 213</t>
  </si>
  <si>
    <t>Product 214</t>
  </si>
  <si>
    <t>Product 215</t>
  </si>
  <si>
    <t>Product 216</t>
  </si>
  <si>
    <t>Product 217</t>
  </si>
  <si>
    <t>Product 218</t>
  </si>
  <si>
    <t>Product 219</t>
  </si>
  <si>
    <t>Product 220</t>
  </si>
  <si>
    <t>Product 221</t>
  </si>
  <si>
    <t>Product 222</t>
  </si>
  <si>
    <t>Product 223</t>
  </si>
  <si>
    <t>Product 224</t>
  </si>
  <si>
    <t>Product 225</t>
  </si>
  <si>
    <t>Product 226</t>
  </si>
  <si>
    <t>Product 227</t>
  </si>
  <si>
    <t>Product 228</t>
  </si>
  <si>
    <t>Product 229</t>
  </si>
  <si>
    <t>Product 230</t>
  </si>
  <si>
    <t>Product 231</t>
  </si>
  <si>
    <t>Product 232</t>
  </si>
  <si>
    <t>Product 233</t>
  </si>
  <si>
    <t>Product 234</t>
  </si>
  <si>
    <t>Product 235</t>
  </si>
  <si>
    <t>Product 236</t>
  </si>
  <si>
    <t>Product 237</t>
  </si>
  <si>
    <t>Product 238</t>
  </si>
  <si>
    <t>Product 239</t>
  </si>
  <si>
    <t>Product 240</t>
  </si>
  <si>
    <t>Product 241</t>
  </si>
  <si>
    <t>Product 242</t>
  </si>
  <si>
    <t>Product 243</t>
  </si>
  <si>
    <t>Product 244</t>
  </si>
  <si>
    <t>Product 245</t>
  </si>
  <si>
    <t>Product 246</t>
  </si>
  <si>
    <t>Product 247</t>
  </si>
  <si>
    <t>Product 248</t>
  </si>
  <si>
    <t>Product 249</t>
  </si>
  <si>
    <t>Product 250</t>
  </si>
  <si>
    <t>Product 251</t>
  </si>
  <si>
    <t>Product 252</t>
  </si>
  <si>
    <t>Product 253</t>
  </si>
  <si>
    <t>Product 254</t>
  </si>
  <si>
    <t>Product 255</t>
  </si>
  <si>
    <t>Product 256</t>
  </si>
  <si>
    <t>Product 257</t>
  </si>
  <si>
    <t>Product 258</t>
  </si>
  <si>
    <t>Product 259</t>
  </si>
  <si>
    <t>Product 260</t>
  </si>
  <si>
    <t>Product 261</t>
  </si>
  <si>
    <t>Product 262</t>
  </si>
  <si>
    <t>Product 263</t>
  </si>
  <si>
    <t>Product 264</t>
  </si>
  <si>
    <t>Product 265</t>
  </si>
  <si>
    <t>Product 266</t>
  </si>
  <si>
    <t>Product 267</t>
  </si>
  <si>
    <t>Product 268</t>
  </si>
  <si>
    <t>Product 269</t>
  </si>
  <si>
    <t>Product 270</t>
  </si>
  <si>
    <t>Product 271</t>
  </si>
  <si>
    <t>Product 272</t>
  </si>
  <si>
    <t>Product 273</t>
  </si>
  <si>
    <t>Product 274</t>
  </si>
  <si>
    <t>Product 275</t>
  </si>
  <si>
    <t>Product 276</t>
  </si>
  <si>
    <t>Product 277</t>
  </si>
  <si>
    <t>Product 278</t>
  </si>
  <si>
    <t>Product 279</t>
  </si>
  <si>
    <t>Product 280</t>
  </si>
  <si>
    <t>Product 281</t>
  </si>
  <si>
    <t>Product 282</t>
  </si>
  <si>
    <t>Product 283</t>
  </si>
  <si>
    <t>Product 284</t>
  </si>
  <si>
    <t>Product 285</t>
  </si>
  <si>
    <t>Product 286</t>
  </si>
  <si>
    <t>Product 287</t>
  </si>
  <si>
    <t>Product 288</t>
  </si>
  <si>
    <t>Product 289</t>
  </si>
  <si>
    <t>Product 290</t>
  </si>
  <si>
    <t>Product 291</t>
  </si>
  <si>
    <t>Product 292</t>
  </si>
  <si>
    <t>Product 293</t>
  </si>
  <si>
    <t>Product 294</t>
  </si>
  <si>
    <t>Product 295</t>
  </si>
  <si>
    <t>Product 296</t>
  </si>
  <si>
    <t>Product 297</t>
  </si>
  <si>
    <t>Product 298</t>
  </si>
  <si>
    <t>Product 299</t>
  </si>
  <si>
    <t>Product 300</t>
  </si>
  <si>
    <t>Product 301</t>
  </si>
  <si>
    <t>Product 302</t>
  </si>
  <si>
    <t>Product 303</t>
  </si>
  <si>
    <t>Product 304</t>
  </si>
  <si>
    <t>Product 305</t>
  </si>
  <si>
    <t>Product 306</t>
  </si>
  <si>
    <t>Product 307</t>
  </si>
  <si>
    <t>Product 308</t>
  </si>
  <si>
    <t>Product 309</t>
  </si>
  <si>
    <t>Product 310</t>
  </si>
  <si>
    <t>Product 311</t>
  </si>
  <si>
    <t>Product 312</t>
  </si>
  <si>
    <t>Product 313</t>
  </si>
  <si>
    <t>Product 314</t>
  </si>
  <si>
    <t>Product 315</t>
  </si>
  <si>
    <t>Product 316</t>
  </si>
  <si>
    <t>Product 317</t>
  </si>
  <si>
    <t>Product 318</t>
  </si>
  <si>
    <t>Product 319</t>
  </si>
  <si>
    <t>Product 320</t>
  </si>
  <si>
    <t>Product 321</t>
  </si>
  <si>
    <t>Product 322</t>
  </si>
  <si>
    <t>Product 323</t>
  </si>
  <si>
    <t>Product 324</t>
  </si>
  <si>
    <t>Product 325</t>
  </si>
  <si>
    <t>Product 326</t>
  </si>
  <si>
    <t>Product 327</t>
  </si>
  <si>
    <t>Product 328</t>
  </si>
  <si>
    <t>Product 329</t>
  </si>
  <si>
    <t>Product 330</t>
  </si>
  <si>
    <t>Product 331</t>
  </si>
  <si>
    <t>Product 332</t>
  </si>
  <si>
    <t>Product 333</t>
  </si>
  <si>
    <t>Product 334</t>
  </si>
  <si>
    <t>Product 335</t>
  </si>
  <si>
    <t>Product 336</t>
  </si>
  <si>
    <t>Product 337</t>
  </si>
  <si>
    <t>Product 338</t>
  </si>
  <si>
    <t>Product 339</t>
  </si>
  <si>
    <t>Product 340</t>
  </si>
  <si>
    <t>Product 341</t>
  </si>
  <si>
    <t>Product 342</t>
  </si>
  <si>
    <t>Product 343</t>
  </si>
  <si>
    <t>Product 344</t>
  </si>
  <si>
    <t>Product 345</t>
  </si>
  <si>
    <t>Product 346</t>
  </si>
  <si>
    <t>Product 347</t>
  </si>
  <si>
    <t>Product 348</t>
  </si>
  <si>
    <t>Product 349</t>
  </si>
  <si>
    <t>Product 350</t>
  </si>
  <si>
    <t>Product 351</t>
  </si>
  <si>
    <t>Product 352</t>
  </si>
  <si>
    <t>Product 353</t>
  </si>
  <si>
    <t>Product 354</t>
  </si>
  <si>
    <t>Product 355</t>
  </si>
  <si>
    <t>Product 356</t>
  </si>
  <si>
    <t>Product 357</t>
  </si>
  <si>
    <t>Product 358</t>
  </si>
  <si>
    <t>Product 359</t>
  </si>
  <si>
    <t>Product 360</t>
  </si>
  <si>
    <t>Product 361</t>
  </si>
  <si>
    <t>Product 362</t>
  </si>
  <si>
    <t>Product 363</t>
  </si>
  <si>
    <t>Product 364</t>
  </si>
  <si>
    <t>Product 365</t>
  </si>
  <si>
    <t>Product 366</t>
  </si>
  <si>
    <t>Product 367</t>
  </si>
  <si>
    <t>Product 368</t>
  </si>
  <si>
    <t>Product 369</t>
  </si>
  <si>
    <t>Product 370</t>
  </si>
  <si>
    <t>Product 371</t>
  </si>
  <si>
    <t>Product 372</t>
  </si>
  <si>
    <t>Product 373</t>
  </si>
  <si>
    <t>Product 374</t>
  </si>
  <si>
    <t>Product 375</t>
  </si>
  <si>
    <t>Product 376</t>
  </si>
  <si>
    <t>Product 377</t>
  </si>
  <si>
    <t>Product 378</t>
  </si>
  <si>
    <t>Product 379</t>
  </si>
  <si>
    <t>Product 380</t>
  </si>
  <si>
    <t>Product 381</t>
  </si>
  <si>
    <t>Product 382</t>
  </si>
  <si>
    <t>Product 383</t>
  </si>
  <si>
    <t>Product 384</t>
  </si>
  <si>
    <t>Product 385</t>
  </si>
  <si>
    <t>Product 386</t>
  </si>
  <si>
    <t>Product 387</t>
  </si>
  <si>
    <t>Product 388</t>
  </si>
  <si>
    <t>Product 389</t>
  </si>
  <si>
    <t>Product 390</t>
  </si>
  <si>
    <t>Product 391</t>
  </si>
  <si>
    <t>Product 392</t>
  </si>
  <si>
    <t>Product 393</t>
  </si>
  <si>
    <t>Product 394</t>
  </si>
  <si>
    <t>Product 395</t>
  </si>
  <si>
    <t>Product 396</t>
  </si>
  <si>
    <t>Product 397</t>
  </si>
  <si>
    <t>Product 398</t>
  </si>
  <si>
    <t>Product 399</t>
  </si>
  <si>
    <t>Product 400</t>
  </si>
  <si>
    <t>MONTH</t>
  </si>
  <si>
    <t>Apr</t>
  </si>
  <si>
    <t>March</t>
  </si>
  <si>
    <t>Feb</t>
  </si>
  <si>
    <t>Jan</t>
  </si>
  <si>
    <t>May</t>
  </si>
  <si>
    <t>June</t>
  </si>
  <si>
    <t>July</t>
  </si>
  <si>
    <t>Aug</t>
  </si>
  <si>
    <t>Sep</t>
  </si>
  <si>
    <t>Oct</t>
  </si>
  <si>
    <t>Nov</t>
  </si>
  <si>
    <t>Dec</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</si>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</sst>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00_ ;_-[$$-409]* \-#,##0.00\ ;_-[$$-409]* &quot;-&quot;??_ ;_-@_ "/>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
    <xf numFmtId="0" fontId="0" fillId="0" borderId="0" xfId="0"/>
    <xf numFmtId="0" fontId="0" fillId="2" borderId="0" xfId="0" applyFill="1"/>
    <xf numFmtId="164" fontId="0" fillId="0" borderId="0" xfId="1" applyNumberFormat="1" applyFont="1"/>
    <xf numFmtId="164" fontId="0" fillId="0" borderId="0" xfId="2"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ivotCacheDefinition" Target="pivotCache/pivotCacheDefinition6.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5" Type="http://schemas.openxmlformats.org/officeDocument/2006/relationships/pivotTable" Target="pivotTables/pivotTable2.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pivotTable" Target="pivotTables/pivotTabl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CompPrice</c:v>
          </c:tx>
          <c:spPr>
            <a:solidFill>
              <a:srgbClr val="002060"/>
            </a:solidFill>
            <a:ln>
              <a:noFill/>
            </a:ln>
            <a:effectLst/>
          </c:spPr>
          <c:invertIfNegative val="0"/>
          <c:cat>
            <c:strLit>
              <c:ptCount val="12"/>
              <c:pt idx="0">
                <c:v>Jan</c:v>
              </c:pt>
              <c:pt idx="1">
                <c:v>March</c:v>
              </c:pt>
              <c:pt idx="2">
                <c:v>June</c:v>
              </c:pt>
              <c:pt idx="3">
                <c:v>Feb</c:v>
              </c:pt>
              <c:pt idx="4">
                <c:v>Apr</c:v>
              </c:pt>
              <c:pt idx="5">
                <c:v>May</c:v>
              </c:pt>
              <c:pt idx="6">
                <c:v>Aug</c:v>
              </c:pt>
              <c:pt idx="7">
                <c:v>Sep</c:v>
              </c:pt>
              <c:pt idx="8">
                <c:v>Oct</c:v>
              </c:pt>
              <c:pt idx="9">
                <c:v>Nov</c:v>
              </c:pt>
              <c:pt idx="10">
                <c:v>Dec</c:v>
              </c:pt>
              <c:pt idx="11">
                <c:v>July</c:v>
              </c:pt>
            </c:strLit>
          </c:cat>
          <c:val>
            <c:numLit>
              <c:formatCode>General</c:formatCode>
              <c:ptCount val="12"/>
              <c:pt idx="0">
                <c:v>5685</c:v>
              </c:pt>
              <c:pt idx="1">
                <c:v>5596</c:v>
              </c:pt>
              <c:pt idx="2">
                <c:v>5206</c:v>
              </c:pt>
              <c:pt idx="3">
                <c:v>5611</c:v>
              </c:pt>
              <c:pt idx="4">
                <c:v>6279</c:v>
              </c:pt>
              <c:pt idx="5">
                <c:v>5454</c:v>
              </c:pt>
              <c:pt idx="6">
                <c:v>4980</c:v>
              </c:pt>
              <c:pt idx="7">
                <c:v>5964</c:v>
              </c:pt>
              <c:pt idx="8">
                <c:v>5471</c:v>
              </c:pt>
              <c:pt idx="9">
                <c:v>5669</c:v>
              </c:pt>
              <c:pt idx="10">
                <c:v>5625</c:v>
              </c:pt>
              <c:pt idx="11">
                <c:v>6648</c:v>
              </c:pt>
            </c:numLit>
          </c:val>
          <c:extLst>
            <c:ext xmlns:c16="http://schemas.microsoft.com/office/drawing/2014/chart" uri="{C3380CC4-5D6E-409C-BE32-E72D297353CC}">
              <c16:uniqueId val="{00000006-AF57-45CB-8E75-25F38DA32A5A}"/>
            </c:ext>
          </c:extLst>
        </c:ser>
        <c:ser>
          <c:idx val="1"/>
          <c:order val="1"/>
          <c:tx>
            <c:v>Sum of Advertising</c:v>
          </c:tx>
          <c:spPr>
            <a:solidFill>
              <a:schemeClr val="accent2"/>
            </a:solidFill>
            <a:ln>
              <a:noFill/>
            </a:ln>
            <a:effectLst/>
          </c:spPr>
          <c:invertIfNegative val="0"/>
          <c:cat>
            <c:strLit>
              <c:ptCount val="12"/>
              <c:pt idx="0">
                <c:v>Jan</c:v>
              </c:pt>
              <c:pt idx="1">
                <c:v>March</c:v>
              </c:pt>
              <c:pt idx="2">
                <c:v>June</c:v>
              </c:pt>
              <c:pt idx="3">
                <c:v>Feb</c:v>
              </c:pt>
              <c:pt idx="4">
                <c:v>Apr</c:v>
              </c:pt>
              <c:pt idx="5">
                <c:v>May</c:v>
              </c:pt>
              <c:pt idx="6">
                <c:v>Aug</c:v>
              </c:pt>
              <c:pt idx="7">
                <c:v>Sep</c:v>
              </c:pt>
              <c:pt idx="8">
                <c:v>Oct</c:v>
              </c:pt>
              <c:pt idx="9">
                <c:v>Nov</c:v>
              </c:pt>
              <c:pt idx="10">
                <c:v>Dec</c:v>
              </c:pt>
              <c:pt idx="11">
                <c:v>July</c:v>
              </c:pt>
            </c:strLit>
          </c:cat>
          <c:val>
            <c:numLit>
              <c:formatCode>General</c:formatCode>
              <c:ptCount val="12"/>
              <c:pt idx="0">
                <c:v>352</c:v>
              </c:pt>
              <c:pt idx="1">
                <c:v>401</c:v>
              </c:pt>
              <c:pt idx="2">
                <c:v>301</c:v>
              </c:pt>
              <c:pt idx="3">
                <c:v>389</c:v>
              </c:pt>
              <c:pt idx="4">
                <c:v>326</c:v>
              </c:pt>
              <c:pt idx="5">
                <c:v>322</c:v>
              </c:pt>
              <c:pt idx="6">
                <c:v>377</c:v>
              </c:pt>
              <c:pt idx="7">
                <c:v>325</c:v>
              </c:pt>
              <c:pt idx="8">
                <c:v>341</c:v>
              </c:pt>
              <c:pt idx="9">
                <c:v>296</c:v>
              </c:pt>
              <c:pt idx="10">
                <c:v>322</c:v>
              </c:pt>
              <c:pt idx="11">
                <c:v>308</c:v>
              </c:pt>
            </c:numLit>
          </c:val>
          <c:extLst>
            <c:ext xmlns:c16="http://schemas.microsoft.com/office/drawing/2014/chart" uri="{C3380CC4-5D6E-409C-BE32-E72D297353CC}">
              <c16:uniqueId val="{00000007-AF57-45CB-8E75-25F38DA32A5A}"/>
            </c:ext>
          </c:extLst>
        </c:ser>
        <c:dLbls>
          <c:showLegendKey val="0"/>
          <c:showVal val="0"/>
          <c:showCatName val="0"/>
          <c:showSerName val="0"/>
          <c:showPercent val="0"/>
          <c:showBubbleSize val="0"/>
        </c:dLbls>
        <c:gapWidth val="128"/>
        <c:overlap val="100"/>
        <c:axId val="1911242528"/>
        <c:axId val="1910895440"/>
      </c:barChart>
      <c:catAx>
        <c:axId val="19112425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10895440"/>
        <c:crosses val="autoZero"/>
        <c:auto val="1"/>
        <c:lblAlgn val="ctr"/>
        <c:lblOffset val="100"/>
        <c:noMultiLvlLbl val="0"/>
        <c:extLst>
          <c:ext xmlns:c15="http://schemas.microsoft.com/office/drawing/2012/chart" uri="{F40574EE-89B7-4290-83BB-5DA773EAF853}">
            <c15:numFmt c:formatCode="General" c:sourceLinked="1"/>
          </c:ext>
        </c:extLst>
      </c:catAx>
      <c:valAx>
        <c:axId val="191089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1124252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 DashBoard (1) (1).xlsx]PivotChartTable1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'CS 302 Artificial Intelligence'!$B$1</c:f>
              <c:strCache>
                <c:ptCount val="1"/>
                <c:pt idx="0">
                  <c:v>Sales</c:v>
                </c:pt>
              </c:strCache>
            </c:strRef>
          </c:tx>
          <c:spPr>
            <a:solidFill>
              <a:srgbClr val="C00000"/>
            </a:solidFill>
            <a:ln>
              <a:solidFill>
                <a:schemeClr val="accent6"/>
              </a:solidFill>
            </a:ln>
            <a:effectLst/>
          </c:spPr>
          <c:val>
            <c:numRef>
              <c:f>'CS 302 Artificial Intelligence'!$B$2:$B$30</c:f>
              <c:numCache>
                <c:formatCode>General</c:formatCode>
                <c:ptCount val="29"/>
                <c:pt idx="0">
                  <c:v>15.7</c:v>
                </c:pt>
                <c:pt idx="1">
                  <c:v>5.46</c:v>
                </c:pt>
                <c:pt idx="2">
                  <c:v>11</c:v>
                </c:pt>
                <c:pt idx="3">
                  <c:v>12.94</c:v>
                </c:pt>
                <c:pt idx="4">
                  <c:v>15.71</c:v>
                </c:pt>
                <c:pt idx="5">
                  <c:v>19.97</c:v>
                </c:pt>
                <c:pt idx="6">
                  <c:v>18.13</c:v>
                </c:pt>
                <c:pt idx="7">
                  <c:v>7.0000000000000007E-2</c:v>
                </c:pt>
                <c:pt idx="8">
                  <c:v>6.87</c:v>
                </c:pt>
                <c:pt idx="9">
                  <c:v>11.58</c:v>
                </c:pt>
                <c:pt idx="10">
                  <c:v>17.739999999999998</c:v>
                </c:pt>
                <c:pt idx="11">
                  <c:v>0.72</c:v>
                </c:pt>
                <c:pt idx="12">
                  <c:v>5.81</c:v>
                </c:pt>
                <c:pt idx="13">
                  <c:v>8.66</c:v>
                </c:pt>
                <c:pt idx="14">
                  <c:v>19.68</c:v>
                </c:pt>
                <c:pt idx="15">
                  <c:v>17.8</c:v>
                </c:pt>
                <c:pt idx="16">
                  <c:v>18.34</c:v>
                </c:pt>
                <c:pt idx="17">
                  <c:v>19.059999999999999</c:v>
                </c:pt>
                <c:pt idx="18">
                  <c:v>18.04</c:v>
                </c:pt>
                <c:pt idx="19">
                  <c:v>9.4700000000000006</c:v>
                </c:pt>
                <c:pt idx="20">
                  <c:v>9.2899999999999991</c:v>
                </c:pt>
                <c:pt idx="21">
                  <c:v>9.0500000000000007</c:v>
                </c:pt>
                <c:pt idx="22">
                  <c:v>0.51</c:v>
                </c:pt>
                <c:pt idx="23">
                  <c:v>12.23</c:v>
                </c:pt>
                <c:pt idx="24">
                  <c:v>19.89</c:v>
                </c:pt>
                <c:pt idx="25">
                  <c:v>12</c:v>
                </c:pt>
                <c:pt idx="26">
                  <c:v>1.19</c:v>
                </c:pt>
                <c:pt idx="27">
                  <c:v>18.52</c:v>
                </c:pt>
                <c:pt idx="28">
                  <c:v>7.32</c:v>
                </c:pt>
              </c:numCache>
            </c:numRef>
          </c:val>
          <c:extLst>
            <c:ext xmlns:c16="http://schemas.microsoft.com/office/drawing/2014/chart" uri="{C3380CC4-5D6E-409C-BE32-E72D297353CC}">
              <c16:uniqueId val="{00000000-B830-4AF0-B708-316CD17DDB83}"/>
            </c:ext>
          </c:extLst>
        </c:ser>
        <c:dLbls>
          <c:showLegendKey val="0"/>
          <c:showVal val="0"/>
          <c:showCatName val="0"/>
          <c:showSerName val="0"/>
          <c:showPercent val="0"/>
          <c:showBubbleSize val="0"/>
        </c:dLbls>
        <c:axId val="513862208"/>
        <c:axId val="515666000"/>
      </c:areaChart>
      <c:catAx>
        <c:axId val="51386220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66000"/>
        <c:crosses val="autoZero"/>
        <c:auto val="1"/>
        <c:lblAlgn val="ctr"/>
        <c:lblOffset val="100"/>
        <c:noMultiLvlLbl val="0"/>
      </c:catAx>
      <c:valAx>
        <c:axId val="515666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6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(1) (1).xlsx]CS 302 Artificial Intelligence!PivotTable22</c:name>
    <c:fmtId val="1"/>
  </c:pivotSource>
  <c:chart>
    <c:autoTitleDeleted val="1"/>
    <c:pivotFmts>
      <c:pivotFmt>
        <c:idx val="0"/>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FFFF00"/>
          </a:solidFill>
          <a:ln w="19050">
            <a:solidFill>
              <a:schemeClr val="lt1"/>
            </a:solidFill>
          </a:ln>
          <a:effectLst/>
        </c:spPr>
      </c:pivotFmt>
    </c:pivotFmts>
    <c:plotArea>
      <c:layout/>
      <c:pieChart>
        <c:varyColors val="1"/>
        <c:ser>
          <c:idx val="0"/>
          <c:order val="0"/>
          <c:tx>
            <c:strRef>
              <c:f>'CS 302 Artificial Intelligence'!$C$408</c:f>
              <c:strCache>
                <c:ptCount val="1"/>
                <c:pt idx="0">
                  <c:v>Total</c:v>
                </c:pt>
              </c:strCache>
            </c:strRef>
          </c:tx>
          <c:spPr>
            <a:solidFill>
              <a:srgbClr val="FFFF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F7AA-4589-BCF8-8D30AE44636D}"/>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F7AA-4589-BCF8-8D30AE44636D}"/>
              </c:ext>
            </c:extLst>
          </c:dPt>
          <c:dPt>
            <c:idx val="2"/>
            <c:bubble3D val="0"/>
            <c:spPr>
              <a:solidFill>
                <a:srgbClr val="FFFF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302 Artificial Intelligence'!$B$409:$B$412</c:f>
              <c:strCache>
                <c:ptCount val="3"/>
                <c:pt idx="0">
                  <c:v>Direct Sale</c:v>
                </c:pt>
                <c:pt idx="1">
                  <c:v>Online</c:v>
                </c:pt>
                <c:pt idx="2">
                  <c:v>Wholesaler</c:v>
                </c:pt>
              </c:strCache>
            </c:strRef>
          </c:cat>
          <c:val>
            <c:numRef>
              <c:f>'CS 302 Artificial Intelligence'!$C$409:$C$412</c:f>
              <c:numCache>
                <c:formatCode>General</c:formatCode>
                <c:ptCount val="3"/>
                <c:pt idx="0">
                  <c:v>1637</c:v>
                </c:pt>
                <c:pt idx="1">
                  <c:v>1218</c:v>
                </c:pt>
                <c:pt idx="2">
                  <c:v>1151</c:v>
                </c:pt>
              </c:numCache>
            </c:numRef>
          </c:val>
          <c:extLst>
            <c:ext xmlns:c16="http://schemas.microsoft.com/office/drawing/2014/chart" uri="{C3380CC4-5D6E-409C-BE32-E72D297353CC}">
              <c16:uniqueId val="{00000007-5892-43ED-93FC-C948700188A2}"/>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(1) (1).xlsx]CS 302 Artificial Intelligence!PivotTable23</c:name>
    <c:fmtId val="0"/>
  </c:pivotSource>
  <c:chart>
    <c:autoTitleDeleted val="1"/>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FF0000"/>
          </a:solidFill>
          <a:ln w="19050">
            <a:solidFill>
              <a:schemeClr val="lt1"/>
            </a:solidFill>
          </a:ln>
          <a:effectLst/>
        </c:spPr>
      </c:pivotFmt>
    </c:pivotFmts>
    <c:plotArea>
      <c:layout/>
      <c:pieChart>
        <c:varyColors val="1"/>
        <c:ser>
          <c:idx val="0"/>
          <c:order val="0"/>
          <c:tx>
            <c:strRef>
              <c:f>'CS 302 Artificial Intelligence'!$C$416</c:f>
              <c:strCache>
                <c:ptCount val="1"/>
                <c:pt idx="0">
                  <c:v>Total</c:v>
                </c:pt>
              </c:strCache>
            </c:strRef>
          </c:tx>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7B67-4878-90EE-3D13113ACABF}"/>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7B67-4878-90EE-3D13113ACA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302 Artificial Intelligence'!$B$417:$B$419</c:f>
              <c:strCache>
                <c:ptCount val="2"/>
                <c:pt idx="0">
                  <c:v>Cash</c:v>
                </c:pt>
                <c:pt idx="1">
                  <c:v>Online</c:v>
                </c:pt>
              </c:strCache>
            </c:strRef>
          </c:cat>
          <c:val>
            <c:numRef>
              <c:f>'CS 302 Artificial Intelligence'!$C$417:$C$419</c:f>
              <c:numCache>
                <c:formatCode>General</c:formatCode>
                <c:ptCount val="2"/>
                <c:pt idx="0">
                  <c:v>1987</c:v>
                </c:pt>
                <c:pt idx="1">
                  <c:v>2019</c:v>
                </c:pt>
              </c:numCache>
            </c:numRef>
          </c:val>
          <c:extLst>
            <c:ext xmlns:c16="http://schemas.microsoft.com/office/drawing/2014/chart" uri="{C3380CC4-5D6E-409C-BE32-E72D297353CC}">
              <c16:uniqueId val="{00000005-86CF-4C2B-9176-932A3DF8E89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'CS 302 Artificial Intelligence'!$B$424</c:f>
              <c:strCache>
                <c:ptCount val="1"/>
                <c:pt idx="0">
                  <c:v>Sales</c:v>
                </c:pt>
              </c:strCache>
            </c:strRef>
          </c:tx>
          <c:spPr>
            <a:solidFill>
              <a:srgbClr val="FF0000"/>
            </a:solidFill>
            <a:ln>
              <a:noFill/>
            </a:ln>
            <a:effectLst/>
          </c:spPr>
          <c:invertIfNegative val="0"/>
          <c:cat>
            <c:strRef>
              <c:f>'CS 302 Artificial Intelligence'!$A$425:$A$432</c:f>
              <c:strCache>
                <c:ptCount val="8"/>
                <c:pt idx="0">
                  <c:v>Product 1</c:v>
                </c:pt>
                <c:pt idx="1">
                  <c:v>Product 2</c:v>
                </c:pt>
                <c:pt idx="2">
                  <c:v>Product 3</c:v>
                </c:pt>
                <c:pt idx="3">
                  <c:v>Product 4</c:v>
                </c:pt>
                <c:pt idx="4">
                  <c:v>Product 5</c:v>
                </c:pt>
                <c:pt idx="5">
                  <c:v>Product 6</c:v>
                </c:pt>
                <c:pt idx="6">
                  <c:v>Product 7</c:v>
                </c:pt>
                <c:pt idx="7">
                  <c:v>Product 8</c:v>
                </c:pt>
              </c:strCache>
            </c:strRef>
          </c:cat>
          <c:val>
            <c:numRef>
              <c:f>'CS 302 Artificial Intelligence'!$B$425:$B$432</c:f>
              <c:numCache>
                <c:formatCode>General</c:formatCode>
                <c:ptCount val="8"/>
                <c:pt idx="0">
                  <c:v>15.7</c:v>
                </c:pt>
                <c:pt idx="1">
                  <c:v>5.46</c:v>
                </c:pt>
                <c:pt idx="2">
                  <c:v>11</c:v>
                </c:pt>
                <c:pt idx="3">
                  <c:v>12.94</c:v>
                </c:pt>
                <c:pt idx="4">
                  <c:v>15.71</c:v>
                </c:pt>
                <c:pt idx="5">
                  <c:v>19.97</c:v>
                </c:pt>
                <c:pt idx="6">
                  <c:v>18.13</c:v>
                </c:pt>
                <c:pt idx="7">
                  <c:v>7.0000000000000007E-2</c:v>
                </c:pt>
              </c:numCache>
            </c:numRef>
          </c:val>
          <c:extLst>
            <c:ext xmlns:c16="http://schemas.microsoft.com/office/drawing/2014/chart" uri="{C3380CC4-5D6E-409C-BE32-E72D297353CC}">
              <c16:uniqueId val="{00000000-A989-468A-9123-8AB7678D6BFF}"/>
            </c:ext>
          </c:extLst>
        </c:ser>
        <c:dLbls>
          <c:showLegendKey val="0"/>
          <c:showVal val="0"/>
          <c:showCatName val="0"/>
          <c:showSerName val="0"/>
          <c:showPercent val="0"/>
          <c:showBubbleSize val="0"/>
        </c:dLbls>
        <c:gapWidth val="50"/>
        <c:axId val="1226504768"/>
        <c:axId val="32466015"/>
      </c:barChart>
      <c:catAx>
        <c:axId val="122650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66015"/>
        <c:crosses val="autoZero"/>
        <c:auto val="1"/>
        <c:lblAlgn val="ctr"/>
        <c:lblOffset val="100"/>
        <c:noMultiLvlLbl val="0"/>
      </c:catAx>
      <c:valAx>
        <c:axId val="32466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0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'CS 302 Artificial Intelligence'!$B$1</c:f>
              <c:strCache>
                <c:ptCount val="1"/>
                <c:pt idx="0">
                  <c:v>Sales</c:v>
                </c:pt>
              </c:strCache>
            </c:strRef>
          </c:tx>
          <c:spPr>
            <a:solidFill>
              <a:srgbClr val="C00000"/>
            </a:solidFill>
            <a:ln>
              <a:solidFill>
                <a:schemeClr val="accent6"/>
              </a:solidFill>
            </a:ln>
            <a:effectLst/>
          </c:spPr>
          <c:val>
            <c:numRef>
              <c:f>'CS 302 Artificial Intelligence'!$B$2:$B$30</c:f>
              <c:numCache>
                <c:formatCode>General</c:formatCode>
                <c:ptCount val="29"/>
                <c:pt idx="0">
                  <c:v>15.7</c:v>
                </c:pt>
                <c:pt idx="1">
                  <c:v>5.46</c:v>
                </c:pt>
                <c:pt idx="2">
                  <c:v>11</c:v>
                </c:pt>
                <c:pt idx="3">
                  <c:v>12.94</c:v>
                </c:pt>
                <c:pt idx="4">
                  <c:v>15.71</c:v>
                </c:pt>
                <c:pt idx="5">
                  <c:v>19.97</c:v>
                </c:pt>
                <c:pt idx="6">
                  <c:v>18.13</c:v>
                </c:pt>
                <c:pt idx="7">
                  <c:v>7.0000000000000007E-2</c:v>
                </c:pt>
                <c:pt idx="8">
                  <c:v>6.87</c:v>
                </c:pt>
                <c:pt idx="9">
                  <c:v>11.58</c:v>
                </c:pt>
                <c:pt idx="10">
                  <c:v>17.739999999999998</c:v>
                </c:pt>
                <c:pt idx="11">
                  <c:v>0.72</c:v>
                </c:pt>
                <c:pt idx="12">
                  <c:v>5.81</c:v>
                </c:pt>
                <c:pt idx="13">
                  <c:v>8.66</c:v>
                </c:pt>
                <c:pt idx="14">
                  <c:v>19.68</c:v>
                </c:pt>
                <c:pt idx="15">
                  <c:v>17.8</c:v>
                </c:pt>
                <c:pt idx="16">
                  <c:v>18.34</c:v>
                </c:pt>
                <c:pt idx="17">
                  <c:v>19.059999999999999</c:v>
                </c:pt>
                <c:pt idx="18">
                  <c:v>18.04</c:v>
                </c:pt>
                <c:pt idx="19">
                  <c:v>9.4700000000000006</c:v>
                </c:pt>
                <c:pt idx="20">
                  <c:v>9.2899999999999991</c:v>
                </c:pt>
                <c:pt idx="21">
                  <c:v>9.0500000000000007</c:v>
                </c:pt>
                <c:pt idx="22">
                  <c:v>0.51</c:v>
                </c:pt>
                <c:pt idx="23">
                  <c:v>12.23</c:v>
                </c:pt>
                <c:pt idx="24">
                  <c:v>19.89</c:v>
                </c:pt>
                <c:pt idx="25">
                  <c:v>12</c:v>
                </c:pt>
                <c:pt idx="26">
                  <c:v>1.19</c:v>
                </c:pt>
                <c:pt idx="27">
                  <c:v>18.52</c:v>
                </c:pt>
                <c:pt idx="28">
                  <c:v>7.32</c:v>
                </c:pt>
              </c:numCache>
            </c:numRef>
          </c:val>
          <c:extLst>
            <c:ext xmlns:c16="http://schemas.microsoft.com/office/drawing/2014/chart" uri="{C3380CC4-5D6E-409C-BE32-E72D297353CC}">
              <c16:uniqueId val="{00000000-F918-4CED-97FE-D1B384BC6566}"/>
            </c:ext>
          </c:extLst>
        </c:ser>
        <c:dLbls>
          <c:showLegendKey val="0"/>
          <c:showVal val="0"/>
          <c:showCatName val="0"/>
          <c:showSerName val="0"/>
          <c:showPercent val="0"/>
          <c:showBubbleSize val="0"/>
        </c:dLbls>
        <c:axId val="513862208"/>
        <c:axId val="515666000"/>
      </c:areaChart>
      <c:catAx>
        <c:axId val="51386220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66000"/>
        <c:crosses val="autoZero"/>
        <c:auto val="1"/>
        <c:lblAlgn val="ctr"/>
        <c:lblOffset val="100"/>
        <c:noMultiLvlLbl val="0"/>
      </c:catAx>
      <c:valAx>
        <c:axId val="51566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6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(1) (1).xlsx]CS 302 Artificial Intelligence!PivotTable22</c:name>
    <c:fmtId val="4"/>
  </c:pivotSource>
  <c:chart>
    <c:autoTitleDeleted val="1"/>
    <c:pivotFmts>
      <c:pivotFmt>
        <c:idx val="0"/>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pivotFmt>
      <c:pivotFmt>
        <c:idx val="5"/>
        <c:spPr>
          <a:solidFill>
            <a:srgbClr val="002060"/>
          </a:solidFill>
          <a:ln w="19050">
            <a:solidFill>
              <a:schemeClr val="lt1"/>
            </a:solidFill>
          </a:ln>
          <a:effectLst/>
        </c:spPr>
      </c:pivotFmt>
      <c:pivotFmt>
        <c:idx val="6"/>
        <c:spPr>
          <a:solidFill>
            <a:srgbClr val="FFFF00"/>
          </a:solidFill>
          <a:ln w="19050">
            <a:solidFill>
              <a:schemeClr val="lt1"/>
            </a:solidFill>
          </a:ln>
          <a:effectLst/>
        </c:spPr>
      </c:pivotFmt>
      <c:pivotFmt>
        <c:idx val="7"/>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F0000"/>
          </a:solidFill>
          <a:ln w="19050">
            <a:solidFill>
              <a:schemeClr val="lt1"/>
            </a:solidFill>
          </a:ln>
          <a:effectLst/>
        </c:spPr>
      </c:pivotFmt>
      <c:pivotFmt>
        <c:idx val="9"/>
        <c:spPr>
          <a:solidFill>
            <a:srgbClr val="002060"/>
          </a:solidFill>
          <a:ln w="19050">
            <a:solidFill>
              <a:schemeClr val="lt1"/>
            </a:solidFill>
          </a:ln>
          <a:effectLst/>
        </c:spPr>
      </c:pivotFmt>
      <c:pivotFmt>
        <c:idx val="10"/>
        <c:spPr>
          <a:solidFill>
            <a:srgbClr val="FFFF00"/>
          </a:solidFill>
          <a:ln w="19050">
            <a:solidFill>
              <a:schemeClr val="lt1"/>
            </a:solidFill>
          </a:ln>
          <a:effectLst/>
        </c:spPr>
      </c:pivotFmt>
    </c:pivotFmts>
    <c:plotArea>
      <c:layout>
        <c:manualLayout>
          <c:layoutTarget val="inner"/>
          <c:xMode val="edge"/>
          <c:yMode val="edge"/>
          <c:x val="0.30773656255053428"/>
          <c:y val="0.13215477919628979"/>
          <c:w val="0.41612245151820476"/>
          <c:h val="0.42622251102107384"/>
        </c:manualLayout>
      </c:layout>
      <c:pieChart>
        <c:varyColors val="1"/>
        <c:ser>
          <c:idx val="0"/>
          <c:order val="0"/>
          <c:tx>
            <c:strRef>
              <c:f>'CS 302 Artificial Intelligence'!$C$408</c:f>
              <c:strCache>
                <c:ptCount val="1"/>
                <c:pt idx="0">
                  <c:v>Total</c:v>
                </c:pt>
              </c:strCache>
            </c:strRef>
          </c:tx>
          <c:spPr>
            <a:solidFill>
              <a:srgbClr val="FFFF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7E1E-443D-AF00-F8A30FDAC717}"/>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7E1E-443D-AF00-F8A30FDAC717}"/>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7E1E-443D-AF00-F8A30FDAC7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302 Artificial Intelligence'!$B$409:$B$412</c:f>
              <c:strCache>
                <c:ptCount val="3"/>
                <c:pt idx="0">
                  <c:v>Direct Sale</c:v>
                </c:pt>
                <c:pt idx="1">
                  <c:v>Online</c:v>
                </c:pt>
                <c:pt idx="2">
                  <c:v>Wholesaler</c:v>
                </c:pt>
              </c:strCache>
            </c:strRef>
          </c:cat>
          <c:val>
            <c:numRef>
              <c:f>'CS 302 Artificial Intelligence'!$C$409:$C$412</c:f>
              <c:numCache>
                <c:formatCode>General</c:formatCode>
                <c:ptCount val="3"/>
                <c:pt idx="0">
                  <c:v>1637</c:v>
                </c:pt>
                <c:pt idx="1">
                  <c:v>1218</c:v>
                </c:pt>
                <c:pt idx="2">
                  <c:v>1151</c:v>
                </c:pt>
              </c:numCache>
            </c:numRef>
          </c:val>
          <c:extLst>
            <c:ext xmlns:c16="http://schemas.microsoft.com/office/drawing/2014/chart" uri="{C3380CC4-5D6E-409C-BE32-E72D297353CC}">
              <c16:uniqueId val="{00000006-7E1E-443D-AF00-F8A30FDAC717}"/>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(1) (1).xlsx]CS 302 Artificial Intelligence!PivotTable23</c:name>
    <c:fmtId val="3"/>
  </c:pivotSource>
  <c:chart>
    <c:autoTitleDeleted val="1"/>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FF0000"/>
          </a:solidFill>
          <a:ln w="19050">
            <a:solidFill>
              <a:schemeClr val="lt1"/>
            </a:solidFill>
          </a:ln>
          <a:effectLst/>
        </c:spPr>
      </c:pivotFmt>
      <c:pivotFmt>
        <c:idx val="4"/>
        <c:spPr>
          <a:solidFill>
            <a:srgbClr val="002060"/>
          </a:solidFill>
          <a:ln w="19050">
            <a:solidFill>
              <a:schemeClr val="lt1"/>
            </a:solidFill>
          </a:ln>
          <a:effectLst/>
        </c:spPr>
      </c:pivotFmt>
      <c:pivotFmt>
        <c:idx val="5"/>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F0000"/>
          </a:solidFill>
          <a:ln w="19050">
            <a:solidFill>
              <a:schemeClr val="lt1"/>
            </a:solidFill>
          </a:ln>
          <a:effectLst/>
        </c:spPr>
      </c:pivotFmt>
      <c:pivotFmt>
        <c:idx val="7"/>
        <c:spPr>
          <a:solidFill>
            <a:srgbClr val="002060"/>
          </a:solidFill>
          <a:ln w="19050">
            <a:solidFill>
              <a:schemeClr val="lt1"/>
            </a:solidFill>
          </a:ln>
          <a:effectLst/>
        </c:spPr>
      </c:pivotFmt>
    </c:pivotFmts>
    <c:plotArea>
      <c:layout/>
      <c:pieChart>
        <c:varyColors val="1"/>
        <c:ser>
          <c:idx val="0"/>
          <c:order val="0"/>
          <c:tx>
            <c:strRef>
              <c:f>'CS 302 Artificial Intelligence'!$C$416</c:f>
              <c:strCache>
                <c:ptCount val="1"/>
                <c:pt idx="0">
                  <c:v>Total</c:v>
                </c:pt>
              </c:strCache>
            </c:strRef>
          </c:tx>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75CB-4EDE-9F90-FE256F1330CA}"/>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75CB-4EDE-9F90-FE256F1330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302 Artificial Intelligence'!$B$417:$B$419</c:f>
              <c:strCache>
                <c:ptCount val="2"/>
                <c:pt idx="0">
                  <c:v>Cash</c:v>
                </c:pt>
                <c:pt idx="1">
                  <c:v>Online</c:v>
                </c:pt>
              </c:strCache>
            </c:strRef>
          </c:cat>
          <c:val>
            <c:numRef>
              <c:f>'CS 302 Artificial Intelligence'!$C$417:$C$419</c:f>
              <c:numCache>
                <c:formatCode>General</c:formatCode>
                <c:ptCount val="2"/>
                <c:pt idx="0">
                  <c:v>1987</c:v>
                </c:pt>
                <c:pt idx="1">
                  <c:v>2019</c:v>
                </c:pt>
              </c:numCache>
            </c:numRef>
          </c:val>
          <c:extLst>
            <c:ext xmlns:c16="http://schemas.microsoft.com/office/drawing/2014/chart" uri="{C3380CC4-5D6E-409C-BE32-E72D297353CC}">
              <c16:uniqueId val="{00000004-75CB-4EDE-9F90-FE256F1330C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'CS 302 Artificial Intelligence'!$B$424</c:f>
              <c:strCache>
                <c:ptCount val="1"/>
                <c:pt idx="0">
                  <c:v>Sales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302 Artificial Intelligence'!$A$425:$A$432</c:f>
              <c:strCache>
                <c:ptCount val="8"/>
                <c:pt idx="0">
                  <c:v>Product 1</c:v>
                </c:pt>
                <c:pt idx="1">
                  <c:v>Product 2</c:v>
                </c:pt>
                <c:pt idx="2">
                  <c:v>Product 3</c:v>
                </c:pt>
                <c:pt idx="3">
                  <c:v>Product 4</c:v>
                </c:pt>
                <c:pt idx="4">
                  <c:v>Product 5</c:v>
                </c:pt>
                <c:pt idx="5">
                  <c:v>Product 6</c:v>
                </c:pt>
                <c:pt idx="6">
                  <c:v>Product 7</c:v>
                </c:pt>
                <c:pt idx="7">
                  <c:v>Product 8</c:v>
                </c:pt>
              </c:strCache>
            </c:strRef>
          </c:cat>
          <c:val>
            <c:numRef>
              <c:f>'CS 302 Artificial Intelligence'!$B$425:$B$432</c:f>
              <c:numCache>
                <c:formatCode>General</c:formatCode>
                <c:ptCount val="8"/>
                <c:pt idx="0">
                  <c:v>15.7</c:v>
                </c:pt>
                <c:pt idx="1">
                  <c:v>5.46</c:v>
                </c:pt>
                <c:pt idx="2">
                  <c:v>11</c:v>
                </c:pt>
                <c:pt idx="3">
                  <c:v>12.94</c:v>
                </c:pt>
                <c:pt idx="4">
                  <c:v>15.71</c:v>
                </c:pt>
                <c:pt idx="5">
                  <c:v>19.97</c:v>
                </c:pt>
                <c:pt idx="6">
                  <c:v>18.13</c:v>
                </c:pt>
                <c:pt idx="7">
                  <c:v>7.0000000000000007E-2</c:v>
                </c:pt>
              </c:numCache>
            </c:numRef>
          </c:val>
          <c:extLst>
            <c:ext xmlns:c16="http://schemas.microsoft.com/office/drawing/2014/chart" uri="{C3380CC4-5D6E-409C-BE32-E72D297353CC}">
              <c16:uniqueId val="{00000000-CC6B-48E8-A223-AFFB0E940DC4}"/>
            </c:ext>
          </c:extLst>
        </c:ser>
        <c:dLbls>
          <c:dLblPos val="outEnd"/>
          <c:showLegendKey val="0"/>
          <c:showVal val="1"/>
          <c:showCatName val="0"/>
          <c:showSerName val="0"/>
          <c:showPercent val="0"/>
          <c:showBubbleSize val="0"/>
        </c:dLbls>
        <c:gapWidth val="50"/>
        <c:axId val="1226504768"/>
        <c:axId val="32466015"/>
      </c:barChart>
      <c:catAx>
        <c:axId val="122650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66015"/>
        <c:crosses val="autoZero"/>
        <c:auto val="1"/>
        <c:lblAlgn val="ctr"/>
        <c:lblOffset val="100"/>
        <c:noMultiLvlLbl val="0"/>
      </c:catAx>
      <c:valAx>
        <c:axId val="32466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0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CompPrice</c:v>
          </c:tx>
          <c:spPr>
            <a:solidFill>
              <a:srgbClr val="002060"/>
            </a:solidFill>
            <a:ln>
              <a:noFill/>
            </a:ln>
            <a:effectLst/>
          </c:spPr>
          <c:invertIfNegative val="0"/>
          <c:cat>
            <c:strLit>
              <c:ptCount val="12"/>
              <c:pt idx="0">
                <c:v>Jan</c:v>
              </c:pt>
              <c:pt idx="1">
                <c:v>March</c:v>
              </c:pt>
              <c:pt idx="2">
                <c:v>June</c:v>
              </c:pt>
              <c:pt idx="3">
                <c:v>Feb</c:v>
              </c:pt>
              <c:pt idx="4">
                <c:v>Apr</c:v>
              </c:pt>
              <c:pt idx="5">
                <c:v>May</c:v>
              </c:pt>
              <c:pt idx="6">
                <c:v>Aug</c:v>
              </c:pt>
              <c:pt idx="7">
                <c:v>Sep</c:v>
              </c:pt>
              <c:pt idx="8">
                <c:v>Oct</c:v>
              </c:pt>
              <c:pt idx="9">
                <c:v>Nov</c:v>
              </c:pt>
              <c:pt idx="10">
                <c:v>Dec</c:v>
              </c:pt>
              <c:pt idx="11">
                <c:v>July</c:v>
              </c:pt>
            </c:strLit>
          </c:cat>
          <c:val>
            <c:numLit>
              <c:formatCode>General</c:formatCode>
              <c:ptCount val="12"/>
              <c:pt idx="0">
                <c:v>5685</c:v>
              </c:pt>
              <c:pt idx="1">
                <c:v>5596</c:v>
              </c:pt>
              <c:pt idx="2">
                <c:v>5206</c:v>
              </c:pt>
              <c:pt idx="3">
                <c:v>5611</c:v>
              </c:pt>
              <c:pt idx="4">
                <c:v>6279</c:v>
              </c:pt>
              <c:pt idx="5">
                <c:v>5454</c:v>
              </c:pt>
              <c:pt idx="6">
                <c:v>4980</c:v>
              </c:pt>
              <c:pt idx="7">
                <c:v>5964</c:v>
              </c:pt>
              <c:pt idx="8">
                <c:v>5471</c:v>
              </c:pt>
              <c:pt idx="9">
                <c:v>5669</c:v>
              </c:pt>
              <c:pt idx="10">
                <c:v>5625</c:v>
              </c:pt>
              <c:pt idx="11">
                <c:v>6648</c:v>
              </c:pt>
            </c:numLit>
          </c:val>
          <c:extLst>
            <c:ext xmlns:c16="http://schemas.microsoft.com/office/drawing/2014/chart" uri="{C3380CC4-5D6E-409C-BE32-E72D297353CC}">
              <c16:uniqueId val="{00000000-3903-42A9-8F0D-AAE6ADE53251}"/>
            </c:ext>
          </c:extLst>
        </c:ser>
        <c:ser>
          <c:idx val="1"/>
          <c:order val="1"/>
          <c:tx>
            <c:v>Sum of Advertising</c:v>
          </c:tx>
          <c:spPr>
            <a:solidFill>
              <a:schemeClr val="accent2"/>
            </a:solidFill>
            <a:ln>
              <a:noFill/>
            </a:ln>
            <a:effectLst/>
          </c:spPr>
          <c:invertIfNegative val="0"/>
          <c:cat>
            <c:strLit>
              <c:ptCount val="12"/>
              <c:pt idx="0">
                <c:v>Jan</c:v>
              </c:pt>
              <c:pt idx="1">
                <c:v>March</c:v>
              </c:pt>
              <c:pt idx="2">
                <c:v>June</c:v>
              </c:pt>
              <c:pt idx="3">
                <c:v>Feb</c:v>
              </c:pt>
              <c:pt idx="4">
                <c:v>Apr</c:v>
              </c:pt>
              <c:pt idx="5">
                <c:v>May</c:v>
              </c:pt>
              <c:pt idx="6">
                <c:v>Aug</c:v>
              </c:pt>
              <c:pt idx="7">
                <c:v>Sep</c:v>
              </c:pt>
              <c:pt idx="8">
                <c:v>Oct</c:v>
              </c:pt>
              <c:pt idx="9">
                <c:v>Nov</c:v>
              </c:pt>
              <c:pt idx="10">
                <c:v>Dec</c:v>
              </c:pt>
              <c:pt idx="11">
                <c:v>July</c:v>
              </c:pt>
            </c:strLit>
          </c:cat>
          <c:val>
            <c:numLit>
              <c:formatCode>General</c:formatCode>
              <c:ptCount val="12"/>
              <c:pt idx="0">
                <c:v>352</c:v>
              </c:pt>
              <c:pt idx="1">
                <c:v>401</c:v>
              </c:pt>
              <c:pt idx="2">
                <c:v>301</c:v>
              </c:pt>
              <c:pt idx="3">
                <c:v>389</c:v>
              </c:pt>
              <c:pt idx="4">
                <c:v>326</c:v>
              </c:pt>
              <c:pt idx="5">
                <c:v>322</c:v>
              </c:pt>
              <c:pt idx="6">
                <c:v>377</c:v>
              </c:pt>
              <c:pt idx="7">
                <c:v>325</c:v>
              </c:pt>
              <c:pt idx="8">
                <c:v>341</c:v>
              </c:pt>
              <c:pt idx="9">
                <c:v>296</c:v>
              </c:pt>
              <c:pt idx="10">
                <c:v>322</c:v>
              </c:pt>
              <c:pt idx="11">
                <c:v>308</c:v>
              </c:pt>
            </c:numLit>
          </c:val>
          <c:extLst>
            <c:ext xmlns:c16="http://schemas.microsoft.com/office/drawing/2014/chart" uri="{C3380CC4-5D6E-409C-BE32-E72D297353CC}">
              <c16:uniqueId val="{00000001-3903-42A9-8F0D-AAE6ADE53251}"/>
            </c:ext>
          </c:extLst>
        </c:ser>
        <c:dLbls>
          <c:showLegendKey val="0"/>
          <c:showVal val="0"/>
          <c:showCatName val="0"/>
          <c:showSerName val="0"/>
          <c:showPercent val="0"/>
          <c:showBubbleSize val="0"/>
        </c:dLbls>
        <c:gapWidth val="128"/>
        <c:overlap val="100"/>
        <c:axId val="1911242528"/>
        <c:axId val="1910895440"/>
      </c:barChart>
      <c:catAx>
        <c:axId val="19112425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10895440"/>
        <c:crosses val="autoZero"/>
        <c:auto val="1"/>
        <c:lblAlgn val="ctr"/>
        <c:lblOffset val="100"/>
        <c:noMultiLvlLbl val="0"/>
        <c:extLst>
          <c:ext xmlns:c15="http://schemas.microsoft.com/office/drawing/2012/chart" uri="{F40574EE-89B7-4290-83BB-5DA773EAF853}">
            <c15:numFmt c:formatCode="General" c:sourceLinked="1"/>
          </c:ext>
        </c:extLst>
      </c:catAx>
      <c:valAx>
        <c:axId val="191089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1124252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 DashBoard (1) (1).xlsx]PivotChartTable3</c15:name>
        <c15:fmtId val="3"/>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size">
        <cx:f>_xlchart.v1.0</cx:f>
      </cx:numDim>
    </cx:data>
  </cx:chartData>
  <cx:chart>
    <cx:plotArea>
      <cx:plotAreaRegion>
        <cx:series layoutId="treemap" uniqueId="{13543F2E-2EAC-4630-81AD-F6226C485FD4}">
          <cx:spPr>
            <a:ln>
              <a:solidFill>
                <a:schemeClr val="bg1"/>
              </a:solidFill>
            </a:ln>
          </cx:spPr>
          <cx:dataPt idx="5">
            <cx:spPr>
              <a:solidFill>
                <a:srgbClr val="C00000"/>
              </a:solidFill>
            </cx:spPr>
          </cx:dataPt>
          <cx:dataPt idx="7">
            <cx:spPr>
              <a:solidFill>
                <a:srgbClr val="FFC000">
                  <a:lumMod val="50000"/>
                </a:srgbClr>
              </a:solidFill>
            </cx:spPr>
          </cx:dataPt>
          <cx:dataPt idx="9">
            <cx:spPr>
              <a:solidFill>
                <a:srgbClr val="002060"/>
              </a:solidFill>
            </cx:spPr>
          </cx:dataPt>
          <cx:dataLabels pos="ct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12" dropStyle="combo" dx="26" fmlaLink="$A$429:$A$436" fmlaRange="$A$429:$A$436" sel="0" val="0"/>
</file>

<file path=xl/ctrlProps/ctrlProp2.xml><?xml version="1.0" encoding="utf-8"?>
<formControlPr xmlns="http://schemas.microsoft.com/office/spreadsheetml/2009/9/main" objectType="Drop" dropLines="12" dropStyle="combo" dx="26" fmlaLink="$A$429:$A$436" fmlaRange="$A$429:$A$436" sel="0"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8.xml"/><Relationship Id="rId2" Type="http://schemas.openxmlformats.org/officeDocument/2006/relationships/image" Target="../media/image2.jpe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g"/><Relationship Id="rId15" Type="http://schemas.openxmlformats.org/officeDocument/2006/relationships/chart" Target="../charts/chart6.xml"/><Relationship Id="rId10" Type="http://schemas.openxmlformats.org/officeDocument/2006/relationships/image" Target="../media/image10.jpeg"/><Relationship Id="rId19"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image" Target="../media/image9.jpeg"/><Relationship Id="rId1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16</xdr:col>
      <xdr:colOff>15240</xdr:colOff>
      <xdr:row>401</xdr:row>
      <xdr:rowOff>114301</xdr:rowOff>
    </xdr:from>
    <xdr:to>
      <xdr:col>19</xdr:col>
      <xdr:colOff>15240</xdr:colOff>
      <xdr:row>409</xdr:row>
      <xdr:rowOff>53340</xdr:rowOff>
    </xdr:to>
    <mc:AlternateContent xmlns:mc="http://schemas.openxmlformats.org/markup-compatibility/2006" xmlns:a14="http://schemas.microsoft.com/office/drawing/2010/main">
      <mc:Choice Requires="a14">
        <xdr:graphicFrame macro="">
          <xdr:nvGraphicFramePr>
            <xdr:cNvPr id="6" name="Sales Type">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11490960" y="73449181"/>
              <a:ext cx="1828800" cy="140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439</xdr:row>
      <xdr:rowOff>3810</xdr:rowOff>
    </xdr:from>
    <xdr:to>
      <xdr:col>4</xdr:col>
      <xdr:colOff>335280</xdr:colOff>
      <xdr:row>448</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144780</xdr:colOff>
      <xdr:row>404</xdr:row>
      <xdr:rowOff>11430</xdr:rowOff>
    </xdr:from>
    <xdr:to>
      <xdr:col>13</xdr:col>
      <xdr:colOff>533400</xdr:colOff>
      <xdr:row>417</xdr:row>
      <xdr:rowOff>106680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412</xdr:row>
      <xdr:rowOff>41910</xdr:rowOff>
    </xdr:from>
    <xdr:to>
      <xdr:col>7</xdr:col>
      <xdr:colOff>579120</xdr:colOff>
      <xdr:row>424</xdr:row>
      <xdr:rowOff>83820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236220</xdr:colOff>
          <xdr:row>421</xdr:row>
          <xdr:rowOff>60960</xdr:rowOff>
        </xdr:from>
        <xdr:to>
          <xdr:col>9</xdr:col>
          <xdr:colOff>525780</xdr:colOff>
          <xdr:row>436</xdr:row>
          <xdr:rowOff>45720</xdr:rowOff>
        </xdr:to>
        <xdr:sp macro="" textlink="">
          <xdr:nvSpPr>
            <xdr:cNvPr id="2050" name="Drop Down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9</xdr:col>
      <xdr:colOff>670560</xdr:colOff>
      <xdr:row>421</xdr:row>
      <xdr:rowOff>140970</xdr:rowOff>
    </xdr:from>
    <xdr:to>
      <xdr:col>14</xdr:col>
      <xdr:colOff>114300</xdr:colOff>
      <xdr:row>434</xdr:row>
      <xdr:rowOff>22860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609600</xdr:colOff>
      <xdr:row>438</xdr:row>
      <xdr:rowOff>60960</xdr:rowOff>
    </xdr:from>
    <xdr:to>
      <xdr:col>12</xdr:col>
      <xdr:colOff>579120</xdr:colOff>
      <xdr:row>447</xdr:row>
      <xdr:rowOff>60960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190500</xdr:colOff>
      <xdr:row>387</xdr:row>
      <xdr:rowOff>1</xdr:rowOff>
    </xdr:from>
    <xdr:to>
      <xdr:col>11</xdr:col>
      <xdr:colOff>106680</xdr:colOff>
      <xdr:row>393</xdr:row>
      <xdr:rowOff>45721</xdr:rowOff>
    </xdr:to>
    <mc:AlternateContent xmlns:mc="http://schemas.openxmlformats.org/markup-compatibility/2006" xmlns:a14="http://schemas.microsoft.com/office/drawing/2010/main">
      <mc:Choice Requires="a14">
        <xdr:graphicFrame macro="">
          <xdr:nvGraphicFramePr>
            <xdr:cNvPr id="18" name="Payment Mode">
              <a:extLst>
                <a:ext uri="{FF2B5EF4-FFF2-40B4-BE49-F238E27FC236}">
                  <a16:creationId xmlns:a16="http://schemas.microsoft.com/office/drawing/2014/main" id="{00000000-0008-0000-0100-000012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6301740" y="7077456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518160</xdr:colOff>
      <xdr:row>5</xdr:row>
      <xdr:rowOff>167640</xdr:rowOff>
    </xdr:from>
    <xdr:to>
      <xdr:col>19</xdr:col>
      <xdr:colOff>594360</xdr:colOff>
      <xdr:row>7</xdr:row>
      <xdr:rowOff>38100</xdr:rowOff>
    </xdr:to>
    <xdr:sp macro="" textlink="">
      <xdr:nvSpPr>
        <xdr:cNvPr id="19" name="Trapezoid 18">
          <a:extLst>
            <a:ext uri="{FF2B5EF4-FFF2-40B4-BE49-F238E27FC236}">
              <a16:creationId xmlns:a16="http://schemas.microsoft.com/office/drawing/2014/main" id="{00000000-0008-0000-0200-000013000000}"/>
            </a:ext>
          </a:extLst>
        </xdr:cNvPr>
        <xdr:cNvSpPr/>
      </xdr:nvSpPr>
      <xdr:spPr>
        <a:xfrm>
          <a:off x="10881360" y="1082040"/>
          <a:ext cx="1295400" cy="236220"/>
        </a:xfrm>
        <a:prstGeom prst="trapezoid">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83820</xdr:colOff>
      <xdr:row>0</xdr:row>
      <xdr:rowOff>114300</xdr:rowOff>
    </xdr:from>
    <xdr:to>
      <xdr:col>8</xdr:col>
      <xdr:colOff>312420</xdr:colOff>
      <xdr:row>4</xdr:row>
      <xdr:rowOff>91440</xdr:rowOff>
    </xdr:to>
    <xdr:sp macro="" textlink="">
      <xdr:nvSpPr>
        <xdr:cNvPr id="2" name="Rectangle: Rounded Corners 1">
          <a:extLst>
            <a:ext uri="{FF2B5EF4-FFF2-40B4-BE49-F238E27FC236}">
              <a16:creationId xmlns:a16="http://schemas.microsoft.com/office/drawing/2014/main" id="{00000000-0008-0000-0200-000002000000}"/>
            </a:ext>
          </a:extLst>
        </xdr:cNvPr>
        <xdr:cNvSpPr/>
      </xdr:nvSpPr>
      <xdr:spPr>
        <a:xfrm>
          <a:off x="83820" y="114300"/>
          <a:ext cx="5105400" cy="7086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b="0" baseline="0">
              <a:solidFill>
                <a:srgbClr val="7030A0"/>
              </a:solidFill>
            </a:rPr>
            <a:t>            </a:t>
          </a:r>
          <a:r>
            <a:rPr lang="en-IN" sz="2000" b="1">
              <a:solidFill>
                <a:srgbClr val="7030A0"/>
              </a:solidFill>
            </a:rPr>
            <a:t>SALES </a:t>
          </a:r>
          <a:r>
            <a:rPr lang="en-IN" sz="2000" b="1" baseline="0">
              <a:solidFill>
                <a:srgbClr val="7030A0"/>
              </a:solidFill>
            </a:rPr>
            <a:t>DASHBOARD</a:t>
          </a:r>
        </a:p>
        <a:p>
          <a:pPr algn="l"/>
          <a:r>
            <a:rPr lang="en-IN" sz="1200" b="0" baseline="0">
              <a:solidFill>
                <a:srgbClr val="7030A0"/>
              </a:solidFill>
            </a:rPr>
            <a:t>                    </a:t>
          </a:r>
          <a:r>
            <a:rPr lang="en-IN" sz="1200" b="1" baseline="0">
              <a:solidFill>
                <a:srgbClr val="002060"/>
              </a:solidFill>
            </a:rPr>
            <a:t>SUPERMARKET SHOP</a:t>
          </a:r>
          <a:endParaRPr lang="en-IN" sz="1200" b="1">
            <a:solidFill>
              <a:srgbClr val="002060"/>
            </a:solidFill>
          </a:endParaRPr>
        </a:p>
      </xdr:txBody>
    </xdr:sp>
    <xdr:clientData/>
  </xdr:twoCellAnchor>
  <xdr:twoCellAnchor>
    <xdr:from>
      <xdr:col>9</xdr:col>
      <xdr:colOff>38100</xdr:colOff>
      <xdr:row>0</xdr:row>
      <xdr:rowOff>129540</xdr:rowOff>
    </xdr:from>
    <xdr:to>
      <xdr:col>22</xdr:col>
      <xdr:colOff>464820</xdr:colOff>
      <xdr:row>4</xdr:row>
      <xdr:rowOff>68580</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5524500" y="129540"/>
          <a:ext cx="8351520" cy="6705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60960</xdr:colOff>
      <xdr:row>5</xdr:row>
      <xdr:rowOff>68580</xdr:rowOff>
    </xdr:from>
    <xdr:to>
      <xdr:col>3</xdr:col>
      <xdr:colOff>350520</xdr:colOff>
      <xdr:row>15</xdr:row>
      <xdr:rowOff>0</xdr:rowOff>
    </xdr:to>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60960" y="982980"/>
          <a:ext cx="2118360" cy="176022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68580</xdr:colOff>
      <xdr:row>15</xdr:row>
      <xdr:rowOff>99060</xdr:rowOff>
    </xdr:from>
    <xdr:to>
      <xdr:col>3</xdr:col>
      <xdr:colOff>358140</xdr:colOff>
      <xdr:row>33</xdr:row>
      <xdr:rowOff>167640</xdr:rowOff>
    </xdr:to>
    <xdr:sp macro="" textlink="">
      <xdr:nvSpPr>
        <xdr:cNvPr id="5" name="Rectangle: Rounded Corners 4">
          <a:extLst>
            <a:ext uri="{FF2B5EF4-FFF2-40B4-BE49-F238E27FC236}">
              <a16:creationId xmlns:a16="http://schemas.microsoft.com/office/drawing/2014/main" id="{00000000-0008-0000-0200-000005000000}"/>
            </a:ext>
          </a:extLst>
        </xdr:cNvPr>
        <xdr:cNvSpPr/>
      </xdr:nvSpPr>
      <xdr:spPr>
        <a:xfrm>
          <a:off x="68580" y="2842260"/>
          <a:ext cx="2118360" cy="336042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563880</xdr:colOff>
      <xdr:row>5</xdr:row>
      <xdr:rowOff>160020</xdr:rowOff>
    </xdr:from>
    <xdr:to>
      <xdr:col>8</xdr:col>
      <xdr:colOff>175260</xdr:colOff>
      <xdr:row>8</xdr:row>
      <xdr:rowOff>144780</xdr:rowOff>
    </xdr:to>
    <xdr:sp macro="" textlink="">
      <xdr:nvSpPr>
        <xdr:cNvPr id="6" name="Rectangle 5">
          <a:extLst>
            <a:ext uri="{FF2B5EF4-FFF2-40B4-BE49-F238E27FC236}">
              <a16:creationId xmlns:a16="http://schemas.microsoft.com/office/drawing/2014/main" id="{00000000-0008-0000-0200-000006000000}"/>
            </a:ext>
          </a:extLst>
        </xdr:cNvPr>
        <xdr:cNvSpPr/>
      </xdr:nvSpPr>
      <xdr:spPr>
        <a:xfrm>
          <a:off x="2392680" y="1074420"/>
          <a:ext cx="2659380" cy="533400"/>
        </a:xfrm>
        <a:prstGeom prst="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r>
            <a:rPr lang="en-IN" sz="1100" b="1">
              <a:solidFill>
                <a:srgbClr val="002060"/>
              </a:solidFill>
            </a:rPr>
            <a:t>TOTAL SALES</a:t>
          </a:r>
        </a:p>
        <a:p>
          <a:pPr algn="l"/>
          <a:r>
            <a:rPr lang="en-IN" sz="1200" b="1">
              <a:solidFill>
                <a:srgbClr val="002060"/>
              </a:solidFill>
            </a:rPr>
            <a:t> </a:t>
          </a:r>
          <a:r>
            <a:rPr lang="en-IN" sz="1100" b="0" i="0" u="none" strike="noStrike">
              <a:solidFill>
                <a:schemeClr val="dk1"/>
              </a:solidFill>
              <a:effectLst/>
              <a:latin typeface="+mn-lt"/>
              <a:ea typeface="+mn-ea"/>
              <a:cs typeface="+mn-cs"/>
            </a:rPr>
            <a:t> </a:t>
          </a:r>
          <a:r>
            <a:rPr lang="en-IN" sz="1400" b="1" i="0" u="none" strike="noStrike">
              <a:solidFill>
                <a:srgbClr val="7030A0"/>
              </a:solidFill>
              <a:effectLst/>
              <a:latin typeface="+mn-lt"/>
              <a:ea typeface="+mn-ea"/>
              <a:cs typeface="+mn-cs"/>
            </a:rPr>
            <a:t>$ 4,048.17 </a:t>
          </a:r>
          <a:r>
            <a:rPr lang="en-IN" sz="1200">
              <a:solidFill>
                <a:srgbClr val="7030A0"/>
              </a:solidFill>
            </a:rPr>
            <a:t> </a:t>
          </a:r>
          <a:r>
            <a:rPr lang="en-IN" sz="1100">
              <a:solidFill>
                <a:srgbClr val="7030A0"/>
              </a:solidFill>
            </a:rPr>
            <a:t>  </a:t>
          </a:r>
        </a:p>
      </xdr:txBody>
    </xdr:sp>
    <xdr:clientData/>
  </xdr:twoCellAnchor>
  <xdr:twoCellAnchor>
    <xdr:from>
      <xdr:col>8</xdr:col>
      <xdr:colOff>335280</xdr:colOff>
      <xdr:row>5</xdr:row>
      <xdr:rowOff>175260</xdr:rowOff>
    </xdr:from>
    <xdr:to>
      <xdr:col>12</xdr:col>
      <xdr:colOff>556260</xdr:colOff>
      <xdr:row>8</xdr:row>
      <xdr:rowOff>160020</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5212080" y="1089660"/>
          <a:ext cx="2659380" cy="533400"/>
        </a:xfrm>
        <a:prstGeom prst="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chemeClr val="dk1"/>
              </a:solidFill>
              <a:effectLst/>
              <a:latin typeface="+mn-lt"/>
              <a:ea typeface="+mn-ea"/>
              <a:cs typeface="+mn-cs"/>
            </a:rPr>
            <a:t>TOTAL PRICE</a:t>
          </a:r>
          <a:r>
            <a:rPr lang="en-IN" sz="1100" b="0" i="0" u="none" strike="noStrike">
              <a:solidFill>
                <a:schemeClr val="dk1"/>
              </a:solidFill>
              <a:effectLst/>
              <a:latin typeface="+mn-lt"/>
              <a:ea typeface="+mn-ea"/>
              <a:cs typeface="+mn-cs"/>
            </a:rPr>
            <a:t> </a:t>
          </a:r>
        </a:p>
        <a:p>
          <a:pPr algn="l"/>
          <a:r>
            <a:rPr lang="en-IN" sz="1100" b="0" i="0" u="none" strike="noStrike" baseline="0">
              <a:solidFill>
                <a:srgbClr val="7030A0"/>
              </a:solidFill>
              <a:effectLst/>
              <a:latin typeface="+mn-lt"/>
              <a:ea typeface="+mn-ea"/>
              <a:cs typeface="+mn-cs"/>
            </a:rPr>
            <a:t> </a:t>
          </a:r>
          <a:r>
            <a:rPr lang="en-IN" sz="1100" b="0" i="0" u="none" strike="noStrike">
              <a:solidFill>
                <a:srgbClr val="7030A0"/>
              </a:solidFill>
              <a:effectLst/>
              <a:latin typeface="+mn-lt"/>
              <a:ea typeface="+mn-ea"/>
              <a:cs typeface="+mn-cs"/>
            </a:rPr>
            <a:t> </a:t>
          </a:r>
          <a:r>
            <a:rPr lang="en-IN" sz="1400" b="1" i="0" u="none" strike="noStrike">
              <a:solidFill>
                <a:srgbClr val="7030A0"/>
              </a:solidFill>
              <a:effectLst/>
              <a:latin typeface="+mn-lt"/>
              <a:ea typeface="+mn-ea"/>
              <a:cs typeface="+mn-cs"/>
            </a:rPr>
            <a:t>$ 68,188.00 </a:t>
          </a:r>
          <a:endParaRPr lang="en-IN" sz="1400" b="1">
            <a:solidFill>
              <a:srgbClr val="7030A0"/>
            </a:solidFill>
          </a:endParaRPr>
        </a:p>
      </xdr:txBody>
    </xdr:sp>
    <xdr:clientData/>
  </xdr:twoCellAnchor>
  <xdr:twoCellAnchor>
    <xdr:from>
      <xdr:col>13</xdr:col>
      <xdr:colOff>83820</xdr:colOff>
      <xdr:row>5</xdr:row>
      <xdr:rowOff>175260</xdr:rowOff>
    </xdr:from>
    <xdr:to>
      <xdr:col>17</xdr:col>
      <xdr:colOff>304800</xdr:colOff>
      <xdr:row>8</xdr:row>
      <xdr:rowOff>160020</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8008620" y="1089660"/>
          <a:ext cx="2659380" cy="533400"/>
        </a:xfrm>
        <a:prstGeom prst="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chemeClr val="dk1"/>
              </a:solidFill>
              <a:effectLst/>
              <a:latin typeface="+mn-lt"/>
              <a:ea typeface="+mn-ea"/>
              <a:cs typeface="+mn-cs"/>
            </a:rPr>
            <a:t>PROFIT</a:t>
          </a:r>
          <a:r>
            <a:rPr lang="en-IN" sz="1100" b="1" baseline="0">
              <a:solidFill>
                <a:schemeClr val="dk1"/>
              </a:solidFill>
              <a:effectLst/>
              <a:latin typeface="+mn-lt"/>
              <a:ea typeface="+mn-ea"/>
              <a:cs typeface="+mn-cs"/>
            </a:rPr>
            <a:t> %</a:t>
          </a:r>
          <a:r>
            <a:rPr lang="en-IN" sz="1100" b="0" i="0" u="none" strike="noStrike">
              <a:solidFill>
                <a:schemeClr val="dk1"/>
              </a:solidFill>
              <a:effectLst/>
              <a:latin typeface="+mn-lt"/>
              <a:ea typeface="+mn-ea"/>
              <a:cs typeface="+mn-cs"/>
            </a:rPr>
            <a:t> </a:t>
          </a:r>
        </a:p>
        <a:p>
          <a:pPr algn="l"/>
          <a:r>
            <a:rPr lang="en-IN" sz="1100" b="0" i="0" u="none" strike="noStrike" baseline="0">
              <a:solidFill>
                <a:schemeClr val="dk1"/>
              </a:solidFill>
              <a:effectLst/>
              <a:latin typeface="+mn-lt"/>
              <a:ea typeface="+mn-ea"/>
              <a:cs typeface="+mn-cs"/>
            </a:rPr>
            <a:t> </a:t>
          </a:r>
          <a:r>
            <a:rPr lang="en-IN" sz="1400" b="1" i="0" u="none" strike="noStrike" baseline="0">
              <a:solidFill>
                <a:srgbClr val="7030A0"/>
              </a:solidFill>
              <a:effectLst/>
              <a:latin typeface="+mn-lt"/>
              <a:ea typeface="+mn-ea"/>
              <a:cs typeface="+mn-cs"/>
            </a:rPr>
            <a:t>26%</a:t>
          </a:r>
          <a:endParaRPr lang="en-IN" sz="1400" b="1">
            <a:solidFill>
              <a:srgbClr val="7030A0"/>
            </a:solidFill>
          </a:endParaRPr>
        </a:p>
      </xdr:txBody>
    </xdr:sp>
    <xdr:clientData/>
  </xdr:twoCellAnchor>
  <xdr:twoCellAnchor>
    <xdr:from>
      <xdr:col>3</xdr:col>
      <xdr:colOff>525780</xdr:colOff>
      <xdr:row>9</xdr:row>
      <xdr:rowOff>144780</xdr:rowOff>
    </xdr:from>
    <xdr:to>
      <xdr:col>9</xdr:col>
      <xdr:colOff>495300</xdr:colOff>
      <xdr:row>22</xdr:row>
      <xdr:rowOff>15240</xdr:rowOff>
    </xdr:to>
    <xdr:sp macro="" textlink="">
      <xdr:nvSpPr>
        <xdr:cNvPr id="9" name="Rectangle: Rounded Corners 8">
          <a:extLst>
            <a:ext uri="{FF2B5EF4-FFF2-40B4-BE49-F238E27FC236}">
              <a16:creationId xmlns:a16="http://schemas.microsoft.com/office/drawing/2014/main" id="{00000000-0008-0000-0200-000009000000}"/>
            </a:ext>
          </a:extLst>
        </xdr:cNvPr>
        <xdr:cNvSpPr/>
      </xdr:nvSpPr>
      <xdr:spPr>
        <a:xfrm>
          <a:off x="2354580" y="1790700"/>
          <a:ext cx="3627120" cy="22479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r>
            <a:rPr lang="en-IN" sz="1100" b="1">
              <a:solidFill>
                <a:srgbClr val="002060"/>
              </a:solidFill>
            </a:rPr>
            <a:t>MONTHLY</a:t>
          </a:r>
        </a:p>
      </xdr:txBody>
    </xdr:sp>
    <xdr:clientData/>
  </xdr:twoCellAnchor>
  <xdr:twoCellAnchor>
    <xdr:from>
      <xdr:col>10</xdr:col>
      <xdr:colOff>15240</xdr:colOff>
      <xdr:row>9</xdr:row>
      <xdr:rowOff>160020</xdr:rowOff>
    </xdr:from>
    <xdr:to>
      <xdr:col>13</xdr:col>
      <xdr:colOff>518160</xdr:colOff>
      <xdr:row>22</xdr:row>
      <xdr:rowOff>15240</xdr:rowOff>
    </xdr:to>
    <xdr:sp macro="" textlink="">
      <xdr:nvSpPr>
        <xdr:cNvPr id="10" name="Rectangle: Rounded Corners 9">
          <a:extLst>
            <a:ext uri="{FF2B5EF4-FFF2-40B4-BE49-F238E27FC236}">
              <a16:creationId xmlns:a16="http://schemas.microsoft.com/office/drawing/2014/main" id="{00000000-0008-0000-0200-00000A000000}"/>
            </a:ext>
          </a:extLst>
        </xdr:cNvPr>
        <xdr:cNvSpPr/>
      </xdr:nvSpPr>
      <xdr:spPr>
        <a:xfrm>
          <a:off x="6111240" y="1805940"/>
          <a:ext cx="2331720" cy="22326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r>
            <a:rPr lang="en-IN" sz="1100" b="1">
              <a:solidFill>
                <a:srgbClr val="002060"/>
              </a:solidFill>
            </a:rPr>
            <a:t>PRODUCT</a:t>
          </a:r>
        </a:p>
      </xdr:txBody>
    </xdr:sp>
    <xdr:clientData/>
  </xdr:twoCellAnchor>
  <xdr:twoCellAnchor>
    <xdr:from>
      <xdr:col>14</xdr:col>
      <xdr:colOff>228600</xdr:colOff>
      <xdr:row>9</xdr:row>
      <xdr:rowOff>160020</xdr:rowOff>
    </xdr:from>
    <xdr:to>
      <xdr:col>17</xdr:col>
      <xdr:colOff>213360</xdr:colOff>
      <xdr:row>21</xdr:row>
      <xdr:rowOff>60960</xdr:rowOff>
    </xdr:to>
    <xdr:sp macro="" textlink="">
      <xdr:nvSpPr>
        <xdr:cNvPr id="11" name="Rectangle: Rounded Corners 10">
          <a:extLst>
            <a:ext uri="{FF2B5EF4-FFF2-40B4-BE49-F238E27FC236}">
              <a16:creationId xmlns:a16="http://schemas.microsoft.com/office/drawing/2014/main" id="{00000000-0008-0000-0200-00000B000000}"/>
            </a:ext>
          </a:extLst>
        </xdr:cNvPr>
        <xdr:cNvSpPr/>
      </xdr:nvSpPr>
      <xdr:spPr>
        <a:xfrm>
          <a:off x="8763000" y="1805940"/>
          <a:ext cx="1813560" cy="209550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aseline="0"/>
            <a:t>             </a:t>
          </a:r>
          <a:r>
            <a:rPr lang="en-IN" sz="1100" b="1" i="0" u="none" strike="noStrike">
              <a:solidFill>
                <a:srgbClr val="002060"/>
              </a:solidFill>
              <a:effectLst/>
              <a:latin typeface="+mn-lt"/>
              <a:ea typeface="+mn-ea"/>
              <a:cs typeface="+mn-cs"/>
            </a:rPr>
            <a:t>SALES</a:t>
          </a:r>
          <a:r>
            <a:rPr lang="en-IN" sz="1100" b="1" i="0" u="none" strike="noStrike" baseline="0">
              <a:solidFill>
                <a:srgbClr val="002060"/>
              </a:solidFill>
              <a:effectLst/>
              <a:latin typeface="+mn-lt"/>
              <a:ea typeface="+mn-ea"/>
              <a:cs typeface="+mn-cs"/>
            </a:rPr>
            <a:t> TYPE</a:t>
          </a:r>
          <a:endParaRPr lang="en-IN" sz="1100"/>
        </a:p>
      </xdr:txBody>
    </xdr:sp>
    <xdr:clientData/>
  </xdr:twoCellAnchor>
  <xdr:twoCellAnchor>
    <xdr:from>
      <xdr:col>3</xdr:col>
      <xdr:colOff>601980</xdr:colOff>
      <xdr:row>23</xdr:row>
      <xdr:rowOff>45720</xdr:rowOff>
    </xdr:from>
    <xdr:to>
      <xdr:col>13</xdr:col>
      <xdr:colOff>510540</xdr:colOff>
      <xdr:row>33</xdr:row>
      <xdr:rowOff>167640</xdr:rowOff>
    </xdr:to>
    <xdr:sp macro="" textlink="">
      <xdr:nvSpPr>
        <xdr:cNvPr id="13" name="Rectangle: Rounded Corners 12">
          <a:extLst>
            <a:ext uri="{FF2B5EF4-FFF2-40B4-BE49-F238E27FC236}">
              <a16:creationId xmlns:a16="http://schemas.microsoft.com/office/drawing/2014/main" id="{00000000-0008-0000-0200-00000D000000}"/>
            </a:ext>
          </a:extLst>
        </xdr:cNvPr>
        <xdr:cNvSpPr/>
      </xdr:nvSpPr>
      <xdr:spPr>
        <a:xfrm>
          <a:off x="2430780" y="4251960"/>
          <a:ext cx="6004560" cy="195072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r>
            <a:rPr lang="en-IN" sz="1200" b="1">
              <a:solidFill>
                <a:srgbClr val="002060"/>
              </a:solidFill>
            </a:rPr>
            <a:t>SALES</a:t>
          </a:r>
        </a:p>
        <a:p>
          <a:pPr algn="l"/>
          <a:endParaRPr lang="en-IN" sz="1100"/>
        </a:p>
      </xdr:txBody>
    </xdr:sp>
    <xdr:clientData/>
  </xdr:twoCellAnchor>
  <xdr:twoCellAnchor>
    <xdr:from>
      <xdr:col>14</xdr:col>
      <xdr:colOff>289560</xdr:colOff>
      <xdr:row>22</xdr:row>
      <xdr:rowOff>114300</xdr:rowOff>
    </xdr:from>
    <xdr:to>
      <xdr:col>17</xdr:col>
      <xdr:colOff>274320</xdr:colOff>
      <xdr:row>34</xdr:row>
      <xdr:rowOff>15240</xdr:rowOff>
    </xdr:to>
    <xdr:sp macro="" textlink="">
      <xdr:nvSpPr>
        <xdr:cNvPr id="14" name="Rectangle: Rounded Corners 13">
          <a:extLst>
            <a:ext uri="{FF2B5EF4-FFF2-40B4-BE49-F238E27FC236}">
              <a16:creationId xmlns:a16="http://schemas.microsoft.com/office/drawing/2014/main" id="{00000000-0008-0000-0200-00000E000000}"/>
            </a:ext>
          </a:extLst>
        </xdr:cNvPr>
        <xdr:cNvSpPr/>
      </xdr:nvSpPr>
      <xdr:spPr>
        <a:xfrm>
          <a:off x="8823960" y="4137660"/>
          <a:ext cx="1813560" cy="209550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PAYMENT MODE</a:t>
          </a:r>
        </a:p>
      </xdr:txBody>
    </xdr:sp>
    <xdr:clientData/>
  </xdr:twoCellAnchor>
  <xdr:twoCellAnchor>
    <xdr:from>
      <xdr:col>18</xdr:col>
      <xdr:colOff>83820</xdr:colOff>
      <xdr:row>15</xdr:row>
      <xdr:rowOff>175260</xdr:rowOff>
    </xdr:from>
    <xdr:to>
      <xdr:col>22</xdr:col>
      <xdr:colOff>586740</xdr:colOff>
      <xdr:row>34</xdr:row>
      <xdr:rowOff>38100</xdr:rowOff>
    </xdr:to>
    <xdr:sp macro="" textlink="">
      <xdr:nvSpPr>
        <xdr:cNvPr id="15" name="Rectangle: Rounded Corners 14">
          <a:extLst>
            <a:ext uri="{FF2B5EF4-FFF2-40B4-BE49-F238E27FC236}">
              <a16:creationId xmlns:a16="http://schemas.microsoft.com/office/drawing/2014/main" id="{00000000-0008-0000-0200-00000F000000}"/>
            </a:ext>
          </a:extLst>
        </xdr:cNvPr>
        <xdr:cNvSpPr/>
      </xdr:nvSpPr>
      <xdr:spPr>
        <a:xfrm>
          <a:off x="11056620" y="2918460"/>
          <a:ext cx="2941320" cy="33375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p>
        <a:p>
          <a:pPr algn="l"/>
          <a:r>
            <a:rPr lang="en-IN" sz="1100" b="1" baseline="0">
              <a:solidFill>
                <a:srgbClr val="002060"/>
              </a:solidFill>
            </a:rPr>
            <a:t>               </a:t>
          </a:r>
          <a:r>
            <a:rPr lang="en-IN" sz="1400" b="1">
              <a:solidFill>
                <a:schemeClr val="dk1"/>
              </a:solidFill>
              <a:effectLst/>
              <a:latin typeface="+mn-lt"/>
              <a:ea typeface="+mn-ea"/>
              <a:cs typeface="+mn-cs"/>
            </a:rPr>
            <a:t>EDUCATION</a:t>
          </a:r>
          <a:endParaRPr lang="en-IN" sz="1400" b="1">
            <a:solidFill>
              <a:srgbClr val="002060"/>
            </a:solidFill>
          </a:endParaRPr>
        </a:p>
      </xdr:txBody>
    </xdr:sp>
    <xdr:clientData/>
  </xdr:twoCellAnchor>
  <xdr:twoCellAnchor>
    <xdr:from>
      <xdr:col>17</xdr:col>
      <xdr:colOff>594360</xdr:colOff>
      <xdr:row>5</xdr:row>
      <xdr:rowOff>175260</xdr:rowOff>
    </xdr:from>
    <xdr:to>
      <xdr:col>19</xdr:col>
      <xdr:colOff>533400</xdr:colOff>
      <xdr:row>14</xdr:row>
      <xdr:rowOff>91440</xdr:rowOff>
    </xdr:to>
    <xdr:sp macro="" textlink="">
      <xdr:nvSpPr>
        <xdr:cNvPr id="16" name="Flowchart: Off-page Connector 15">
          <a:extLst>
            <a:ext uri="{FF2B5EF4-FFF2-40B4-BE49-F238E27FC236}">
              <a16:creationId xmlns:a16="http://schemas.microsoft.com/office/drawing/2014/main" id="{00000000-0008-0000-0200-000010000000}"/>
            </a:ext>
          </a:extLst>
        </xdr:cNvPr>
        <xdr:cNvSpPr/>
      </xdr:nvSpPr>
      <xdr:spPr>
        <a:xfrm>
          <a:off x="10957560" y="1089660"/>
          <a:ext cx="1158240" cy="1562100"/>
        </a:xfrm>
        <a:prstGeom prst="flowChartOffpageConnecto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175260</xdr:colOff>
      <xdr:row>6</xdr:row>
      <xdr:rowOff>15240</xdr:rowOff>
    </xdr:from>
    <xdr:to>
      <xdr:col>22</xdr:col>
      <xdr:colOff>251460</xdr:colOff>
      <xdr:row>7</xdr:row>
      <xdr:rowOff>68580</xdr:rowOff>
    </xdr:to>
    <xdr:sp macro="" textlink="">
      <xdr:nvSpPr>
        <xdr:cNvPr id="18" name="Trapezoid 17">
          <a:extLst>
            <a:ext uri="{FF2B5EF4-FFF2-40B4-BE49-F238E27FC236}">
              <a16:creationId xmlns:a16="http://schemas.microsoft.com/office/drawing/2014/main" id="{00000000-0008-0000-0200-000012000000}"/>
            </a:ext>
          </a:extLst>
        </xdr:cNvPr>
        <xdr:cNvSpPr/>
      </xdr:nvSpPr>
      <xdr:spPr>
        <a:xfrm>
          <a:off x="12367260" y="1112520"/>
          <a:ext cx="1295400" cy="236220"/>
        </a:xfrm>
        <a:prstGeom prst="trapezoid">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243840</xdr:colOff>
      <xdr:row>6</xdr:row>
      <xdr:rowOff>22860</xdr:rowOff>
    </xdr:from>
    <xdr:to>
      <xdr:col>22</xdr:col>
      <xdr:colOff>182880</xdr:colOff>
      <xdr:row>14</xdr:row>
      <xdr:rowOff>121920</xdr:rowOff>
    </xdr:to>
    <xdr:sp macro="" textlink="">
      <xdr:nvSpPr>
        <xdr:cNvPr id="17" name="Flowchart: Off-page Connector 16">
          <a:extLst>
            <a:ext uri="{FF2B5EF4-FFF2-40B4-BE49-F238E27FC236}">
              <a16:creationId xmlns:a16="http://schemas.microsoft.com/office/drawing/2014/main" id="{00000000-0008-0000-0200-000011000000}"/>
            </a:ext>
          </a:extLst>
        </xdr:cNvPr>
        <xdr:cNvSpPr/>
      </xdr:nvSpPr>
      <xdr:spPr>
        <a:xfrm>
          <a:off x="12435840" y="1120140"/>
          <a:ext cx="1158240" cy="1562100"/>
        </a:xfrm>
        <a:prstGeom prst="flowChartOffpageConnecto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68580</xdr:colOff>
      <xdr:row>6</xdr:row>
      <xdr:rowOff>76200</xdr:rowOff>
    </xdr:from>
    <xdr:to>
      <xdr:col>19</xdr:col>
      <xdr:colOff>411480</xdr:colOff>
      <xdr:row>13</xdr:row>
      <xdr:rowOff>144780</xdr:rowOff>
    </xdr:to>
    <xdr:sp macro="" textlink="">
      <xdr:nvSpPr>
        <xdr:cNvPr id="20" name="Flowchart: Off-page Connector 19">
          <a:extLst>
            <a:ext uri="{FF2B5EF4-FFF2-40B4-BE49-F238E27FC236}">
              <a16:creationId xmlns:a16="http://schemas.microsoft.com/office/drawing/2014/main" id="{00000000-0008-0000-0200-000014000000}"/>
            </a:ext>
          </a:extLst>
        </xdr:cNvPr>
        <xdr:cNvSpPr/>
      </xdr:nvSpPr>
      <xdr:spPr>
        <a:xfrm>
          <a:off x="11041380" y="1173480"/>
          <a:ext cx="952500" cy="1348740"/>
        </a:xfrm>
        <a:prstGeom prst="flowChartOffpageConnector">
          <a:avLst/>
        </a:prstGeom>
        <a:ln>
          <a:prstDash val="sysDash"/>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r>
            <a:rPr lang="en-IN" sz="1100" b="1">
              <a:solidFill>
                <a:srgbClr val="002060"/>
              </a:solidFill>
            </a:rPr>
            <a:t>TOP</a:t>
          </a:r>
        </a:p>
        <a:p>
          <a:pPr algn="l"/>
          <a:r>
            <a:rPr lang="en-IN" sz="1100" b="1">
              <a:solidFill>
                <a:srgbClr val="002060"/>
              </a:solidFill>
            </a:rPr>
            <a:t>   </a:t>
          </a:r>
          <a:r>
            <a:rPr lang="en-IN" sz="1100" b="1" i="0" u="none" strike="noStrike">
              <a:solidFill>
                <a:srgbClr val="002060"/>
              </a:solidFill>
              <a:effectLst/>
              <a:latin typeface="+mn-lt"/>
              <a:ea typeface="+mn-ea"/>
              <a:cs typeface="+mn-cs"/>
            </a:rPr>
            <a:t>Advertising</a:t>
          </a:r>
        </a:p>
        <a:p>
          <a:pPr algn="l"/>
          <a:r>
            <a:rPr lang="en-IN" sz="1100" b="1" i="0" u="none" strike="noStrike" baseline="0">
              <a:solidFill>
                <a:srgbClr val="002060"/>
              </a:solidFill>
              <a:effectLst/>
              <a:latin typeface="+mn-lt"/>
              <a:ea typeface="+mn-ea"/>
              <a:cs typeface="+mn-cs"/>
            </a:rPr>
            <a:t>    </a:t>
          </a:r>
          <a:r>
            <a:rPr lang="en-IN" sz="1100" b="1" i="0" u="none" strike="noStrike">
              <a:solidFill>
                <a:srgbClr val="7030A0"/>
              </a:solidFill>
              <a:effectLst/>
              <a:latin typeface="+mn-lt"/>
              <a:ea typeface="+mn-ea"/>
              <a:cs typeface="+mn-cs"/>
            </a:rPr>
            <a:t>$ 4,060.00</a:t>
          </a:r>
          <a:r>
            <a:rPr lang="en-IN" sz="1100" b="0" i="0" u="none" strike="noStrike">
              <a:solidFill>
                <a:schemeClr val="dk1"/>
              </a:solidFill>
              <a:effectLst/>
              <a:latin typeface="+mn-lt"/>
              <a:ea typeface="+mn-ea"/>
              <a:cs typeface="+mn-cs"/>
            </a:rPr>
            <a:t> </a:t>
          </a:r>
          <a:r>
            <a:rPr lang="en-IN" b="1">
              <a:solidFill>
                <a:srgbClr val="002060"/>
              </a:solidFill>
            </a:rPr>
            <a:t> </a:t>
          </a:r>
          <a:endParaRPr lang="en-IN" sz="1100" b="1">
            <a:solidFill>
              <a:srgbClr val="002060"/>
            </a:solidFill>
          </a:endParaRPr>
        </a:p>
      </xdr:txBody>
    </xdr:sp>
    <xdr:clientData/>
  </xdr:twoCellAnchor>
  <xdr:twoCellAnchor>
    <xdr:from>
      <xdr:col>20</xdr:col>
      <xdr:colOff>350520</xdr:colOff>
      <xdr:row>6</xdr:row>
      <xdr:rowOff>129540</xdr:rowOff>
    </xdr:from>
    <xdr:to>
      <xdr:col>22</xdr:col>
      <xdr:colOff>83820</xdr:colOff>
      <xdr:row>14</xdr:row>
      <xdr:rowOff>15240</xdr:rowOff>
    </xdr:to>
    <xdr:sp macro="" textlink="">
      <xdr:nvSpPr>
        <xdr:cNvPr id="21" name="Flowchart: Off-page Connector 20">
          <a:extLst>
            <a:ext uri="{FF2B5EF4-FFF2-40B4-BE49-F238E27FC236}">
              <a16:creationId xmlns:a16="http://schemas.microsoft.com/office/drawing/2014/main" id="{00000000-0008-0000-0200-000015000000}"/>
            </a:ext>
          </a:extLst>
        </xdr:cNvPr>
        <xdr:cNvSpPr/>
      </xdr:nvSpPr>
      <xdr:spPr>
        <a:xfrm>
          <a:off x="12542520" y="1226820"/>
          <a:ext cx="952500" cy="1348740"/>
        </a:xfrm>
        <a:prstGeom prst="flowChartOffpageConnector">
          <a:avLst/>
        </a:prstGeom>
        <a:ln>
          <a:prstDash val="sysDash"/>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r>
            <a:rPr lang="en-IN" sz="1100" b="1">
              <a:solidFill>
                <a:srgbClr val="002060"/>
              </a:solidFill>
            </a:rPr>
            <a:t>TOP</a:t>
          </a:r>
        </a:p>
        <a:p>
          <a:pPr algn="l"/>
          <a:r>
            <a:rPr lang="en-IN" sz="1100" b="1">
              <a:solidFill>
                <a:srgbClr val="002060"/>
              </a:solidFill>
            </a:rPr>
            <a:t>    </a:t>
          </a:r>
          <a:r>
            <a:rPr lang="en-IN" sz="1100" b="1" i="0" u="none" strike="noStrike">
              <a:solidFill>
                <a:srgbClr val="002060"/>
              </a:solidFill>
              <a:effectLst/>
              <a:latin typeface="+mn-lt"/>
              <a:ea typeface="+mn-ea"/>
              <a:cs typeface="+mn-cs"/>
            </a:rPr>
            <a:t>Education</a:t>
          </a:r>
        </a:p>
        <a:p>
          <a:pPr algn="l"/>
          <a:r>
            <a:rPr lang="en-IN" sz="1100" b="1" i="0" u="none" strike="noStrike">
              <a:solidFill>
                <a:srgbClr val="002060"/>
              </a:solidFill>
              <a:effectLst/>
              <a:latin typeface="+mn-lt"/>
              <a:ea typeface="+mn-ea"/>
              <a:cs typeface="+mn-cs"/>
            </a:rPr>
            <a:t>    </a:t>
          </a:r>
          <a:r>
            <a:rPr lang="en-IN" sz="1100" b="1" i="0" u="none" strike="noStrike">
              <a:solidFill>
                <a:srgbClr val="7030A0"/>
              </a:solidFill>
              <a:effectLst/>
              <a:latin typeface="+mn-lt"/>
              <a:ea typeface="+mn-ea"/>
              <a:cs typeface="+mn-cs"/>
            </a:rPr>
            <a:t>$ 5,605.00</a:t>
          </a:r>
          <a:r>
            <a:rPr lang="en-IN" sz="1100" b="1" i="0" u="none" strike="noStrike">
              <a:solidFill>
                <a:schemeClr val="dk1"/>
              </a:solidFill>
              <a:effectLst/>
              <a:latin typeface="+mn-lt"/>
              <a:ea typeface="+mn-ea"/>
              <a:cs typeface="+mn-cs"/>
            </a:rPr>
            <a:t> </a:t>
          </a:r>
          <a:r>
            <a:rPr lang="en-IN" b="1">
              <a:solidFill>
                <a:srgbClr val="002060"/>
              </a:solidFill>
            </a:rPr>
            <a:t> </a:t>
          </a:r>
          <a:endParaRPr lang="en-IN" sz="1100" b="1">
            <a:solidFill>
              <a:srgbClr val="002060"/>
            </a:solidFill>
          </a:endParaRPr>
        </a:p>
      </xdr:txBody>
    </xdr:sp>
    <xdr:clientData/>
  </xdr:twoCellAnchor>
  <xdr:twoCellAnchor editAs="oneCell">
    <xdr:from>
      <xdr:col>21</xdr:col>
      <xdr:colOff>15241</xdr:colOff>
      <xdr:row>10</xdr:row>
      <xdr:rowOff>175261</xdr:rowOff>
    </xdr:from>
    <xdr:to>
      <xdr:col>21</xdr:col>
      <xdr:colOff>419101</xdr:colOff>
      <xdr:row>13</xdr:row>
      <xdr:rowOff>15241</xdr:rowOff>
    </xdr:to>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16841" y="2004061"/>
          <a:ext cx="403860" cy="388620"/>
        </a:xfrm>
        <a:prstGeom prst="rect">
          <a:avLst/>
        </a:prstGeom>
        <a:solidFill>
          <a:srgbClr val="7030A0"/>
        </a:solidFill>
      </xdr:spPr>
    </xdr:pic>
    <xdr:clientData/>
  </xdr:twoCellAnchor>
  <xdr:twoCellAnchor editAs="oneCell">
    <xdr:from>
      <xdr:col>18</xdr:col>
      <xdr:colOff>228600</xdr:colOff>
      <xdr:row>10</xdr:row>
      <xdr:rowOff>106680</xdr:rowOff>
    </xdr:from>
    <xdr:to>
      <xdr:col>19</xdr:col>
      <xdr:colOff>266700</xdr:colOff>
      <xdr:row>12</xdr:row>
      <xdr:rowOff>152400</xdr:rowOff>
    </xdr:to>
    <xdr:pic>
      <xdr:nvPicPr>
        <xdr:cNvPr id="25" name="Picture 24">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01400" y="1935480"/>
          <a:ext cx="647700" cy="411480"/>
        </a:xfrm>
        <a:prstGeom prst="rect">
          <a:avLst/>
        </a:prstGeom>
      </xdr:spPr>
    </xdr:pic>
    <xdr:clientData/>
  </xdr:twoCellAnchor>
  <xdr:twoCellAnchor editAs="oneCell">
    <xdr:from>
      <xdr:col>10</xdr:col>
      <xdr:colOff>190501</xdr:colOff>
      <xdr:row>10</xdr:row>
      <xdr:rowOff>38101</xdr:rowOff>
    </xdr:from>
    <xdr:to>
      <xdr:col>10</xdr:col>
      <xdr:colOff>539751</xdr:colOff>
      <xdr:row>12</xdr:row>
      <xdr:rowOff>68581</xdr:rowOff>
    </xdr:to>
    <xdr:pic>
      <xdr:nvPicPr>
        <xdr:cNvPr id="27" name="Picture 26">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86501" y="1866901"/>
          <a:ext cx="349250" cy="396240"/>
        </a:xfrm>
        <a:prstGeom prst="rect">
          <a:avLst/>
        </a:prstGeom>
      </xdr:spPr>
    </xdr:pic>
    <xdr:clientData/>
  </xdr:twoCellAnchor>
  <xdr:twoCellAnchor editAs="oneCell">
    <xdr:from>
      <xdr:col>4</xdr:col>
      <xdr:colOff>114301</xdr:colOff>
      <xdr:row>10</xdr:row>
      <xdr:rowOff>60961</xdr:rowOff>
    </xdr:from>
    <xdr:to>
      <xdr:col>4</xdr:col>
      <xdr:colOff>396240</xdr:colOff>
      <xdr:row>12</xdr:row>
      <xdr:rowOff>25131</xdr:rowOff>
    </xdr:to>
    <xdr:pic>
      <xdr:nvPicPr>
        <xdr:cNvPr id="29" name="Picture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52701" y="1889761"/>
          <a:ext cx="281939" cy="329930"/>
        </a:xfrm>
        <a:prstGeom prst="rect">
          <a:avLst/>
        </a:prstGeom>
      </xdr:spPr>
    </xdr:pic>
    <xdr:clientData/>
  </xdr:twoCellAnchor>
  <xdr:twoCellAnchor editAs="oneCell">
    <xdr:from>
      <xdr:col>20</xdr:col>
      <xdr:colOff>228601</xdr:colOff>
      <xdr:row>0</xdr:row>
      <xdr:rowOff>152400</xdr:rowOff>
    </xdr:from>
    <xdr:to>
      <xdr:col>22</xdr:col>
      <xdr:colOff>403861</xdr:colOff>
      <xdr:row>4</xdr:row>
      <xdr:rowOff>60960</xdr:rowOff>
    </xdr:to>
    <xdr:pic>
      <xdr:nvPicPr>
        <xdr:cNvPr id="31" name="Picture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20601" y="152400"/>
          <a:ext cx="1394460" cy="640080"/>
        </a:xfrm>
        <a:prstGeom prst="rect">
          <a:avLst/>
        </a:prstGeom>
      </xdr:spPr>
    </xdr:pic>
    <xdr:clientData/>
  </xdr:twoCellAnchor>
  <xdr:twoCellAnchor editAs="oneCell">
    <xdr:from>
      <xdr:col>18</xdr:col>
      <xdr:colOff>281941</xdr:colOff>
      <xdr:row>17</xdr:row>
      <xdr:rowOff>1</xdr:rowOff>
    </xdr:from>
    <xdr:to>
      <xdr:col>19</xdr:col>
      <xdr:colOff>114300</xdr:colOff>
      <xdr:row>19</xdr:row>
      <xdr:rowOff>137160</xdr:rowOff>
    </xdr:to>
    <xdr:pic>
      <xdr:nvPicPr>
        <xdr:cNvPr id="33" name="Picture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254741" y="3108961"/>
          <a:ext cx="441959" cy="502919"/>
        </a:xfrm>
        <a:prstGeom prst="rect">
          <a:avLst/>
        </a:prstGeom>
      </xdr:spPr>
    </xdr:pic>
    <xdr:clientData/>
  </xdr:twoCellAnchor>
  <xdr:twoCellAnchor editAs="oneCell">
    <xdr:from>
      <xdr:col>16</xdr:col>
      <xdr:colOff>0</xdr:colOff>
      <xdr:row>6</xdr:row>
      <xdr:rowOff>28050</xdr:rowOff>
    </xdr:from>
    <xdr:to>
      <xdr:col>17</xdr:col>
      <xdr:colOff>251460</xdr:colOff>
      <xdr:row>8</xdr:row>
      <xdr:rowOff>99060</xdr:rowOff>
    </xdr:to>
    <xdr:pic>
      <xdr:nvPicPr>
        <xdr:cNvPr id="35" name="Picture 34">
          <a:extLst>
            <a:ext uri="{FF2B5EF4-FFF2-40B4-BE49-F238E27FC236}">
              <a16:creationId xmlns:a16="http://schemas.microsoft.com/office/drawing/2014/main" id="{00000000-0008-0000-0200-00002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53600" y="1125330"/>
          <a:ext cx="861060" cy="436770"/>
        </a:xfrm>
        <a:prstGeom prst="rect">
          <a:avLst/>
        </a:prstGeom>
      </xdr:spPr>
    </xdr:pic>
    <xdr:clientData/>
  </xdr:twoCellAnchor>
  <xdr:twoCellAnchor editAs="oneCell">
    <xdr:from>
      <xdr:col>0</xdr:col>
      <xdr:colOff>129540</xdr:colOff>
      <xdr:row>0</xdr:row>
      <xdr:rowOff>167640</xdr:rowOff>
    </xdr:from>
    <xdr:to>
      <xdr:col>1</xdr:col>
      <xdr:colOff>137160</xdr:colOff>
      <xdr:row>4</xdr:row>
      <xdr:rowOff>0</xdr:rowOff>
    </xdr:to>
    <xdr:pic>
      <xdr:nvPicPr>
        <xdr:cNvPr id="37" name="Picture 36">
          <a:extLst>
            <a:ext uri="{FF2B5EF4-FFF2-40B4-BE49-F238E27FC236}">
              <a16:creationId xmlns:a16="http://schemas.microsoft.com/office/drawing/2014/main" id="{00000000-0008-0000-0200-00002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9540" y="167640"/>
          <a:ext cx="617220" cy="563880"/>
        </a:xfrm>
        <a:prstGeom prst="rect">
          <a:avLst/>
        </a:prstGeom>
      </xdr:spPr>
    </xdr:pic>
    <xdr:clientData/>
  </xdr:twoCellAnchor>
  <xdr:twoCellAnchor editAs="oneCell">
    <xdr:from>
      <xdr:col>14</xdr:col>
      <xdr:colOff>358140</xdr:colOff>
      <xdr:row>10</xdr:row>
      <xdr:rowOff>99061</xdr:rowOff>
    </xdr:from>
    <xdr:to>
      <xdr:col>15</xdr:col>
      <xdr:colOff>91440</xdr:colOff>
      <xdr:row>12</xdr:row>
      <xdr:rowOff>7620</xdr:rowOff>
    </xdr:to>
    <xdr:pic>
      <xdr:nvPicPr>
        <xdr:cNvPr id="39" name="Picture 38">
          <a:extLst>
            <a:ext uri="{FF2B5EF4-FFF2-40B4-BE49-F238E27FC236}">
              <a16:creationId xmlns:a16="http://schemas.microsoft.com/office/drawing/2014/main" id="{00000000-0008-0000-0200-000027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892540" y="1927861"/>
          <a:ext cx="342900" cy="274319"/>
        </a:xfrm>
        <a:prstGeom prst="rect">
          <a:avLst/>
        </a:prstGeom>
      </xdr:spPr>
    </xdr:pic>
    <xdr:clientData/>
  </xdr:twoCellAnchor>
  <xdr:twoCellAnchor editAs="oneCell">
    <xdr:from>
      <xdr:col>11</xdr:col>
      <xdr:colOff>373379</xdr:colOff>
      <xdr:row>6</xdr:row>
      <xdr:rowOff>15240</xdr:rowOff>
    </xdr:from>
    <xdr:to>
      <xdr:col>12</xdr:col>
      <xdr:colOff>494210</xdr:colOff>
      <xdr:row>8</xdr:row>
      <xdr:rowOff>114300</xdr:rowOff>
    </xdr:to>
    <xdr:pic>
      <xdr:nvPicPr>
        <xdr:cNvPr id="41" name="Picture 40">
          <a:extLst>
            <a:ext uri="{FF2B5EF4-FFF2-40B4-BE49-F238E27FC236}">
              <a16:creationId xmlns:a16="http://schemas.microsoft.com/office/drawing/2014/main" id="{00000000-0008-0000-0200-000029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078979" y="1112520"/>
          <a:ext cx="730431" cy="464820"/>
        </a:xfrm>
        <a:prstGeom prst="rect">
          <a:avLst/>
        </a:prstGeom>
      </xdr:spPr>
    </xdr:pic>
    <xdr:clientData/>
  </xdr:twoCellAnchor>
  <xdr:twoCellAnchor>
    <xdr:from>
      <xdr:col>4</xdr:col>
      <xdr:colOff>106680</xdr:colOff>
      <xdr:row>12</xdr:row>
      <xdr:rowOff>15240</xdr:rowOff>
    </xdr:from>
    <xdr:to>
      <xdr:col>9</xdr:col>
      <xdr:colOff>213360</xdr:colOff>
      <xdr:row>12</xdr:row>
      <xdr:rowOff>15240</xdr:rowOff>
    </xdr:to>
    <xdr:cxnSp macro="">
      <xdr:nvCxnSpPr>
        <xdr:cNvPr id="43" name="Straight Connector 42">
          <a:extLst>
            <a:ext uri="{FF2B5EF4-FFF2-40B4-BE49-F238E27FC236}">
              <a16:creationId xmlns:a16="http://schemas.microsoft.com/office/drawing/2014/main" id="{00000000-0008-0000-0200-00002B000000}"/>
            </a:ext>
          </a:extLst>
        </xdr:cNvPr>
        <xdr:cNvCxnSpPr/>
      </xdr:nvCxnSpPr>
      <xdr:spPr>
        <a:xfrm>
          <a:off x="2545080" y="2209800"/>
          <a:ext cx="315468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236220</xdr:colOff>
      <xdr:row>12</xdr:row>
      <xdr:rowOff>15240</xdr:rowOff>
    </xdr:from>
    <xdr:to>
      <xdr:col>13</xdr:col>
      <xdr:colOff>304800</xdr:colOff>
      <xdr:row>12</xdr:row>
      <xdr:rowOff>22860</xdr:rowOff>
    </xdr:to>
    <xdr:cxnSp macro="">
      <xdr:nvCxnSpPr>
        <xdr:cNvPr id="49" name="Straight Connector 48">
          <a:extLst>
            <a:ext uri="{FF2B5EF4-FFF2-40B4-BE49-F238E27FC236}">
              <a16:creationId xmlns:a16="http://schemas.microsoft.com/office/drawing/2014/main" id="{00000000-0008-0000-0200-000031000000}"/>
            </a:ext>
          </a:extLst>
        </xdr:cNvPr>
        <xdr:cNvCxnSpPr/>
      </xdr:nvCxnSpPr>
      <xdr:spPr>
        <a:xfrm>
          <a:off x="6332220" y="2209800"/>
          <a:ext cx="1897380" cy="76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358140</xdr:colOff>
      <xdr:row>12</xdr:row>
      <xdr:rowOff>15240</xdr:rowOff>
    </xdr:from>
    <xdr:to>
      <xdr:col>17</xdr:col>
      <xdr:colOff>137160</xdr:colOff>
      <xdr:row>12</xdr:row>
      <xdr:rowOff>22860</xdr:rowOff>
    </xdr:to>
    <xdr:cxnSp macro="">
      <xdr:nvCxnSpPr>
        <xdr:cNvPr id="52" name="Straight Connector 51">
          <a:extLst>
            <a:ext uri="{FF2B5EF4-FFF2-40B4-BE49-F238E27FC236}">
              <a16:creationId xmlns:a16="http://schemas.microsoft.com/office/drawing/2014/main" id="{00000000-0008-0000-0200-000034000000}"/>
            </a:ext>
          </a:extLst>
        </xdr:cNvPr>
        <xdr:cNvCxnSpPr/>
      </xdr:nvCxnSpPr>
      <xdr:spPr>
        <a:xfrm>
          <a:off x="8892540" y="2209800"/>
          <a:ext cx="1607820" cy="76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175260</xdr:colOff>
      <xdr:row>25</xdr:row>
      <xdr:rowOff>152400</xdr:rowOff>
    </xdr:from>
    <xdr:to>
      <xdr:col>13</xdr:col>
      <xdr:colOff>289560</xdr:colOff>
      <xdr:row>25</xdr:row>
      <xdr:rowOff>152400</xdr:rowOff>
    </xdr:to>
    <xdr:cxnSp macro="">
      <xdr:nvCxnSpPr>
        <xdr:cNvPr id="56" name="Straight Connector 55">
          <a:extLst>
            <a:ext uri="{FF2B5EF4-FFF2-40B4-BE49-F238E27FC236}">
              <a16:creationId xmlns:a16="http://schemas.microsoft.com/office/drawing/2014/main" id="{00000000-0008-0000-0200-000038000000}"/>
            </a:ext>
          </a:extLst>
        </xdr:cNvPr>
        <xdr:cNvCxnSpPr/>
      </xdr:nvCxnSpPr>
      <xdr:spPr>
        <a:xfrm>
          <a:off x="2613660" y="4724400"/>
          <a:ext cx="56007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388620</xdr:colOff>
      <xdr:row>25</xdr:row>
      <xdr:rowOff>0</xdr:rowOff>
    </xdr:from>
    <xdr:to>
      <xdr:col>17</xdr:col>
      <xdr:colOff>167640</xdr:colOff>
      <xdr:row>25</xdr:row>
      <xdr:rowOff>7620</xdr:rowOff>
    </xdr:to>
    <xdr:cxnSp macro="">
      <xdr:nvCxnSpPr>
        <xdr:cNvPr id="58" name="Straight Connector 57">
          <a:extLst>
            <a:ext uri="{FF2B5EF4-FFF2-40B4-BE49-F238E27FC236}">
              <a16:creationId xmlns:a16="http://schemas.microsoft.com/office/drawing/2014/main" id="{00000000-0008-0000-0200-00003A000000}"/>
            </a:ext>
          </a:extLst>
        </xdr:cNvPr>
        <xdr:cNvCxnSpPr/>
      </xdr:nvCxnSpPr>
      <xdr:spPr>
        <a:xfrm>
          <a:off x="8923020" y="4572000"/>
          <a:ext cx="1607820" cy="76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297180</xdr:colOff>
      <xdr:row>19</xdr:row>
      <xdr:rowOff>99060</xdr:rowOff>
    </xdr:from>
    <xdr:to>
      <xdr:col>22</xdr:col>
      <xdr:colOff>365760</xdr:colOff>
      <xdr:row>19</xdr:row>
      <xdr:rowOff>121920</xdr:rowOff>
    </xdr:to>
    <xdr:cxnSp macro="">
      <xdr:nvCxnSpPr>
        <xdr:cNvPr id="61" name="Straight Connector 60">
          <a:extLst>
            <a:ext uri="{FF2B5EF4-FFF2-40B4-BE49-F238E27FC236}">
              <a16:creationId xmlns:a16="http://schemas.microsoft.com/office/drawing/2014/main" id="{00000000-0008-0000-0200-00003D000000}"/>
            </a:ext>
          </a:extLst>
        </xdr:cNvPr>
        <xdr:cNvCxnSpPr/>
      </xdr:nvCxnSpPr>
      <xdr:spPr>
        <a:xfrm>
          <a:off x="11269980" y="3573780"/>
          <a:ext cx="2506980" cy="228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14</xdr:col>
      <xdr:colOff>449581</xdr:colOff>
      <xdr:row>23</xdr:row>
      <xdr:rowOff>91440</xdr:rowOff>
    </xdr:from>
    <xdr:to>
      <xdr:col>15</xdr:col>
      <xdr:colOff>114300</xdr:colOff>
      <xdr:row>24</xdr:row>
      <xdr:rowOff>152400</xdr:rowOff>
    </xdr:to>
    <xdr:pic>
      <xdr:nvPicPr>
        <xdr:cNvPr id="67" name="Picture 66">
          <a:extLst>
            <a:ext uri="{FF2B5EF4-FFF2-40B4-BE49-F238E27FC236}">
              <a16:creationId xmlns:a16="http://schemas.microsoft.com/office/drawing/2014/main" id="{00000000-0008-0000-0200-000043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983981" y="4297680"/>
          <a:ext cx="274319" cy="243840"/>
        </a:xfrm>
        <a:prstGeom prst="rect">
          <a:avLst/>
        </a:prstGeom>
      </xdr:spPr>
    </xdr:pic>
    <xdr:clientData/>
  </xdr:twoCellAnchor>
  <xdr:twoCellAnchor editAs="oneCell">
    <xdr:from>
      <xdr:col>7</xdr:col>
      <xdr:colOff>281940</xdr:colOff>
      <xdr:row>6</xdr:row>
      <xdr:rowOff>68580</xdr:rowOff>
    </xdr:from>
    <xdr:to>
      <xdr:col>8</xdr:col>
      <xdr:colOff>60960</xdr:colOff>
      <xdr:row>8</xdr:row>
      <xdr:rowOff>46383</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549140" y="1165860"/>
          <a:ext cx="388620" cy="343563"/>
        </a:xfrm>
        <a:prstGeom prst="rect">
          <a:avLst/>
        </a:prstGeom>
      </xdr:spPr>
    </xdr:pic>
    <xdr:clientData/>
  </xdr:twoCellAnchor>
  <xdr:twoCellAnchor editAs="oneCell">
    <xdr:from>
      <xdr:col>4</xdr:col>
      <xdr:colOff>236221</xdr:colOff>
      <xdr:row>23</xdr:row>
      <xdr:rowOff>160021</xdr:rowOff>
    </xdr:from>
    <xdr:to>
      <xdr:col>4</xdr:col>
      <xdr:colOff>495300</xdr:colOff>
      <xdr:row>25</xdr:row>
      <xdr:rowOff>53340</xdr:rowOff>
    </xdr:to>
    <xdr:pic>
      <xdr:nvPicPr>
        <xdr:cNvPr id="26" name="Picture 25">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674621" y="4366261"/>
          <a:ext cx="259079" cy="259079"/>
        </a:xfrm>
        <a:prstGeom prst="rect">
          <a:avLst/>
        </a:prstGeom>
      </xdr:spPr>
    </xdr:pic>
    <xdr:clientData/>
  </xdr:twoCellAnchor>
  <xdr:twoCellAnchor>
    <xdr:from>
      <xdr:col>18</xdr:col>
      <xdr:colOff>464820</xdr:colOff>
      <xdr:row>20</xdr:row>
      <xdr:rowOff>60960</xdr:rowOff>
    </xdr:from>
    <xdr:to>
      <xdr:col>22</xdr:col>
      <xdr:colOff>274320</xdr:colOff>
      <xdr:row>33</xdr:row>
      <xdr:rowOff>60960</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00000000-0008-0000-0200-000020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1437620" y="3718560"/>
              <a:ext cx="2247900" cy="2377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350520</xdr:colOff>
      <xdr:row>12</xdr:row>
      <xdr:rowOff>22860</xdr:rowOff>
    </xdr:from>
    <xdr:to>
      <xdr:col>17</xdr:col>
      <xdr:colOff>129540</xdr:colOff>
      <xdr:row>20</xdr:row>
      <xdr:rowOff>129540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487680</xdr:colOff>
      <xdr:row>25</xdr:row>
      <xdr:rowOff>38100</xdr:rowOff>
    </xdr:from>
    <xdr:to>
      <xdr:col>17</xdr:col>
      <xdr:colOff>76200</xdr:colOff>
      <xdr:row>33</xdr:row>
      <xdr:rowOff>45720</xdr:rowOff>
    </xdr:to>
    <xdr:graphicFrame macro="">
      <xdr:nvGraphicFramePr>
        <xdr:cNvPr id="24" name="Chart 23">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411480</xdr:colOff>
      <xdr:row>12</xdr:row>
      <xdr:rowOff>99060</xdr:rowOff>
    </xdr:from>
    <xdr:to>
      <xdr:col>13</xdr:col>
      <xdr:colOff>281940</xdr:colOff>
      <xdr:row>21</xdr:row>
      <xdr:rowOff>7620</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175260</xdr:colOff>
          <xdr:row>12</xdr:row>
          <xdr:rowOff>99060</xdr:rowOff>
        </xdr:from>
        <xdr:to>
          <xdr:col>10</xdr:col>
          <xdr:colOff>358140</xdr:colOff>
          <xdr:row>21</xdr:row>
          <xdr:rowOff>7620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198120</xdr:colOff>
      <xdr:row>12</xdr:row>
      <xdr:rowOff>76200</xdr:rowOff>
    </xdr:from>
    <xdr:to>
      <xdr:col>9</xdr:col>
      <xdr:colOff>259080</xdr:colOff>
      <xdr:row>21</xdr:row>
      <xdr:rowOff>76200</xdr:rowOff>
    </xdr:to>
    <xdr:graphicFrame macro="">
      <xdr:nvGraphicFramePr>
        <xdr:cNvPr id="36" name="Chart 35">
          <a:extLst>
            <a:ext uri="{FF2B5EF4-FFF2-40B4-BE49-F238E27FC236}">
              <a16:creationId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198120</xdr:colOff>
      <xdr:row>26</xdr:row>
      <xdr:rowOff>15240</xdr:rowOff>
    </xdr:from>
    <xdr:to>
      <xdr:col>13</xdr:col>
      <xdr:colOff>274320</xdr:colOff>
      <xdr:row>33</xdr:row>
      <xdr:rowOff>30480</xdr:rowOff>
    </xdr:to>
    <xdr:graphicFrame macro="">
      <xdr:nvGraphicFramePr>
        <xdr:cNvPr id="38" name="Chart 37">
          <a:extLst>
            <a:ext uri="{FF2B5EF4-FFF2-40B4-BE49-F238E27FC236}">
              <a16:creationId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9</xdr:col>
      <xdr:colOff>175260</xdr:colOff>
      <xdr:row>0</xdr:row>
      <xdr:rowOff>167640</xdr:rowOff>
    </xdr:from>
    <xdr:to>
      <xdr:col>15</xdr:col>
      <xdr:colOff>76200</xdr:colOff>
      <xdr:row>4</xdr:row>
      <xdr:rowOff>38100</xdr:rowOff>
    </xdr:to>
    <mc:AlternateContent xmlns:mc="http://schemas.openxmlformats.org/markup-compatibility/2006" xmlns:a14="http://schemas.microsoft.com/office/drawing/2010/main">
      <mc:Choice Requires="a14">
        <xdr:graphicFrame macro="">
          <xdr:nvGraphicFramePr>
            <xdr:cNvPr id="42" name="Sales Type 1">
              <a:extLst>
                <a:ext uri="{FF2B5EF4-FFF2-40B4-BE49-F238E27FC236}">
                  <a16:creationId xmlns:a16="http://schemas.microsoft.com/office/drawing/2014/main" id="{00000000-0008-0000-0200-00002A000000}"/>
                </a:ext>
              </a:extLst>
            </xdr:cNvPr>
            <xdr:cNvGraphicFramePr/>
          </xdr:nvGraphicFramePr>
          <xdr:xfrm>
            <a:off x="0" y="0"/>
            <a:ext cx="0" cy="0"/>
          </xdr:xfrm>
          <a:graphic>
            <a:graphicData uri="http://schemas.microsoft.com/office/drawing/2010/slicer">
              <sle:slicer xmlns:sle="http://schemas.microsoft.com/office/drawing/2010/slicer" name="Sales Type 1"/>
            </a:graphicData>
          </a:graphic>
        </xdr:graphicFrame>
      </mc:Choice>
      <mc:Fallback xmlns="">
        <xdr:sp macro="" textlink="">
          <xdr:nvSpPr>
            <xdr:cNvPr id="0" name=""/>
            <xdr:cNvSpPr>
              <a:spLocks noTextEdit="1"/>
            </xdr:cNvSpPr>
          </xdr:nvSpPr>
          <xdr:spPr>
            <a:xfrm>
              <a:off x="5661660" y="167640"/>
              <a:ext cx="355854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297180</xdr:colOff>
      <xdr:row>16</xdr:row>
      <xdr:rowOff>68580</xdr:rowOff>
    </xdr:from>
    <xdr:to>
      <xdr:col>3</xdr:col>
      <xdr:colOff>167640</xdr:colOff>
      <xdr:row>32</xdr:row>
      <xdr:rowOff>152400</xdr:rowOff>
    </xdr:to>
    <mc:AlternateContent xmlns:mc="http://schemas.openxmlformats.org/markup-compatibility/2006" xmlns:a14="http://schemas.microsoft.com/office/drawing/2010/main">
      <mc:Choice Requires="a14">
        <xdr:graphicFrame macro="">
          <xdr:nvGraphicFramePr>
            <xdr:cNvPr id="45" name="MONTH">
              <a:extLst>
                <a:ext uri="{FF2B5EF4-FFF2-40B4-BE49-F238E27FC236}">
                  <a16:creationId xmlns:a16="http://schemas.microsoft.com/office/drawing/2014/main" id="{00000000-0008-0000-0200-00002D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97180" y="2994660"/>
              <a:ext cx="1699260" cy="300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335280</xdr:colOff>
      <xdr:row>0</xdr:row>
      <xdr:rowOff>160020</xdr:rowOff>
    </xdr:from>
    <xdr:to>
      <xdr:col>19</xdr:col>
      <xdr:colOff>487680</xdr:colOff>
      <xdr:row>4</xdr:row>
      <xdr:rowOff>53340</xdr:rowOff>
    </xdr:to>
    <mc:AlternateContent xmlns:mc="http://schemas.openxmlformats.org/markup-compatibility/2006" xmlns:a14="http://schemas.microsoft.com/office/drawing/2010/main">
      <mc:Choice Requires="a14">
        <xdr:graphicFrame macro="">
          <xdr:nvGraphicFramePr>
            <xdr:cNvPr id="44" name="Payment Mode 1">
              <a:extLst>
                <a:ext uri="{FF2B5EF4-FFF2-40B4-BE49-F238E27FC236}">
                  <a16:creationId xmlns:a16="http://schemas.microsoft.com/office/drawing/2014/main" id="{00000000-0008-0000-0200-00002C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9479280" y="160020"/>
              <a:ext cx="259080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7</xdr:row>
      <xdr:rowOff>15240</xdr:rowOff>
    </xdr:from>
    <xdr:to>
      <xdr:col>3</xdr:col>
      <xdr:colOff>213360</xdr:colOff>
      <xdr:row>13</xdr:row>
      <xdr:rowOff>129540</xdr:rowOff>
    </xdr:to>
    <mc:AlternateContent xmlns:mc="http://schemas.openxmlformats.org/markup-compatibility/2006">
      <mc:Choice xmlns:a14="http://schemas.microsoft.com/office/drawing/2010/main" Requires="a14">
        <xdr:graphicFrame macro="">
          <xdr:nvGraphicFramePr>
            <xdr:cNvPr id="53" name="ShelveLoc">
              <a:extLst>
                <a:ext uri="{FF2B5EF4-FFF2-40B4-BE49-F238E27FC236}">
                  <a16:creationId xmlns:a16="http://schemas.microsoft.com/office/drawing/2014/main" id="{00000000-0008-0000-0200-000035000000}"/>
                </a:ext>
              </a:extLst>
            </xdr:cNvPr>
            <xdr:cNvGraphicFramePr/>
          </xdr:nvGraphicFramePr>
          <xdr:xfrm>
            <a:off x="0" y="0"/>
            <a:ext cx="0" cy="0"/>
          </xdr:xfrm>
          <a:graphic>
            <a:graphicData uri="http://schemas.microsoft.com/office/drawing/2010/slicer">
              <sle:slicer xmlns:sle="http://schemas.microsoft.com/office/drawing/2010/slicer" name="ShelveLoc"/>
            </a:graphicData>
          </a:graphic>
        </xdr:graphicFrame>
      </mc:Choice>
      <mc:Fallback>
        <xdr:sp macro="" textlink="">
          <xdr:nvSpPr>
            <xdr:cNvPr id="0" name=""/>
            <xdr:cNvSpPr>
              <a:spLocks noTextEdit="1"/>
            </xdr:cNvSpPr>
          </xdr:nvSpPr>
          <xdr:spPr>
            <a:xfrm>
              <a:off x="213360" y="1295400"/>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400.814360648146" backgroundQuery="1" createdVersion="8" refreshedVersion="8" minRefreshableVersion="3" recordCount="0" supportSubquery="1" supportAdvancedDrill="1" xr:uid="{49A4F8D3-ABAB-45F2-8607-9B22484E2E90}">
  <cacheSource type="external" connectionId="1"/>
  <cacheFields count="3">
    <cacheField name="[Range].[Sales Type].[Sales Type]" caption="Sales Type" numFmtId="0" hierarchy="11" level="1">
      <sharedItems count="3">
        <s v="Direct Sale"/>
        <s v="Online"/>
        <s v="Wholesaler"/>
      </sharedItems>
    </cacheField>
    <cacheField name="[Measures].[Sum of Quantity]" caption="Sum of Quantity" numFmtId="0" hierarchy="33" level="32767"/>
    <cacheField name="[Range].[ShelveLoc].[ShelveLoc]" caption="ShelveLoc" numFmtId="0" hierarchy="6" level="1">
      <sharedItems containsSemiMixedTypes="0" containsNonDate="0" containsString="0"/>
    </cacheField>
  </cacheFields>
  <cacheHierarchies count="38">
    <cacheHierarchy uniqueName="[Range].[Sales]" caption="Sales" attribute="1" defaultMemberUniqueName="[Range].[Sales].[All]" allUniqueName="[Range].[Sales].[All]" dimensionUniqueName="[Range]" displayFolder="" count="0" memberValueDatatype="5" unbalanced="0"/>
    <cacheHierarchy uniqueName="[Range].[CompPrice]" caption="CompPrice" attribute="1" defaultMemberUniqueName="[Range].[CompPrice].[All]" allUniqueName="[Range].[CompPrice].[All]" dimensionUniqueName="[Range]" displayFolder="" count="0" memberValueDatatype="20" unbalanced="0"/>
    <cacheHierarchy uniqueName="[Range].[Income]" caption="Income" attribute="1" defaultMemberUniqueName="[Range].[Income].[All]" allUniqueName="[Range].[Income].[All]" dimensionUniqueName="[Range]" displayFolder="" count="0" memberValueDatatype="20" unbalanced="0"/>
    <cacheHierarchy uniqueName="[Range].[Advertising]" caption="Advertising" attribute="1" defaultMemberUniqueName="[Range].[Advertising].[All]" allUniqueName="[Range].[Advertising].[All]" dimensionUniqueName="[Range]" displayFolder="" count="0" memberValueDatatype="20" unbalanced="0"/>
    <cacheHierarchy uniqueName="[Range].[Population]" caption="Population" attribute="1" defaultMemberUniqueName="[Range].[Population].[All]" allUniqueName="[Range].[Population].[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ShelveLoc]" caption="ShelveLoc" attribute="1" defaultMemberUniqueName="[Range].[ShelveLoc].[All]" allUniqueName="[Range].[ShelveLoc].[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Urban]" caption="Urban" attribute="1" defaultMemberUniqueName="[Range].[Urban].[All]" allUniqueName="[Range].[Urban].[All]" dimensionUniqueName="[Range]" displayFolder="" count="0" memberValueDatatype="130" unbalanced="0"/>
    <cacheHierarchy uniqueName="[Range].[US]" caption="US" attribute="1" defaultMemberUniqueName="[Range].[US].[All]" allUniqueName="[Range].[US].[All]" dimensionUniqueName="[Range]" displayFolder="" count="0" memberValueDatatype="130" unbalanced="0"/>
    <cacheHierarchy uniqueName="[Range].[Sales Type]" caption="Sales Type" attribute="1" defaultMemberUniqueName="[Range].[Sales Type].[All]" allUniqueName="[Range].[Sales Type].[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0" memberValueDatatype="20" unbalanced="0"/>
    <cacheHierarchy uniqueName="[Range].[Payment Mode]" caption="Payment Mode" attribute="1" defaultMemberUniqueName="[Range].[Payment Mode].[All]" allUniqueName="[Range].[Payment Mode].[All]" dimensionUniqueName="[Range]" displayFolder="" count="2" memberValueDatatype="130" unbalanced="0"/>
    <cacheHierarchy uniqueName="[Range 2].[Product]" caption="Product" attribute="1" defaultMemberUniqueName="[Range 2].[Product].[All]" allUniqueName="[Range 2].[Product].[All]" dimensionUniqueName="[Range 2]" displayFolder="" count="0" memberValueDatatype="130" unbalanced="0"/>
    <cacheHierarchy uniqueName="[Range 2].[Sales]" caption="Sales" attribute="1" defaultMemberUniqueName="[Range 2].[Sales].[All]" allUniqueName="[Range 2].[Sales].[All]" dimensionUniqueName="[Range 2]" displayFolder="" count="0" memberValueDatatype="5" unbalanced="0"/>
    <cacheHierarchy uniqueName="[Range 2].[CompPrice]" caption="CompPrice" attribute="1" defaultMemberUniqueName="[Range 2].[CompPrice].[All]" allUniqueName="[Range 2].[CompPrice].[All]" dimensionUniqueName="[Range 2]" displayFolder="" count="0" memberValueDatatype="20" unbalanced="0"/>
    <cacheHierarchy uniqueName="[Range 2].[Income]" caption="Income" attribute="1" defaultMemberUniqueName="[Range 2].[Income].[All]" allUniqueName="[Range 2].[Income].[All]" dimensionUniqueName="[Range 2]" displayFolder="" count="0" memberValueDatatype="20" unbalanced="0"/>
    <cacheHierarchy uniqueName="[Range 2].[Advertising]" caption="Advertising" attribute="1" defaultMemberUniqueName="[Range 2].[Advertising].[All]" allUniqueName="[Range 2].[Advertising].[All]" dimensionUniqueName="[Range 2]" displayFolder="" count="0" memberValueDatatype="20" unbalanced="0"/>
    <cacheHierarchy uniqueName="[Range 2].[Population]" caption="Population" attribute="1" defaultMemberUniqueName="[Range 2].[Population].[All]" allUniqueName="[Range 2].[Population].[All]" dimensionUniqueName="[Range 2]" displayFolder="" count="0" memberValueDatatype="20" unbalanced="0"/>
    <cacheHierarchy uniqueName="[Range 2].[Price]" caption="Price" attribute="1" defaultMemberUniqueName="[Range 2].[Price].[All]" allUniqueName="[Range 2].[Price].[All]" dimensionUniqueName="[Range 2]" displayFolder="" count="0" memberValueDatatype="20" unbalanced="0"/>
    <cacheHierarchy uniqueName="[Range 2].[ShelveLoc]" caption="ShelveLoc" attribute="1" defaultMemberUniqueName="[Range 2].[ShelveLoc].[All]" allUniqueName="[Range 2].[ShelveLoc].[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Education]" caption="Education" attribute="1" defaultMemberUniqueName="[Range 2].[Education].[All]" allUniqueName="[Range 2].[Education].[All]" dimensionUniqueName="[Range 2]" displayFolder="" count="0" memberValueDatatype="20" unbalanced="0"/>
    <cacheHierarchy uniqueName="[Range 2].[Urban]" caption="Urban" attribute="1" defaultMemberUniqueName="[Range 2].[Urban].[All]" allUniqueName="[Range 2].[Urban].[All]" dimensionUniqueName="[Range 2]" displayFolder="" count="0" memberValueDatatype="130" unbalanced="0"/>
    <cacheHierarchy uniqueName="[Range 2].[US]" caption="US" attribute="1" defaultMemberUniqueName="[Range 2].[US].[All]" allUniqueName="[Range 2].[US].[All]" dimensionUniqueName="[Range 2]" displayFolder="" count="0" memberValueDatatype="130" unbalanced="0"/>
    <cacheHierarchy uniqueName="[Range 2].[Sales Type]" caption="Sales Type" attribute="1" defaultMemberUniqueName="[Range 2].[Sales Type].[All]" allUniqueName="[Range 2].[Sales Type].[All]" dimensionUniqueName="[Range 2]" displayFolder="" count="0" memberValueDatatype="130" unbalanced="0"/>
    <cacheHierarchy uniqueName="[Range 2].[Quantity]" caption="Quantity" attribute="1" defaultMemberUniqueName="[Range 2].[Quantity].[All]" allUniqueName="[Range 2].[Quantity].[All]" dimensionUniqueName="[Range 2]" displayFolder="" count="0" memberValueDatatype="20" unbalanced="0"/>
    <cacheHierarchy uniqueName="[Range 2].[Payment Mode]" caption="Payment Mode" attribute="1" defaultMemberUniqueName="[Range 2].[Payment Mode].[All]" allUniqueName="[Range 2].[Payment Mode].[All]" dimensionUniqueName="[Range 2]" displayFolder="" count="0" memberValueDatatype="130" unbalanced="0"/>
    <cacheHierarchy uniqueName="[Range 2].[MONTH]" caption="MONTH" attribute="1" defaultMemberUniqueName="[Range 2].[MONTH].[All]" allUniqueName="[Range 2].[MONTH].[All]" dimensionUniqueName="[Range 2]" displayFolder="" count="2"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Sales Type]" caption="Count of Sales Type" measure="1" displayFolder="" measureGroup="Range" count="0" hidden="1"/>
    <cacheHierarchy uniqueName="[Measures].[Sum of CompPrice 2]" caption="Sum of CompPrice 2" measure="1" displayFolder="" measureGroup="Range 2" count="0" hidden="1">
      <extLst>
        <ext xmlns:x15="http://schemas.microsoft.com/office/spreadsheetml/2010/11/main" uri="{B97F6D7D-B522-45F9-BDA1-12C45D357490}">
          <x15:cacheHierarchy aggregatedColumn="16"/>
        </ext>
      </extLst>
    </cacheHierarchy>
    <cacheHierarchy uniqueName="[Measures].[Sum of Price 2]" caption="Sum of Price 2" measure="1" displayFolder="" measureGroup="Range 2" count="0" hidden="1">
      <extLst>
        <ext xmlns:x15="http://schemas.microsoft.com/office/spreadsheetml/2010/11/main" uri="{B97F6D7D-B522-45F9-BDA1-12C45D357490}">
          <x15:cacheHierarchy aggregatedColumn="20"/>
        </ext>
      </extLst>
    </cacheHierarchy>
    <cacheHierarchy uniqueName="[Measures].[Sum of Advertising 2]" caption="Sum of Advertising 2" measure="1" displayFolder="" measureGroup="Range 2"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2" uniqueName="[Range 2]" caption="Range 2"/>
  </dimensions>
  <measureGroups count="2">
    <measureGroup name="Range" caption="Range"/>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400.814360995369" backgroundQuery="1" createdVersion="8" refreshedVersion="8" minRefreshableVersion="3" recordCount="0" supportSubquery="1" supportAdvancedDrill="1" xr:uid="{B8658D2D-1AAB-41B9-96B4-AE6B1DCC6CF3}">
  <cacheSource type="external" connectionId="1"/>
  <cacheFields count="3">
    <cacheField name="[Range].[Payment Mode].[Payment Mode]" caption="Payment Mode" numFmtId="0" hierarchy="13" level="1">
      <sharedItems count="2">
        <s v="Cash"/>
        <s v="Online"/>
      </sharedItems>
    </cacheField>
    <cacheField name="[Measures].[Sum of Quantity]" caption="Sum of Quantity" numFmtId="0" hierarchy="33" level="32767"/>
    <cacheField name="[Range].[ShelveLoc].[ShelveLoc]" caption="ShelveLoc" numFmtId="0" hierarchy="6" level="1">
      <sharedItems containsSemiMixedTypes="0" containsNonDate="0" containsString="0"/>
    </cacheField>
  </cacheFields>
  <cacheHierarchies count="38">
    <cacheHierarchy uniqueName="[Range].[Sales]" caption="Sales" attribute="1" defaultMemberUniqueName="[Range].[Sales].[All]" allUniqueName="[Range].[Sales].[All]" dimensionUniqueName="[Range]" displayFolder="" count="0" memberValueDatatype="5" unbalanced="0"/>
    <cacheHierarchy uniqueName="[Range].[CompPrice]" caption="CompPrice" attribute="1" defaultMemberUniqueName="[Range].[CompPrice].[All]" allUniqueName="[Range].[CompPrice].[All]" dimensionUniqueName="[Range]" displayFolder="" count="0" memberValueDatatype="20" unbalanced="0"/>
    <cacheHierarchy uniqueName="[Range].[Income]" caption="Income" attribute="1" defaultMemberUniqueName="[Range].[Income].[All]" allUniqueName="[Range].[Income].[All]" dimensionUniqueName="[Range]" displayFolder="" count="0" memberValueDatatype="20" unbalanced="0"/>
    <cacheHierarchy uniqueName="[Range].[Advertising]" caption="Advertising" attribute="1" defaultMemberUniqueName="[Range].[Advertising].[All]" allUniqueName="[Range].[Advertising].[All]" dimensionUniqueName="[Range]" displayFolder="" count="0" memberValueDatatype="20" unbalanced="0"/>
    <cacheHierarchy uniqueName="[Range].[Population]" caption="Population" attribute="1" defaultMemberUniqueName="[Range].[Population].[All]" allUniqueName="[Range].[Population].[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ShelveLoc]" caption="ShelveLoc" attribute="1" defaultMemberUniqueName="[Range].[ShelveLoc].[All]" allUniqueName="[Range].[ShelveLoc].[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Urban]" caption="Urban" attribute="1" defaultMemberUniqueName="[Range].[Urban].[All]" allUniqueName="[Range].[Urban].[All]" dimensionUniqueName="[Range]" displayFolder="" count="0" memberValueDatatype="130" unbalanced="0"/>
    <cacheHierarchy uniqueName="[Range].[US]" caption="US" attribute="1" defaultMemberUniqueName="[Range].[US].[All]" allUniqueName="[Range].[US].[All]" dimensionUniqueName="[Range]" displayFolder="" count="0" memberValueDatatype="130" unbalanced="0"/>
    <cacheHierarchy uniqueName="[Range].[Sales Type]" caption="Sales Type" attribute="1" defaultMemberUniqueName="[Range].[Sales Type].[All]" allUniqueName="[Range].[Sales Type].[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ayment Mode]" caption="Payment Mode" attribute="1" defaultMemberUniqueName="[Range].[Payment Mode].[All]" allUniqueName="[Range].[Payment Mode].[All]" dimensionUniqueName="[Range]" displayFolder="" count="2" memberValueDatatype="130" unbalanced="0">
      <fieldsUsage count="2">
        <fieldUsage x="-1"/>
        <fieldUsage x="0"/>
      </fieldsUsage>
    </cacheHierarchy>
    <cacheHierarchy uniqueName="[Range 2].[Product]" caption="Product" attribute="1" defaultMemberUniqueName="[Range 2].[Product].[All]" allUniqueName="[Range 2].[Product].[All]" dimensionUniqueName="[Range 2]" displayFolder="" count="0" memberValueDatatype="130" unbalanced="0"/>
    <cacheHierarchy uniqueName="[Range 2].[Sales]" caption="Sales" attribute="1" defaultMemberUniqueName="[Range 2].[Sales].[All]" allUniqueName="[Range 2].[Sales].[All]" dimensionUniqueName="[Range 2]" displayFolder="" count="0" memberValueDatatype="5" unbalanced="0"/>
    <cacheHierarchy uniqueName="[Range 2].[CompPrice]" caption="CompPrice" attribute="1" defaultMemberUniqueName="[Range 2].[CompPrice].[All]" allUniqueName="[Range 2].[CompPrice].[All]" dimensionUniqueName="[Range 2]" displayFolder="" count="0" memberValueDatatype="20" unbalanced="0"/>
    <cacheHierarchy uniqueName="[Range 2].[Income]" caption="Income" attribute="1" defaultMemberUniqueName="[Range 2].[Income].[All]" allUniqueName="[Range 2].[Income].[All]" dimensionUniqueName="[Range 2]" displayFolder="" count="0" memberValueDatatype="20" unbalanced="0"/>
    <cacheHierarchy uniqueName="[Range 2].[Advertising]" caption="Advertising" attribute="1" defaultMemberUniqueName="[Range 2].[Advertising].[All]" allUniqueName="[Range 2].[Advertising].[All]" dimensionUniqueName="[Range 2]" displayFolder="" count="0" memberValueDatatype="20" unbalanced="0"/>
    <cacheHierarchy uniqueName="[Range 2].[Population]" caption="Population" attribute="1" defaultMemberUniqueName="[Range 2].[Population].[All]" allUniqueName="[Range 2].[Population].[All]" dimensionUniqueName="[Range 2]" displayFolder="" count="0" memberValueDatatype="20" unbalanced="0"/>
    <cacheHierarchy uniqueName="[Range 2].[Price]" caption="Price" attribute="1" defaultMemberUniqueName="[Range 2].[Price].[All]" allUniqueName="[Range 2].[Price].[All]" dimensionUniqueName="[Range 2]" displayFolder="" count="0" memberValueDatatype="20" unbalanced="0"/>
    <cacheHierarchy uniqueName="[Range 2].[ShelveLoc]" caption="ShelveLoc" attribute="1" defaultMemberUniqueName="[Range 2].[ShelveLoc].[All]" allUniqueName="[Range 2].[ShelveLoc].[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Education]" caption="Education" attribute="1" defaultMemberUniqueName="[Range 2].[Education].[All]" allUniqueName="[Range 2].[Education].[All]" dimensionUniqueName="[Range 2]" displayFolder="" count="0" memberValueDatatype="20" unbalanced="0"/>
    <cacheHierarchy uniqueName="[Range 2].[Urban]" caption="Urban" attribute="1" defaultMemberUniqueName="[Range 2].[Urban].[All]" allUniqueName="[Range 2].[Urban].[All]" dimensionUniqueName="[Range 2]" displayFolder="" count="0" memberValueDatatype="130" unbalanced="0"/>
    <cacheHierarchy uniqueName="[Range 2].[US]" caption="US" attribute="1" defaultMemberUniqueName="[Range 2].[US].[All]" allUniqueName="[Range 2].[US].[All]" dimensionUniqueName="[Range 2]" displayFolder="" count="0" memberValueDatatype="130" unbalanced="0"/>
    <cacheHierarchy uniqueName="[Range 2].[Sales Type]" caption="Sales Type" attribute="1" defaultMemberUniqueName="[Range 2].[Sales Type].[All]" allUniqueName="[Range 2].[Sales Type].[All]" dimensionUniqueName="[Range 2]" displayFolder="" count="0" memberValueDatatype="130" unbalanced="0"/>
    <cacheHierarchy uniqueName="[Range 2].[Quantity]" caption="Quantity" attribute="1" defaultMemberUniqueName="[Range 2].[Quantity].[All]" allUniqueName="[Range 2].[Quantity].[All]" dimensionUniqueName="[Range 2]" displayFolder="" count="0" memberValueDatatype="20" unbalanced="0"/>
    <cacheHierarchy uniqueName="[Range 2].[Payment Mode]" caption="Payment Mode" attribute="1" defaultMemberUniqueName="[Range 2].[Payment Mode].[All]" allUniqueName="[Range 2].[Payment Mode].[All]" dimensionUniqueName="[Range 2]" displayFolder="" count="0" memberValueDatatype="130" unbalanced="0"/>
    <cacheHierarchy uniqueName="[Range 2].[MONTH]" caption="MONTH" attribute="1" defaultMemberUniqueName="[Range 2].[MONTH].[All]" allUniqueName="[Range 2].[MONTH].[All]" dimensionUniqueName="[Range 2]" displayFolder="" count="2"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Sales Type]" caption="Count of Sales Type" measure="1" displayFolder="" measureGroup="Range" count="0" hidden="1"/>
    <cacheHierarchy uniqueName="[Measures].[Sum of CompPrice 2]" caption="Sum of CompPrice 2" measure="1" displayFolder="" measureGroup="Range 2" count="0" hidden="1">
      <extLst>
        <ext xmlns:x15="http://schemas.microsoft.com/office/spreadsheetml/2010/11/main" uri="{B97F6D7D-B522-45F9-BDA1-12C45D357490}">
          <x15:cacheHierarchy aggregatedColumn="16"/>
        </ext>
      </extLst>
    </cacheHierarchy>
    <cacheHierarchy uniqueName="[Measures].[Sum of Price 2]" caption="Sum of Price 2" measure="1" displayFolder="" measureGroup="Range 2" count="0" hidden="1">
      <extLst>
        <ext xmlns:x15="http://schemas.microsoft.com/office/spreadsheetml/2010/11/main" uri="{B97F6D7D-B522-45F9-BDA1-12C45D357490}">
          <x15:cacheHierarchy aggregatedColumn="20"/>
        </ext>
      </extLst>
    </cacheHierarchy>
    <cacheHierarchy uniqueName="[Measures].[Sum of Advertising 2]" caption="Sum of Advertising 2" measure="1" displayFolder="" measureGroup="Range 2"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2" uniqueName="[Range 2]" caption="Range 2"/>
  </dimensions>
  <measureGroups count="2">
    <measureGroup name="Range" caption="Range"/>
    <measureGroup name="Range 2" caption="Rang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400.809645254631" backgroundQuery="1" createdVersion="3" refreshedVersion="8" minRefreshableVersion="3" recordCount="0" supportSubquery="1" supportAdvancedDrill="1" xr:uid="{CF0B8652-ED72-462B-B086-4004CF1B3246}">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Range].[Sales]" caption="Sales" attribute="1" defaultMemberUniqueName="[Range].[Sales].[All]" allUniqueName="[Range].[Sales].[All]" dimensionUniqueName="[Range]" displayFolder="" count="0" memberValueDatatype="5" unbalanced="0"/>
    <cacheHierarchy uniqueName="[Range].[CompPrice]" caption="CompPrice" attribute="1" defaultMemberUniqueName="[Range].[CompPrice].[All]" allUniqueName="[Range].[CompPrice].[All]" dimensionUniqueName="[Range]" displayFolder="" count="0" memberValueDatatype="20" unbalanced="0"/>
    <cacheHierarchy uniqueName="[Range].[Income]" caption="Income" attribute="1" defaultMemberUniqueName="[Range].[Income].[All]" allUniqueName="[Range].[Income].[All]" dimensionUniqueName="[Range]" displayFolder="" count="0" memberValueDatatype="20" unbalanced="0"/>
    <cacheHierarchy uniqueName="[Range].[Advertising]" caption="Advertising" attribute="1" defaultMemberUniqueName="[Range].[Advertising].[All]" allUniqueName="[Range].[Advertising].[All]" dimensionUniqueName="[Range]" displayFolder="" count="0" memberValueDatatype="20" unbalanced="0"/>
    <cacheHierarchy uniqueName="[Range].[Population]" caption="Population" attribute="1" defaultMemberUniqueName="[Range].[Population].[All]" allUniqueName="[Range].[Population].[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ShelveLoc]" caption="ShelveLoc" attribute="1" defaultMemberUniqueName="[Range].[ShelveLoc].[All]" allUniqueName="[Range].[ShelveLoc].[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Urban]" caption="Urban" attribute="1" defaultMemberUniqueName="[Range].[Urban].[All]" allUniqueName="[Range].[Urban].[All]" dimensionUniqueName="[Range]" displayFolder="" count="0" memberValueDatatype="130" unbalanced="0"/>
    <cacheHierarchy uniqueName="[Range].[US]" caption="US" attribute="1" defaultMemberUniqueName="[Range].[US].[All]" allUniqueName="[Range].[US].[All]" dimensionUniqueName="[Range]" displayFolder="" count="0" memberValueDatatype="130" unbalanced="0"/>
    <cacheHierarchy uniqueName="[Range].[Sales Type]" caption="Sales Type" attribute="1" defaultMemberUniqueName="[Range].[Sales Type].[All]" allUniqueName="[Range].[Sales Type].[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ayment Mode]" caption="Payment Mode" attribute="1" defaultMemberUniqueName="[Range].[Payment Mode].[All]" allUniqueName="[Range].[Payment Mode].[All]" dimensionUniqueName="[Range]" displayFolder="" count="2" memberValueDatatype="130" unbalanced="0"/>
    <cacheHierarchy uniqueName="[Range 2].[Product]" caption="Product" attribute="1" defaultMemberUniqueName="[Range 2].[Product].[All]" allUniqueName="[Range 2].[Product].[All]" dimensionUniqueName="[Range 2]" displayFolder="" count="0" memberValueDatatype="130" unbalanced="0"/>
    <cacheHierarchy uniqueName="[Range 2].[Sales]" caption="Sales" attribute="1" defaultMemberUniqueName="[Range 2].[Sales].[All]" allUniqueName="[Range 2].[Sales].[All]" dimensionUniqueName="[Range 2]" displayFolder="" count="0" memberValueDatatype="5" unbalanced="0"/>
    <cacheHierarchy uniqueName="[Range 2].[CompPrice]" caption="CompPrice" attribute="1" defaultMemberUniqueName="[Range 2].[CompPrice].[All]" allUniqueName="[Range 2].[CompPrice].[All]" dimensionUniqueName="[Range 2]" displayFolder="" count="0" memberValueDatatype="20" unbalanced="0"/>
    <cacheHierarchy uniqueName="[Range 2].[Income]" caption="Income" attribute="1" defaultMemberUniqueName="[Range 2].[Income].[All]" allUniqueName="[Range 2].[Income].[All]" dimensionUniqueName="[Range 2]" displayFolder="" count="0" memberValueDatatype="20" unbalanced="0"/>
    <cacheHierarchy uniqueName="[Range 2].[Advertising]" caption="Advertising" attribute="1" defaultMemberUniqueName="[Range 2].[Advertising].[All]" allUniqueName="[Range 2].[Advertising].[All]" dimensionUniqueName="[Range 2]" displayFolder="" count="0" memberValueDatatype="20" unbalanced="0"/>
    <cacheHierarchy uniqueName="[Range 2].[Population]" caption="Population" attribute="1" defaultMemberUniqueName="[Range 2].[Population].[All]" allUniqueName="[Range 2].[Population].[All]" dimensionUniqueName="[Range 2]" displayFolder="" count="0" memberValueDatatype="20" unbalanced="0"/>
    <cacheHierarchy uniqueName="[Range 2].[Price]" caption="Price" attribute="1" defaultMemberUniqueName="[Range 2].[Price].[All]" allUniqueName="[Range 2].[Price].[All]" dimensionUniqueName="[Range 2]" displayFolder="" count="0" memberValueDatatype="20" unbalanced="0"/>
    <cacheHierarchy uniqueName="[Range 2].[ShelveLoc]" caption="ShelveLoc" attribute="1" defaultMemberUniqueName="[Range 2].[ShelveLoc].[All]" allUniqueName="[Range 2].[ShelveLoc].[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Education]" caption="Education" attribute="1" defaultMemberUniqueName="[Range 2].[Education].[All]" allUniqueName="[Range 2].[Education].[All]" dimensionUniqueName="[Range 2]" displayFolder="" count="0" memberValueDatatype="20" unbalanced="0"/>
    <cacheHierarchy uniqueName="[Range 2].[Urban]" caption="Urban" attribute="1" defaultMemberUniqueName="[Range 2].[Urban].[All]" allUniqueName="[Range 2].[Urban].[All]" dimensionUniqueName="[Range 2]" displayFolder="" count="0" memberValueDatatype="130" unbalanced="0"/>
    <cacheHierarchy uniqueName="[Range 2].[US]" caption="US" attribute="1" defaultMemberUniqueName="[Range 2].[US].[All]" allUniqueName="[Range 2].[US].[All]" dimensionUniqueName="[Range 2]" displayFolder="" count="0" memberValueDatatype="130" unbalanced="0"/>
    <cacheHierarchy uniqueName="[Range 2].[Sales Type]" caption="Sales Type" attribute="1" defaultMemberUniqueName="[Range 2].[Sales Type].[All]" allUniqueName="[Range 2].[Sales Type].[All]" dimensionUniqueName="[Range 2]" displayFolder="" count="0" memberValueDatatype="130" unbalanced="0"/>
    <cacheHierarchy uniqueName="[Range 2].[Quantity]" caption="Quantity" attribute="1" defaultMemberUniqueName="[Range 2].[Quantity].[All]" allUniqueName="[Range 2].[Quantity].[All]" dimensionUniqueName="[Range 2]" displayFolder="" count="0" memberValueDatatype="20" unbalanced="0"/>
    <cacheHierarchy uniqueName="[Range 2].[Payment Mode]" caption="Payment Mode" attribute="1" defaultMemberUniqueName="[Range 2].[Payment Mode].[All]" allUniqueName="[Range 2].[Payment Mode].[All]" dimensionUniqueName="[Range 2]" displayFolder="" count="0" memberValueDatatype="130" unbalanced="0"/>
    <cacheHierarchy uniqueName="[Range 2].[MONTH]" caption="MONTH" attribute="1" defaultMemberUniqueName="[Range 2].[MONTH].[All]" allUniqueName="[Range 2].[MONTH].[All]" dimensionUniqueName="[Range 2]" displayFolder="" count="2"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Quantity]" caption="Sum of Quantity" measure="1" displayFolder="" measureGroup="Range" count="0" hidden="1">
      <extLst>
        <ext xmlns:x15="http://schemas.microsoft.com/office/spreadsheetml/2010/11/main" uri="{B97F6D7D-B522-45F9-BDA1-12C45D357490}">
          <x15:cacheHierarchy aggregatedColumn="12"/>
        </ext>
      </extLst>
    </cacheHierarchy>
    <cacheHierarchy uniqueName="[Measures].[Count of Sales Type]" caption="Count of Sales Type" measure="1" displayFolder="" measureGroup="Range" count="0" hidden="1"/>
    <cacheHierarchy uniqueName="[Measures].[Sum of CompPrice 2]" caption="Sum of CompPrice 2" measure="1" displayFolder="" measureGroup="Range 2" count="0" hidden="1">
      <extLst>
        <ext xmlns:x15="http://schemas.microsoft.com/office/spreadsheetml/2010/11/main" uri="{B97F6D7D-B522-45F9-BDA1-12C45D357490}">
          <x15:cacheHierarchy aggregatedColumn="16"/>
        </ext>
      </extLst>
    </cacheHierarchy>
    <cacheHierarchy uniqueName="[Measures].[Sum of Price 2]" caption="Sum of Price 2" measure="1" displayFolder="" measureGroup="Range 2" count="0" hidden="1">
      <extLst>
        <ext xmlns:x15="http://schemas.microsoft.com/office/spreadsheetml/2010/11/main" uri="{B97F6D7D-B522-45F9-BDA1-12C45D357490}">
          <x15:cacheHierarchy aggregatedColumn="20"/>
        </ext>
      </extLst>
    </cacheHierarchy>
    <cacheHierarchy uniqueName="[Measures].[Sum of Advertising 2]" caption="Sum of Advertising 2" measure="1" displayFolder="" measureGroup="Range 2"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366373945"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400.809652662036" backgroundQuery="1" createdVersion="3" refreshedVersion="8" minRefreshableVersion="3" recordCount="0" supportSubquery="1" supportAdvancedDrill="1" xr:uid="{37B00190-49BB-4334-B03E-71208D6C7497}">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Range].[Sales]" caption="Sales" attribute="1" defaultMemberUniqueName="[Range].[Sales].[All]" allUniqueName="[Range].[Sales].[All]" dimensionUniqueName="[Range]" displayFolder="" count="0" memberValueDatatype="5" unbalanced="0"/>
    <cacheHierarchy uniqueName="[Range].[CompPrice]" caption="CompPrice" attribute="1" defaultMemberUniqueName="[Range].[CompPrice].[All]" allUniqueName="[Range].[CompPrice].[All]" dimensionUniqueName="[Range]" displayFolder="" count="0" memberValueDatatype="20" unbalanced="0"/>
    <cacheHierarchy uniqueName="[Range].[Income]" caption="Income" attribute="1" defaultMemberUniqueName="[Range].[Income].[All]" allUniqueName="[Range].[Income].[All]" dimensionUniqueName="[Range]" displayFolder="" count="0" memberValueDatatype="20" unbalanced="0"/>
    <cacheHierarchy uniqueName="[Range].[Advertising]" caption="Advertising" attribute="1" defaultMemberUniqueName="[Range].[Advertising].[All]" allUniqueName="[Range].[Advertising].[All]" dimensionUniqueName="[Range]" displayFolder="" count="0" memberValueDatatype="20" unbalanced="0"/>
    <cacheHierarchy uniqueName="[Range].[Population]" caption="Population" attribute="1" defaultMemberUniqueName="[Range].[Population].[All]" allUniqueName="[Range].[Population].[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ShelveLoc]" caption="ShelveLoc" attribute="1" defaultMemberUniqueName="[Range].[ShelveLoc].[All]" allUniqueName="[Range].[ShelveLoc].[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Urban]" caption="Urban" attribute="1" defaultMemberUniqueName="[Range].[Urban].[All]" allUniqueName="[Range].[Urban].[All]" dimensionUniqueName="[Range]" displayFolder="" count="0" memberValueDatatype="130" unbalanced="0"/>
    <cacheHierarchy uniqueName="[Range].[US]" caption="US" attribute="1" defaultMemberUniqueName="[Range].[US].[All]" allUniqueName="[Range].[US].[All]" dimensionUniqueName="[Range]" displayFolder="" count="0" memberValueDatatype="130" unbalanced="0"/>
    <cacheHierarchy uniqueName="[Range].[Sales Type]" caption="Sales Type" attribute="1" defaultMemberUniqueName="[Range].[Sales Type].[All]" allUniqueName="[Range].[Sales Type].[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ayment Mode]" caption="Payment Mode" attribute="1" defaultMemberUniqueName="[Range].[Payment Mode].[All]" allUniqueName="[Range].[Payment Mode].[All]" dimensionUniqueName="[Range]" displayFolder="" count="0" memberValueDatatype="130" unbalanced="0"/>
    <cacheHierarchy uniqueName="[Range 2].[Product]" caption="Product" attribute="1" defaultMemberUniqueName="[Range 2].[Product].[All]" allUniqueName="[Range 2].[Product].[All]" dimensionUniqueName="[Range 2]" displayFolder="" count="0" memberValueDatatype="130" unbalanced="0"/>
    <cacheHierarchy uniqueName="[Range 2].[Sales]" caption="Sales" attribute="1" defaultMemberUniqueName="[Range 2].[Sales].[All]" allUniqueName="[Range 2].[Sales].[All]" dimensionUniqueName="[Range 2]" displayFolder="" count="0" memberValueDatatype="5" unbalanced="0"/>
    <cacheHierarchy uniqueName="[Range 2].[CompPrice]" caption="CompPrice" attribute="1" defaultMemberUniqueName="[Range 2].[CompPrice].[All]" allUniqueName="[Range 2].[CompPrice].[All]" dimensionUniqueName="[Range 2]" displayFolder="" count="0" memberValueDatatype="20" unbalanced="0"/>
    <cacheHierarchy uniqueName="[Range 2].[Income]" caption="Income" attribute="1" defaultMemberUniqueName="[Range 2].[Income].[All]" allUniqueName="[Range 2].[Income].[All]" dimensionUniqueName="[Range 2]" displayFolder="" count="0" memberValueDatatype="20" unbalanced="0"/>
    <cacheHierarchy uniqueName="[Range 2].[Advertising]" caption="Advertising" attribute="1" defaultMemberUniqueName="[Range 2].[Advertising].[All]" allUniqueName="[Range 2].[Advertising].[All]" dimensionUniqueName="[Range 2]" displayFolder="" count="0" memberValueDatatype="20" unbalanced="0"/>
    <cacheHierarchy uniqueName="[Range 2].[Population]" caption="Population" attribute="1" defaultMemberUniqueName="[Range 2].[Population].[All]" allUniqueName="[Range 2].[Population].[All]" dimensionUniqueName="[Range 2]" displayFolder="" count="0" memberValueDatatype="20" unbalanced="0"/>
    <cacheHierarchy uniqueName="[Range 2].[Price]" caption="Price" attribute="1" defaultMemberUniqueName="[Range 2].[Price].[All]" allUniqueName="[Range 2].[Price].[All]" dimensionUniqueName="[Range 2]" displayFolder="" count="0" memberValueDatatype="20" unbalanced="0"/>
    <cacheHierarchy uniqueName="[Range 2].[ShelveLoc]" caption="ShelveLoc" attribute="1" defaultMemberUniqueName="[Range 2].[ShelveLoc].[All]" allUniqueName="[Range 2].[ShelveLoc].[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Education]" caption="Education" attribute="1" defaultMemberUniqueName="[Range 2].[Education].[All]" allUniqueName="[Range 2].[Education].[All]" dimensionUniqueName="[Range 2]" displayFolder="" count="0" memberValueDatatype="20" unbalanced="0"/>
    <cacheHierarchy uniqueName="[Range 2].[Urban]" caption="Urban" attribute="1" defaultMemberUniqueName="[Range 2].[Urban].[All]" allUniqueName="[Range 2].[Urban].[All]" dimensionUniqueName="[Range 2]" displayFolder="" count="0" memberValueDatatype="130" unbalanced="0"/>
    <cacheHierarchy uniqueName="[Range 2].[US]" caption="US" attribute="1" defaultMemberUniqueName="[Range 2].[US].[All]" allUniqueName="[Range 2].[US].[All]" dimensionUniqueName="[Range 2]" displayFolder="" count="0" memberValueDatatype="130" unbalanced="0"/>
    <cacheHierarchy uniqueName="[Range 2].[Sales Type]" caption="Sales Type" attribute="1" defaultMemberUniqueName="[Range 2].[Sales Type].[All]" allUniqueName="[Range 2].[Sales Type].[All]" dimensionUniqueName="[Range 2]" displayFolder="" count="0" memberValueDatatype="130" unbalanced="0"/>
    <cacheHierarchy uniqueName="[Range 2].[Quantity]" caption="Quantity" attribute="1" defaultMemberUniqueName="[Range 2].[Quantity].[All]" allUniqueName="[Range 2].[Quantity].[All]" dimensionUniqueName="[Range 2]" displayFolder="" count="0" memberValueDatatype="20" unbalanced="0"/>
    <cacheHierarchy uniqueName="[Range 2].[Payment Mode]" caption="Payment Mode" attribute="1" defaultMemberUniqueName="[Range 2].[Payment Mode].[All]" allUniqueName="[Range 2].[Payment Mode].[All]" dimensionUniqueName="[Range 2]" displayFolder="" count="0" memberValueDatatype="130" unbalanced="0"/>
    <cacheHierarchy uniqueName="[Range 2].[MONTH]" caption="MONTH" attribute="1" defaultMemberUniqueName="[Range 2].[MONTH].[All]" allUniqueName="[Range 2].[MONTH].[All]" dimensionUniqueName="[Range 2]"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Quantity]" caption="Sum of Quantity" measure="1" displayFolder="" measureGroup="Range" count="0" hidden="1">
      <extLst>
        <ext xmlns:x15="http://schemas.microsoft.com/office/spreadsheetml/2010/11/main" uri="{B97F6D7D-B522-45F9-BDA1-12C45D357490}">
          <x15:cacheHierarchy aggregatedColumn="12"/>
        </ext>
      </extLst>
    </cacheHierarchy>
    <cacheHierarchy uniqueName="[Measures].[Count of Sales Type]" caption="Count of Sales Type" measure="1" displayFolder="" measureGroup="Range" count="0" hidden="1"/>
    <cacheHierarchy uniqueName="[Measures].[Sum of CompPrice 2]" caption="Sum of CompPrice 2" measure="1" displayFolder="" measureGroup="Range 2" count="0" hidden="1">
      <extLst>
        <ext xmlns:x15="http://schemas.microsoft.com/office/spreadsheetml/2010/11/main" uri="{B97F6D7D-B522-45F9-BDA1-12C45D357490}">
          <x15:cacheHierarchy aggregatedColumn="16"/>
        </ext>
      </extLst>
    </cacheHierarchy>
    <cacheHierarchy uniqueName="[Measures].[Sum of Price 2]" caption="Sum of Price 2" measure="1" displayFolder="" measureGroup="Range 2" count="0" hidden="1">
      <extLst>
        <ext xmlns:x15="http://schemas.microsoft.com/office/spreadsheetml/2010/11/main" uri="{B97F6D7D-B522-45F9-BDA1-12C45D357490}">
          <x15:cacheHierarchy aggregatedColumn="20"/>
        </ext>
      </extLst>
    </cacheHierarchy>
    <cacheHierarchy uniqueName="[Measures].[Sum of Advertising 2]" caption="Sum of Advertising 2" measure="1" displayFolder="" measureGroup="Range 2"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21090234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ohit" refreshedDate="45400.814360300923" backgroundQuery="1" createdVersion="8" refreshedVersion="8" minRefreshableVersion="3" recordCount="0" supportSubquery="1" supportAdvancedDrill="1" xr:uid="{F5AABA7F-34D9-4005-9E84-556A6E6E0B75}">
  <cacheSource type="external" connectionId="1">
    <extLst>
      <ext xmlns:x14="http://schemas.microsoft.com/office/spreadsheetml/2009/9/main" uri="{F057638F-6D5F-4e77-A914-E7F072B9BCA8}">
        <x14:sourceConnection name="ThisWorkbookDataModel"/>
      </ext>
    </extLst>
  </cacheSource>
  <cacheFields count="4">
    <cacheField name="[Measures].[Sum of CompPrice 2]" caption="Sum of CompPrice 2" numFmtId="0" hierarchy="35" level="32767"/>
    <cacheField name="[Range 2].[MONTH].[MONTH]" caption="MONTH" numFmtId="0" hierarchy="29" level="1">
      <sharedItems count="12">
        <s v="Apr"/>
        <s v="Aug"/>
        <s v="Dec"/>
        <s v="Feb"/>
        <s v="Jan"/>
        <s v="July"/>
        <s v="June"/>
        <s v="March"/>
        <s v="May"/>
        <s v="Nov"/>
        <s v="Oct"/>
        <s v="Sep"/>
      </sharedItems>
    </cacheField>
    <cacheField name="[Measures].[Sum of Advertising 2]" caption="Sum of Advertising 2" numFmtId="0" hierarchy="37" level="32767"/>
    <cacheField name="[Range].[ShelveLoc].[ShelveLoc]" caption="ShelveLoc" numFmtId="0" hierarchy="6" level="1">
      <sharedItems containsSemiMixedTypes="0" containsNonDate="0" containsString="0"/>
    </cacheField>
  </cacheFields>
  <cacheHierarchies count="38">
    <cacheHierarchy uniqueName="[Range].[Sales]" caption="Sales" attribute="1" defaultMemberUniqueName="[Range].[Sales].[All]" allUniqueName="[Range].[Sales].[All]" dimensionUniqueName="[Range]" displayFolder="" count="0" memberValueDatatype="5" unbalanced="0"/>
    <cacheHierarchy uniqueName="[Range].[CompPrice]" caption="CompPrice" attribute="1" defaultMemberUniqueName="[Range].[CompPrice].[All]" allUniqueName="[Range].[CompPrice].[All]" dimensionUniqueName="[Range]" displayFolder="" count="0" memberValueDatatype="20" unbalanced="0"/>
    <cacheHierarchy uniqueName="[Range].[Income]" caption="Income" attribute="1" defaultMemberUniqueName="[Range].[Income].[All]" allUniqueName="[Range].[Income].[All]" dimensionUniqueName="[Range]" displayFolder="" count="0" memberValueDatatype="20" unbalanced="0"/>
    <cacheHierarchy uniqueName="[Range].[Advertising]" caption="Advertising" attribute="1" defaultMemberUniqueName="[Range].[Advertising].[All]" allUniqueName="[Range].[Advertising].[All]" dimensionUniqueName="[Range]" displayFolder="" count="0" memberValueDatatype="20" unbalanced="0"/>
    <cacheHierarchy uniqueName="[Range].[Population]" caption="Population" attribute="1" defaultMemberUniqueName="[Range].[Population].[All]" allUniqueName="[Range].[Population].[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ShelveLoc]" caption="ShelveLoc" attribute="1" defaultMemberUniqueName="[Range].[ShelveLoc].[All]" allUniqueName="[Range].[ShelveLoc].[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Urban]" caption="Urban" attribute="1" defaultMemberUniqueName="[Range].[Urban].[All]" allUniqueName="[Range].[Urban].[All]" dimensionUniqueName="[Range]" displayFolder="" count="0" memberValueDatatype="130" unbalanced="0"/>
    <cacheHierarchy uniqueName="[Range].[US]" caption="US" attribute="1" defaultMemberUniqueName="[Range].[US].[All]" allUniqueName="[Range].[US].[All]" dimensionUniqueName="[Range]" displayFolder="" count="0" memberValueDatatype="130" unbalanced="0"/>
    <cacheHierarchy uniqueName="[Range].[Sales Type]" caption="Sales Type" attribute="1" defaultMemberUniqueName="[Range].[Sales Type].[All]" allUniqueName="[Range].[Sales Type].[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ayment Mode]" caption="Payment Mode" attribute="1" defaultMemberUniqueName="[Range].[Payment Mode].[All]" allUniqueName="[Range].[Payment Mode].[All]" dimensionUniqueName="[Range]" displayFolder="" count="2" memberValueDatatype="130" unbalanced="0"/>
    <cacheHierarchy uniqueName="[Range 2].[Product]" caption="Product" attribute="1" defaultMemberUniqueName="[Range 2].[Product].[All]" allUniqueName="[Range 2].[Product].[All]" dimensionUniqueName="[Range 2]" displayFolder="" count="0" memberValueDatatype="130" unbalanced="0"/>
    <cacheHierarchy uniqueName="[Range 2].[Sales]" caption="Sales" attribute="1" defaultMemberUniqueName="[Range 2].[Sales].[All]" allUniqueName="[Range 2].[Sales].[All]" dimensionUniqueName="[Range 2]" displayFolder="" count="0" memberValueDatatype="5" unbalanced="0"/>
    <cacheHierarchy uniqueName="[Range 2].[CompPrice]" caption="CompPrice" attribute="1" defaultMemberUniqueName="[Range 2].[CompPrice].[All]" allUniqueName="[Range 2].[CompPrice].[All]" dimensionUniqueName="[Range 2]" displayFolder="" count="0" memberValueDatatype="20" unbalanced="0"/>
    <cacheHierarchy uniqueName="[Range 2].[Income]" caption="Income" attribute="1" defaultMemberUniqueName="[Range 2].[Income].[All]" allUniqueName="[Range 2].[Income].[All]" dimensionUniqueName="[Range 2]" displayFolder="" count="0" memberValueDatatype="20" unbalanced="0"/>
    <cacheHierarchy uniqueName="[Range 2].[Advertising]" caption="Advertising" attribute="1" defaultMemberUniqueName="[Range 2].[Advertising].[All]" allUniqueName="[Range 2].[Advertising].[All]" dimensionUniqueName="[Range 2]" displayFolder="" count="0" memberValueDatatype="20" unbalanced="0"/>
    <cacheHierarchy uniqueName="[Range 2].[Population]" caption="Population" attribute="1" defaultMemberUniqueName="[Range 2].[Population].[All]" allUniqueName="[Range 2].[Population].[All]" dimensionUniqueName="[Range 2]" displayFolder="" count="0" memberValueDatatype="20" unbalanced="0"/>
    <cacheHierarchy uniqueName="[Range 2].[Price]" caption="Price" attribute="1" defaultMemberUniqueName="[Range 2].[Price].[All]" allUniqueName="[Range 2].[Price].[All]" dimensionUniqueName="[Range 2]" displayFolder="" count="0" memberValueDatatype="20" unbalanced="0"/>
    <cacheHierarchy uniqueName="[Range 2].[ShelveLoc]" caption="ShelveLoc" attribute="1" defaultMemberUniqueName="[Range 2].[ShelveLoc].[All]" allUniqueName="[Range 2].[ShelveLoc].[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Education]" caption="Education" attribute="1" defaultMemberUniqueName="[Range 2].[Education].[All]" allUniqueName="[Range 2].[Education].[All]" dimensionUniqueName="[Range 2]" displayFolder="" count="0" memberValueDatatype="20" unbalanced="0"/>
    <cacheHierarchy uniqueName="[Range 2].[Urban]" caption="Urban" attribute="1" defaultMemberUniqueName="[Range 2].[Urban].[All]" allUniqueName="[Range 2].[Urban].[All]" dimensionUniqueName="[Range 2]" displayFolder="" count="0" memberValueDatatype="130" unbalanced="0"/>
    <cacheHierarchy uniqueName="[Range 2].[US]" caption="US" attribute="1" defaultMemberUniqueName="[Range 2].[US].[All]" allUniqueName="[Range 2].[US].[All]" dimensionUniqueName="[Range 2]" displayFolder="" count="0" memberValueDatatype="130" unbalanced="0"/>
    <cacheHierarchy uniqueName="[Range 2].[Sales Type]" caption="Sales Type" attribute="1" defaultMemberUniqueName="[Range 2].[Sales Type].[All]" allUniqueName="[Range 2].[Sales Type].[All]" dimensionUniqueName="[Range 2]" displayFolder="" count="0" memberValueDatatype="130" unbalanced="0"/>
    <cacheHierarchy uniqueName="[Range 2].[Quantity]" caption="Quantity" attribute="1" defaultMemberUniqueName="[Range 2].[Quantity].[All]" allUniqueName="[Range 2].[Quantity].[All]" dimensionUniqueName="[Range 2]" displayFolder="" count="0" memberValueDatatype="20" unbalanced="0"/>
    <cacheHierarchy uniqueName="[Range 2].[Payment Mode]" caption="Payment Mode" attribute="1" defaultMemberUniqueName="[Range 2].[Payment Mode].[All]" allUniqueName="[Range 2].[Payment Mode].[All]" dimensionUniqueName="[Range 2]" displayFolder="" count="0" memberValueDatatype="130" unbalanced="0"/>
    <cacheHierarchy uniqueName="[Range 2].[MONTH]" caption="MONTH" attribute="1" defaultMemberUniqueName="[Range 2].[MONTH].[All]" allUniqueName="[Range 2].[MONTH].[All]" dimensionUniqueName="[Range 2]"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Quantity]" caption="Sum of Quantity" measure="1" displayFolder="" measureGroup="Range" count="0" hidden="1">
      <extLst>
        <ext xmlns:x15="http://schemas.microsoft.com/office/spreadsheetml/2010/11/main" uri="{B97F6D7D-B522-45F9-BDA1-12C45D357490}">
          <x15:cacheHierarchy aggregatedColumn="12"/>
        </ext>
      </extLst>
    </cacheHierarchy>
    <cacheHierarchy uniqueName="[Measures].[Count of Sales Type]" caption="Count of Sales Type" measure="1" displayFolder="" measureGroup="Range" count="0" hidden="1"/>
    <cacheHierarchy uniqueName="[Measures].[Sum of CompPrice 2]" caption="Sum of CompPrice 2" measure="1" displayFolder="" measureGroup="Range 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rice 2]" caption="Sum of Price 2" measure="1" displayFolder="" measureGroup="Range 2" count="0" hidden="1">
      <extLst>
        <ext xmlns:x15="http://schemas.microsoft.com/office/spreadsheetml/2010/11/main" uri="{B97F6D7D-B522-45F9-BDA1-12C45D357490}">
          <x15:cacheHierarchy aggregatedColumn="20"/>
        </ext>
      </extLst>
    </cacheHierarchy>
    <cacheHierarchy uniqueName="[Measures].[Sum of Advertising 2]" caption="Sum of Advertising 2" measure="1" displayFolder="" measureGroup="Range 2"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2" uniqueName="[Range 2]" caption="Range 2"/>
  </dimensions>
  <measureGroups count="2">
    <measureGroup name="Range" caption="Range"/>
    <measureGroup name="Range 2" caption="Range 2"/>
  </measureGroups>
  <maps count="2">
    <map measureGroup="0" dimension="1"/>
    <map measureGroup="1" dimension="2"/>
  </maps>
  <extLst>
    <ext xmlns:x14="http://schemas.microsoft.com/office/spreadsheetml/2009/9/main" uri="{725AE2AE-9491-48be-B2B4-4EB974FC3084}">
      <x14:pivotCacheDefinition pivotCacheId="1798490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ohit" refreshedDate="45400.814361458331" backgroundQuery="1" createdVersion="8" refreshedVersion="8" minRefreshableVersion="3" recordCount="0" supportSubquery="1" supportAdvancedDrill="1" xr:uid="{22FC746D-9349-4039-ADD3-9C3EEA26A28A}">
  <cacheSource type="external" connectionId="1">
    <extLst>
      <ext xmlns:x14="http://schemas.microsoft.com/office/spreadsheetml/2009/9/main" uri="{F057638F-6D5F-4e77-A914-E7F072B9BCA8}">
        <x14:sourceConnection name="ThisWorkbookDataModel"/>
      </ext>
    </extLst>
  </cacheSource>
  <cacheFields count="4">
    <cacheField name="[Measures].[Sum of CompPrice 2]" caption="Sum of CompPrice 2" numFmtId="0" hierarchy="35" level="32767"/>
    <cacheField name="[Range 2].[MONTH].[MONTH]" caption="MONTH" numFmtId="0" hierarchy="29" level="1">
      <sharedItems count="12">
        <s v="Apr"/>
        <s v="Aug"/>
        <s v="Dec"/>
        <s v="Feb"/>
        <s v="Jan"/>
        <s v="July"/>
        <s v="June"/>
        <s v="March"/>
        <s v="May"/>
        <s v="Nov"/>
        <s v="Oct"/>
        <s v="Sep"/>
      </sharedItems>
    </cacheField>
    <cacheField name="[Measures].[Sum of Advertising 2]" caption="Sum of Advertising 2" numFmtId="0" hierarchy="37" level="32767"/>
    <cacheField name="[Range].[ShelveLoc].[ShelveLoc]" caption="ShelveLoc" numFmtId="0" hierarchy="6" level="1">
      <sharedItems containsSemiMixedTypes="0" containsNonDate="0" containsString="0"/>
    </cacheField>
  </cacheFields>
  <cacheHierarchies count="38">
    <cacheHierarchy uniqueName="[Range].[Sales]" caption="Sales" attribute="1" defaultMemberUniqueName="[Range].[Sales].[All]" allUniqueName="[Range].[Sales].[All]" dimensionUniqueName="[Range]" displayFolder="" count="0" memberValueDatatype="5" unbalanced="0"/>
    <cacheHierarchy uniqueName="[Range].[CompPrice]" caption="CompPrice" attribute="1" defaultMemberUniqueName="[Range].[CompPrice].[All]" allUniqueName="[Range].[CompPrice].[All]" dimensionUniqueName="[Range]" displayFolder="" count="0" memberValueDatatype="20" unbalanced="0"/>
    <cacheHierarchy uniqueName="[Range].[Income]" caption="Income" attribute="1" defaultMemberUniqueName="[Range].[Income].[All]" allUniqueName="[Range].[Income].[All]" dimensionUniqueName="[Range]" displayFolder="" count="0" memberValueDatatype="20" unbalanced="0"/>
    <cacheHierarchy uniqueName="[Range].[Advertising]" caption="Advertising" attribute="1" defaultMemberUniqueName="[Range].[Advertising].[All]" allUniqueName="[Range].[Advertising].[All]" dimensionUniqueName="[Range]" displayFolder="" count="0" memberValueDatatype="20" unbalanced="0"/>
    <cacheHierarchy uniqueName="[Range].[Population]" caption="Population" attribute="1" defaultMemberUniqueName="[Range].[Population].[All]" allUniqueName="[Range].[Population].[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ShelveLoc]" caption="ShelveLoc" attribute="1" defaultMemberUniqueName="[Range].[ShelveLoc].[All]" allUniqueName="[Range].[ShelveLoc].[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20" unbalanced="0"/>
    <cacheHierarchy uniqueName="[Range].[Urban]" caption="Urban" attribute="1" defaultMemberUniqueName="[Range].[Urban].[All]" allUniqueName="[Range].[Urban].[All]" dimensionUniqueName="[Range]" displayFolder="" count="0" memberValueDatatype="130" unbalanced="0"/>
    <cacheHierarchy uniqueName="[Range].[US]" caption="US" attribute="1" defaultMemberUniqueName="[Range].[US].[All]" allUniqueName="[Range].[US].[All]" dimensionUniqueName="[Range]" displayFolder="" count="0" memberValueDatatype="130" unbalanced="0"/>
    <cacheHierarchy uniqueName="[Range].[Sales Type]" caption="Sales Type" attribute="1" defaultMemberUniqueName="[Range].[Sales Type].[All]" allUniqueName="[Range].[Sales Type].[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ayment Mode]" caption="Payment Mode" attribute="1" defaultMemberUniqueName="[Range].[Payment Mode].[All]" allUniqueName="[Range].[Payment Mode].[All]" dimensionUniqueName="[Range]" displayFolder="" count="2" memberValueDatatype="130" unbalanced="0"/>
    <cacheHierarchy uniqueName="[Range 2].[Product]" caption="Product" attribute="1" defaultMemberUniqueName="[Range 2].[Product].[All]" allUniqueName="[Range 2].[Product].[All]" dimensionUniqueName="[Range 2]" displayFolder="" count="0" memberValueDatatype="130" unbalanced="0"/>
    <cacheHierarchy uniqueName="[Range 2].[Sales]" caption="Sales" attribute="1" defaultMemberUniqueName="[Range 2].[Sales].[All]" allUniqueName="[Range 2].[Sales].[All]" dimensionUniqueName="[Range 2]" displayFolder="" count="0" memberValueDatatype="5" unbalanced="0"/>
    <cacheHierarchy uniqueName="[Range 2].[CompPrice]" caption="CompPrice" attribute="1" defaultMemberUniqueName="[Range 2].[CompPrice].[All]" allUniqueName="[Range 2].[CompPrice].[All]" dimensionUniqueName="[Range 2]" displayFolder="" count="0" memberValueDatatype="20" unbalanced="0"/>
    <cacheHierarchy uniqueName="[Range 2].[Income]" caption="Income" attribute="1" defaultMemberUniqueName="[Range 2].[Income].[All]" allUniqueName="[Range 2].[Income].[All]" dimensionUniqueName="[Range 2]" displayFolder="" count="0" memberValueDatatype="20" unbalanced="0"/>
    <cacheHierarchy uniqueName="[Range 2].[Advertising]" caption="Advertising" attribute="1" defaultMemberUniqueName="[Range 2].[Advertising].[All]" allUniqueName="[Range 2].[Advertising].[All]" dimensionUniqueName="[Range 2]" displayFolder="" count="0" memberValueDatatype="20" unbalanced="0"/>
    <cacheHierarchy uniqueName="[Range 2].[Population]" caption="Population" attribute="1" defaultMemberUniqueName="[Range 2].[Population].[All]" allUniqueName="[Range 2].[Population].[All]" dimensionUniqueName="[Range 2]" displayFolder="" count="0" memberValueDatatype="20" unbalanced="0"/>
    <cacheHierarchy uniqueName="[Range 2].[Price]" caption="Price" attribute="1" defaultMemberUniqueName="[Range 2].[Price].[All]" allUniqueName="[Range 2].[Price].[All]" dimensionUniqueName="[Range 2]" displayFolder="" count="0" memberValueDatatype="20" unbalanced="0"/>
    <cacheHierarchy uniqueName="[Range 2].[ShelveLoc]" caption="ShelveLoc" attribute="1" defaultMemberUniqueName="[Range 2].[ShelveLoc].[All]" allUniqueName="[Range 2].[ShelveLoc].[All]" dimensionUniqueName="[Range 2]" displayFolder="" count="0" memberValueDatatype="130" unbalanced="0"/>
    <cacheHierarchy uniqueName="[Range 2].[Age]" caption="Age" attribute="1" defaultMemberUniqueName="[Range 2].[Age].[All]" allUniqueName="[Range 2].[Age].[All]" dimensionUniqueName="[Range 2]" displayFolder="" count="0" memberValueDatatype="20" unbalanced="0"/>
    <cacheHierarchy uniqueName="[Range 2].[Education]" caption="Education" attribute="1" defaultMemberUniqueName="[Range 2].[Education].[All]" allUniqueName="[Range 2].[Education].[All]" dimensionUniqueName="[Range 2]" displayFolder="" count="0" memberValueDatatype="20" unbalanced="0"/>
    <cacheHierarchy uniqueName="[Range 2].[Urban]" caption="Urban" attribute="1" defaultMemberUniqueName="[Range 2].[Urban].[All]" allUniqueName="[Range 2].[Urban].[All]" dimensionUniqueName="[Range 2]" displayFolder="" count="0" memberValueDatatype="130" unbalanced="0"/>
    <cacheHierarchy uniqueName="[Range 2].[US]" caption="US" attribute="1" defaultMemberUniqueName="[Range 2].[US].[All]" allUniqueName="[Range 2].[US].[All]" dimensionUniqueName="[Range 2]" displayFolder="" count="0" memberValueDatatype="130" unbalanced="0"/>
    <cacheHierarchy uniqueName="[Range 2].[Sales Type]" caption="Sales Type" attribute="1" defaultMemberUniqueName="[Range 2].[Sales Type].[All]" allUniqueName="[Range 2].[Sales Type].[All]" dimensionUniqueName="[Range 2]" displayFolder="" count="0" memberValueDatatype="130" unbalanced="0"/>
    <cacheHierarchy uniqueName="[Range 2].[Quantity]" caption="Quantity" attribute="1" defaultMemberUniqueName="[Range 2].[Quantity].[All]" allUniqueName="[Range 2].[Quantity].[All]" dimensionUniqueName="[Range 2]" displayFolder="" count="0" memberValueDatatype="20" unbalanced="0"/>
    <cacheHierarchy uniqueName="[Range 2].[Payment Mode]" caption="Payment Mode" attribute="1" defaultMemberUniqueName="[Range 2].[Payment Mode].[All]" allUniqueName="[Range 2].[Payment Mode].[All]" dimensionUniqueName="[Range 2]" displayFolder="" count="0" memberValueDatatype="130" unbalanced="0"/>
    <cacheHierarchy uniqueName="[Range 2].[MONTH]" caption="MONTH" attribute="1" defaultMemberUniqueName="[Range 2].[MONTH].[All]" allUniqueName="[Range 2].[MONTH].[All]" dimensionUniqueName="[Range 2]"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Quantity]" caption="Sum of Quantity" measure="1" displayFolder="" measureGroup="Range" count="0" hidden="1">
      <extLst>
        <ext xmlns:x15="http://schemas.microsoft.com/office/spreadsheetml/2010/11/main" uri="{B97F6D7D-B522-45F9-BDA1-12C45D357490}">
          <x15:cacheHierarchy aggregatedColumn="12"/>
        </ext>
      </extLst>
    </cacheHierarchy>
    <cacheHierarchy uniqueName="[Measures].[Count of Sales Type]" caption="Count of Sales Type" measure="1" displayFolder="" measureGroup="Range" count="0" hidden="1"/>
    <cacheHierarchy uniqueName="[Measures].[Sum of CompPrice 2]" caption="Sum of CompPrice 2" measure="1" displayFolder="" measureGroup="Range 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rice 2]" caption="Sum of Price 2" measure="1" displayFolder="" measureGroup="Range 2" count="0" hidden="1">
      <extLst>
        <ext xmlns:x15="http://schemas.microsoft.com/office/spreadsheetml/2010/11/main" uri="{B97F6D7D-B522-45F9-BDA1-12C45D357490}">
          <x15:cacheHierarchy aggregatedColumn="20"/>
        </ext>
      </extLst>
    </cacheHierarchy>
    <cacheHierarchy uniqueName="[Measures].[Sum of Advertising 2]" caption="Sum of Advertising 2" measure="1" displayFolder="" measureGroup="Range 2"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Range" uniqueName="[Range]" caption="Range"/>
    <dimension name="Range 2" uniqueName="[Range 2]" caption="Range 2"/>
  </dimensions>
  <measureGroups count="2">
    <measureGroup name="Range" caption="Range"/>
    <measureGroup name="Range 2" caption="Range 2"/>
  </measureGroups>
  <maps count="2">
    <map measureGroup="0" dimension="1"/>
    <map measureGroup="1" dimension="2"/>
  </maps>
  <extLst>
    <ext xmlns:x14="http://schemas.microsoft.com/office/spreadsheetml/2009/9/main" uri="{725AE2AE-9491-48be-B2B4-4EB974FC3084}">
      <x14:pivotCacheDefinition pivotCacheId="12165978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4218A7-78A0-4F1D-871F-FBEC0D244A56}" name="PivotChartTable3" cacheId="5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C14" firstHeaderRow="0" firstDataRow="1" firstDataCol="1"/>
  <pivotFields count="4">
    <pivotField dataField="1" subtotalTop="0" showAll="0" defaultSubtotal="0"/>
    <pivotField axis="axisRow" allDrilled="1" subtotalTop="0" showAll="0" sortType="ascending" defaultSubtotal="0" defaultAttributeDrillState="1">
      <items count="12">
        <item x="4"/>
        <item x="7"/>
        <item x="6"/>
        <item x="3"/>
        <item x="0"/>
        <item x="8"/>
        <item x="1"/>
        <item x="11"/>
        <item x="10"/>
        <item x="9"/>
        <item x="2"/>
        <item x="5"/>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CompPrice" fld="0" baseField="0" baseItem="0"/>
    <dataField name="Sum of Advertising" fld="2" baseField="0" baseItem="0"/>
  </dataField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Data="1"/>
    <pivotHierarchy dragToData="1"/>
    <pivotHierarchy dragToData="1"/>
  </pivotHierarchies>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2" cacheId="1216597877">
        <x15:pivotRow count="2">
          <x15:c>
            <x15:v>5685</x15:v>
          </x15:c>
          <x15:c>
            <x15:v>352</x15:v>
          </x15:c>
        </x15:pivotRow>
        <x15:pivotRow count="2">
          <x15:c>
            <x15:v>5596</x15:v>
          </x15:c>
          <x15:c>
            <x15:v>401</x15:v>
          </x15:c>
        </x15:pivotRow>
        <x15:pivotRow count="2">
          <x15:c>
            <x15:v>5206</x15:v>
          </x15:c>
          <x15:c>
            <x15:v>301</x15:v>
          </x15:c>
        </x15:pivotRow>
        <x15:pivotRow count="2">
          <x15:c>
            <x15:v>5611</x15:v>
          </x15:c>
          <x15:c>
            <x15:v>389</x15:v>
          </x15:c>
        </x15:pivotRow>
        <x15:pivotRow count="2">
          <x15:c>
            <x15:v>6279</x15:v>
          </x15:c>
          <x15:c>
            <x15:v>326</x15:v>
          </x15:c>
        </x15:pivotRow>
        <x15:pivotRow count="2">
          <x15:c>
            <x15:v>5454</x15:v>
          </x15:c>
          <x15:c>
            <x15:v>322</x15:v>
          </x15:c>
        </x15:pivotRow>
        <x15:pivotRow count="2">
          <x15:c>
            <x15:v>4980</x15:v>
          </x15:c>
          <x15:c>
            <x15:v>377</x15:v>
          </x15:c>
        </x15:pivotRow>
        <x15:pivotRow count="2">
          <x15:c>
            <x15:v>5964</x15:v>
          </x15:c>
          <x15:c>
            <x15:v>325</x15:v>
          </x15:c>
        </x15:pivotRow>
        <x15:pivotRow count="2">
          <x15:c>
            <x15:v>5471</x15:v>
          </x15:c>
          <x15:c>
            <x15:v>341</x15:v>
          </x15:c>
        </x15:pivotRow>
        <x15:pivotRow count="2">
          <x15:c>
            <x15:v>5669</x15:v>
          </x15:c>
          <x15:c>
            <x15:v>296</x15:v>
          </x15:c>
        </x15:pivotRow>
        <x15:pivotRow count="2">
          <x15:c>
            <x15:v>5625</x15:v>
          </x15:c>
          <x15:c>
            <x15:v>322</x15:v>
          </x15:c>
        </x15:pivotRow>
        <x15:pivotRow count="2">
          <x15:c>
            <x15:v>6648</x15:v>
          </x15:c>
          <x15:c>
            <x15:v>308</x15:v>
          </x15:c>
        </x15:pivotRow>
        <x15:pivotRow count="2">
          <x15:c>
            <x15:v>68188</x15:v>
          </x15:c>
          <x15:c>
            <x15:v>4060</x15:v>
          </x15:c>
        </x15:pivotRow>
      </x15:pivotTableData>
    </ext>
    <ext xmlns:x15="http://schemas.microsoft.com/office/spreadsheetml/2010/11/main" uri="{E67621CE-5B39-4880-91FE-76760E9C1902}">
      <x15:pivotTableUISettings sourceDataName="WorksheetConnection_CS 302 Artificial Intelligence!$A$1:$P$401">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4218A7-78A0-4F1D-871F-FBEC0D244A56}" name="PivotChartTable1" cacheId="5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C14" firstHeaderRow="0" firstDataRow="1" firstDataCol="1"/>
  <pivotFields count="4">
    <pivotField dataField="1" subtotalTop="0" showAll="0" defaultSubtotal="0"/>
    <pivotField axis="axisRow" allDrilled="1" subtotalTop="0" showAll="0" sortType="ascending" defaultSubtotal="0" defaultAttributeDrillState="1">
      <items count="12">
        <item x="4"/>
        <item x="7"/>
        <item x="6"/>
        <item x="3"/>
        <item x="0"/>
        <item x="8"/>
        <item x="1"/>
        <item x="11"/>
        <item x="10"/>
        <item x="9"/>
        <item x="2"/>
        <item x="5"/>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CompPrice" fld="0" baseField="0" baseItem="0"/>
    <dataField name="Sum of Advertising" fld="2"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Data="1"/>
    <pivotHierarchy dragToData="1"/>
    <pivotHierarchy dragToData="1"/>
  </pivotHierarchies>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2" cacheId="179849087">
        <x15:pivotRow count="2">
          <x15:c>
            <x15:v>5685</x15:v>
          </x15:c>
          <x15:c>
            <x15:v>352</x15:v>
          </x15:c>
        </x15:pivotRow>
        <x15:pivotRow count="2">
          <x15:c>
            <x15:v>5596</x15:v>
          </x15:c>
          <x15:c>
            <x15:v>401</x15:v>
          </x15:c>
        </x15:pivotRow>
        <x15:pivotRow count="2">
          <x15:c>
            <x15:v>5206</x15:v>
          </x15:c>
          <x15:c>
            <x15:v>301</x15:v>
          </x15:c>
        </x15:pivotRow>
        <x15:pivotRow count="2">
          <x15:c>
            <x15:v>5611</x15:v>
          </x15:c>
          <x15:c>
            <x15:v>389</x15:v>
          </x15:c>
        </x15:pivotRow>
        <x15:pivotRow count="2">
          <x15:c>
            <x15:v>6279</x15:v>
          </x15:c>
          <x15:c>
            <x15:v>326</x15:v>
          </x15:c>
        </x15:pivotRow>
        <x15:pivotRow count="2">
          <x15:c>
            <x15:v>5454</x15:v>
          </x15:c>
          <x15:c>
            <x15:v>322</x15:v>
          </x15:c>
        </x15:pivotRow>
        <x15:pivotRow count="2">
          <x15:c>
            <x15:v>4980</x15:v>
          </x15:c>
          <x15:c>
            <x15:v>377</x15:v>
          </x15:c>
        </x15:pivotRow>
        <x15:pivotRow count="2">
          <x15:c>
            <x15:v>5964</x15:v>
          </x15:c>
          <x15:c>
            <x15:v>325</x15:v>
          </x15:c>
        </x15:pivotRow>
        <x15:pivotRow count="2">
          <x15:c>
            <x15:v>5471</x15:v>
          </x15:c>
          <x15:c>
            <x15:v>341</x15:v>
          </x15:c>
        </x15:pivotRow>
        <x15:pivotRow count="2">
          <x15:c>
            <x15:v>5669</x15:v>
          </x15:c>
          <x15:c>
            <x15:v>296</x15:v>
          </x15:c>
        </x15:pivotRow>
        <x15:pivotRow count="2">
          <x15:c>
            <x15:v>5625</x15:v>
          </x15:c>
          <x15:c>
            <x15:v>322</x15:v>
          </x15:c>
        </x15:pivotRow>
        <x15:pivotRow count="2">
          <x15:c>
            <x15:v>6648</x15:v>
          </x15:c>
          <x15:c>
            <x15:v>308</x15:v>
          </x15:c>
        </x15:pivotRow>
        <x15:pivotRow count="2">
          <x15:c>
            <x15:v>68188</x15:v>
          </x15:c>
          <x15:c>
            <x15:v>4060</x15:v>
          </x15:c>
        </x15:pivotRow>
      </x15:pivotTableData>
    </ext>
    <ext xmlns:x15="http://schemas.microsoft.com/office/spreadsheetml/2010/11/main" uri="{E67621CE-5B39-4880-91FE-76760E9C1902}">
      <x15:pivotTableUISettings sourceDataName="WorksheetConnection_CS 302 Artificial Intelligence!$A$1:$P$401">
        <x15:activeTabTopLevelEntity name="[Range 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B06D00-6BA1-4EBD-A547-B0C9C9AD317D}" name="PivotTable23" cacheId="50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B416:C41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Quantity"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S 302 Artificial Intelligence!$A$1:$N$4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D9E394-0130-41B9-9C34-5ED5F244A129}" name="PivotTable22" cacheId="5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B408:C41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S 302 Artificial Intelligence!$A$1:$N$4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19A9B6C0-8FEC-419E-A0EA-7518C5038364}" sourceName="[Range].[Sales Type]">
  <pivotTables>
    <pivotTable tabId="3" name="PivotTable22"/>
    <pivotTable tabId="3" name="PivotTable23"/>
  </pivotTables>
  <data>
    <olap pivotCacheId="1366373945">
      <levels count="2">
        <level uniqueName="[Range].[Sales Type].[(All)]" sourceCaption="(All)" count="0"/>
        <level uniqueName="[Range].[Sales Type].[Sales Type]" sourceCaption="Sales Type" count="4" sortOrder="descending" crossFilter="none">
          <ranges>
            <range startItem="0">
              <i n="[Range].[Sales Type].&amp;[Wholesaler]" c="Wholesaler"/>
              <i n="[Range].[Sales Type].&amp;[Online]" c="Online"/>
              <i n="[Range].[Sales Type].&amp;[Direct Sale]" c="Direct Sale"/>
              <i n="[Range].[Sales Type].&amp;" c="(blank)"/>
            </range>
          </ranges>
        </level>
      </levels>
      <selections count="1">
        <selection n="[Range].[Sales Type].[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EF7697B6-4448-4CBA-B8E2-9579896A2840}" sourceName="[Range].[Payment Mode]">
  <pivotTables>
    <pivotTable tabId="3" name="PivotTable22"/>
    <pivotTable tabId="3" name="PivotTable23"/>
  </pivotTables>
  <data>
    <olap pivotCacheId="1366373945">
      <levels count="2">
        <level uniqueName="[Range].[Payment Mode].[(All)]" sourceCaption="(All)" count="0"/>
        <level uniqueName="[Range].[Payment Mode].[Payment Mode]" sourceCaption="Payment Mode" count="3" sortOrder="descending">
          <ranges>
            <range startItem="0">
              <i n="[Range].[Payment Mode].&amp;[Online]" c="Online"/>
              <i n="[Range].[Payment Mode].&amp;[Cash]" c="Cash"/>
              <i n="[Range].[Payment Mode].&amp;" c="(blank)"/>
            </range>
          </ranges>
        </level>
      </levels>
      <selections count="1">
        <selection n="[Range].[Payment Mode].[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BEC2ECA-F3CE-442A-9A73-75ACAF78DD7C}" sourceName="[Range 2].[MONTH]">
  <pivotTables>
    <pivotTable tabId="3" name="PivotTable22"/>
    <pivotTable tabId="3" name="PivotTable23"/>
  </pivotTables>
  <data>
    <olap pivotCacheId="1366373945">
      <levels count="2">
        <level uniqueName="[Range 2].[MONTH].[(All)]" sourceCaption="(All)" count="0"/>
        <level uniqueName="[Range 2].[MONTH].[MONTH]" sourceCaption="MONTH" count="12" sortOrder="ascending">
          <ranges>
            <range startItem="0">
              <i n="[Range 2].[MONTH].&amp;[Apr]" c="Apr"/>
              <i n="[Range 2].[MONTH].&amp;[Aug]" c="Aug"/>
              <i n="[Range 2].[MONTH].&amp;[Dec]" c="Dec"/>
              <i n="[Range 2].[MONTH].&amp;[Feb]" c="Feb"/>
              <i n="[Range 2].[MONTH].&amp;[Jan]" c="Jan"/>
              <i n="[Range 2].[MONTH].&amp;[July]" c="July"/>
              <i n="[Range 2].[MONTH].&amp;[June]" c="June"/>
              <i n="[Range 2].[MONTH].&amp;[March]" c="March"/>
              <i n="[Range 2].[MONTH].&amp;[May]" c="May"/>
              <i n="[Range 2].[MONTH].&amp;[Nov]" c="Nov"/>
              <i n="[Range 2].[MONTH].&amp;[Oct]" c="Oct"/>
              <i n="[Range 2].[MONTH].&amp;[Sep]" c="Sep"/>
            </range>
          </ranges>
        </level>
      </levels>
      <selections count="1">
        <selection n="[Range 2].[MONTH].[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elveLoc" xr10:uid="{16F3F962-5277-484F-9373-2295436E67B8}" sourceName="[Range].[ShelveLoc]">
  <pivotTables>
    <pivotTable tabId="3" name="PivotTable22"/>
    <pivotTable tabId="3" name="PivotTable23"/>
  </pivotTables>
  <data>
    <olap pivotCacheId="1210902342">
      <levels count="2">
        <level uniqueName="[Range].[ShelveLoc].[(All)]" sourceCaption="(All)" count="0"/>
        <level uniqueName="[Range].[ShelveLoc].[ShelveLoc]" sourceCaption="ShelveLoc" count="4" sortOrder="descending">
          <ranges>
            <range startItem="0">
              <i n="[Range].[ShelveLoc].&amp;[Medium]" c="Medium"/>
              <i n="[Range].[ShelveLoc].&amp;[Good]" c="Good"/>
              <i n="[Range].[ShelveLoc].&amp;[Bad]" c="Bad"/>
              <i n="[Range].[ShelveLoc].&amp;" c="(blank)"/>
            </range>
          </ranges>
        </level>
      </levels>
      <selections count="1">
        <selection n="[Range].[ShelveLoc].[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ype" xr10:uid="{13087BC8-121B-4BAF-AE9E-150C64D7036A}" cache="Slicer_Sale_Type" caption="Sales Type" level="1" style="SlicerStyleLight2" rowHeight="234950"/>
  <slicer name="Payment Mode" xr10:uid="{10C4F64E-5C40-422C-938A-33F0D2D7BBA6}" cache="Slicer_Payment_Mode" caption="Payment Mode"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ype 1" xr10:uid="{383CBB52-9C63-4548-84C9-41F18686CE23}" cache="Slicer_Sale_Type" caption="Sales Type" columnCount="3" level="1" style="SlicerStyleLight2" rowHeight="234950"/>
  <slicer name="Payment Mode 1" xr10:uid="{FA256EF9-E8CB-4971-8FC4-BF2183E872DA}" cache="Slicer_Payment_Mode" caption="Payment Mode" columnCount="2" level="1" style="SlicerStyleLight2" rowHeight="234950"/>
  <slicer name="MONTH" xr10:uid="{5F2660D0-B19C-41F1-ADB1-28F0B4FBBAA4}" cache="Slicer_MONTH" caption="MONTH" startItem="2" level="1" style="SlicerStyleLight2" rowHeight="234950"/>
  <slicer name="ShelveLoc" xr10:uid="{74C4BE99-5E05-4000-9B78-CCEA535469FC}" cache="Slicer_ShelveLoc" caption="ShelveLoc"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07/relationships/slicer" Target="../slicers/slicer1.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135C6-C620-42C1-BBCC-583A9CADECCD}">
  <sheetPr codeName="Sheet3"/>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9EE79-7461-429A-B80F-B9DEBCA1F03E}">
  <sheetPr codeName="Sheet1"/>
  <dimension ref="A1:Q432"/>
  <sheetViews>
    <sheetView workbookViewId="0">
      <selection activeCell="D16" sqref="D16"/>
    </sheetView>
  </sheetViews>
  <sheetFormatPr defaultRowHeight="14.4" x14ac:dyDescent="0.3"/>
  <cols>
    <col min="1" max="1" width="10.77734375" bestFit="1" customWidth="1"/>
    <col min="2" max="2" width="12.5546875" bestFit="1" customWidth="1"/>
    <col min="3" max="3" width="14.88671875" bestFit="1" customWidth="1"/>
    <col min="5" max="5" width="10.109375" bestFit="1" customWidth="1"/>
    <col min="6" max="6" width="9.77734375" bestFit="1" customWidth="1"/>
    <col min="7" max="7" width="11.109375" bestFit="1" customWidth="1"/>
    <col min="8" max="8" width="11" bestFit="1" customWidth="1"/>
    <col min="10" max="10" width="10.109375" bestFit="1" customWidth="1"/>
    <col min="13" max="13" width="10.21875" bestFit="1" customWidth="1"/>
    <col min="15" max="15" width="13.44140625" bestFit="1" customWidth="1"/>
    <col min="21" max="21" width="8.88671875" customWidth="1"/>
  </cols>
  <sheetData>
    <row r="1" spans="1:17" x14ac:dyDescent="0.3">
      <c r="A1" t="s">
        <v>27</v>
      </c>
      <c r="B1" t="s">
        <v>0</v>
      </c>
      <c r="C1" t="s">
        <v>1</v>
      </c>
      <c r="D1" t="s">
        <v>2</v>
      </c>
      <c r="E1" t="s">
        <v>3</v>
      </c>
      <c r="F1" t="s">
        <v>4</v>
      </c>
      <c r="G1" t="s">
        <v>5</v>
      </c>
      <c r="H1" t="s">
        <v>6</v>
      </c>
      <c r="I1" t="s">
        <v>7</v>
      </c>
      <c r="J1" t="s">
        <v>8</v>
      </c>
      <c r="K1" t="s">
        <v>9</v>
      </c>
      <c r="L1" t="s">
        <v>10</v>
      </c>
      <c r="M1" t="s">
        <v>23</v>
      </c>
      <c r="N1" t="s">
        <v>19</v>
      </c>
      <c r="O1" t="s">
        <v>20</v>
      </c>
      <c r="P1" t="s">
        <v>428</v>
      </c>
      <c r="Q1" t="s">
        <v>441</v>
      </c>
    </row>
    <row r="2" spans="1:17" x14ac:dyDescent="0.3">
      <c r="A2" t="s">
        <v>28</v>
      </c>
      <c r="B2">
        <v>15.7</v>
      </c>
      <c r="C2">
        <v>175</v>
      </c>
      <c r="D2">
        <v>194</v>
      </c>
      <c r="E2">
        <v>10</v>
      </c>
      <c r="F2">
        <v>69</v>
      </c>
      <c r="G2">
        <v>128</v>
      </c>
      <c r="H2" t="s">
        <v>11</v>
      </c>
      <c r="I2">
        <v>26</v>
      </c>
      <c r="J2">
        <v>17</v>
      </c>
      <c r="K2" t="s">
        <v>12</v>
      </c>
      <c r="L2" t="s">
        <v>13</v>
      </c>
      <c r="M2" t="s">
        <v>16</v>
      </c>
      <c r="N2">
        <v>9</v>
      </c>
      <c r="O2" t="s">
        <v>21</v>
      </c>
      <c r="P2" t="s">
        <v>432</v>
      </c>
      <c r="Q2">
        <v>2022</v>
      </c>
    </row>
    <row r="3" spans="1:17" x14ac:dyDescent="0.3">
      <c r="A3" t="s">
        <v>33</v>
      </c>
      <c r="B3">
        <v>5.46</v>
      </c>
      <c r="C3">
        <v>188</v>
      </c>
      <c r="D3">
        <v>34</v>
      </c>
      <c r="E3">
        <v>0</v>
      </c>
      <c r="F3">
        <v>199</v>
      </c>
      <c r="G3">
        <v>97</v>
      </c>
      <c r="H3" t="s">
        <v>14</v>
      </c>
      <c r="I3">
        <v>56</v>
      </c>
      <c r="J3">
        <v>16</v>
      </c>
      <c r="K3" t="s">
        <v>13</v>
      </c>
      <c r="L3" t="s">
        <v>13</v>
      </c>
      <c r="M3" t="s">
        <v>17</v>
      </c>
      <c r="N3">
        <v>12</v>
      </c>
      <c r="O3" t="s">
        <v>22</v>
      </c>
      <c r="P3" t="s">
        <v>431</v>
      </c>
      <c r="Q3">
        <v>2023</v>
      </c>
    </row>
    <row r="4" spans="1:17" x14ac:dyDescent="0.3">
      <c r="A4" t="s">
        <v>34</v>
      </c>
      <c r="B4">
        <v>11</v>
      </c>
      <c r="C4">
        <v>200</v>
      </c>
      <c r="D4">
        <v>89</v>
      </c>
      <c r="E4">
        <v>14</v>
      </c>
      <c r="F4">
        <v>426</v>
      </c>
      <c r="G4">
        <v>79</v>
      </c>
      <c r="H4" t="s">
        <v>11</v>
      </c>
      <c r="I4">
        <v>29</v>
      </c>
      <c r="J4">
        <v>13</v>
      </c>
      <c r="K4" t="s">
        <v>12</v>
      </c>
      <c r="L4" t="s">
        <v>12</v>
      </c>
      <c r="M4" t="s">
        <v>18</v>
      </c>
      <c r="N4">
        <v>20</v>
      </c>
      <c r="O4" t="s">
        <v>21</v>
      </c>
      <c r="P4" t="s">
        <v>430</v>
      </c>
      <c r="Q4">
        <v>2022</v>
      </c>
    </row>
    <row r="5" spans="1:17" x14ac:dyDescent="0.3">
      <c r="A5" t="s">
        <v>35</v>
      </c>
      <c r="B5">
        <v>12.94</v>
      </c>
      <c r="C5">
        <v>180</v>
      </c>
      <c r="D5">
        <v>143</v>
      </c>
      <c r="E5">
        <v>18</v>
      </c>
      <c r="F5">
        <v>310</v>
      </c>
      <c r="G5">
        <v>87</v>
      </c>
      <c r="H5" t="s">
        <v>15</v>
      </c>
      <c r="I5">
        <v>76</v>
      </c>
      <c r="J5">
        <v>14</v>
      </c>
      <c r="K5" t="s">
        <v>13</v>
      </c>
      <c r="L5" t="s">
        <v>13</v>
      </c>
      <c r="M5" t="s">
        <v>18</v>
      </c>
      <c r="N5">
        <v>17</v>
      </c>
      <c r="O5" t="s">
        <v>17</v>
      </c>
      <c r="P5" t="s">
        <v>429</v>
      </c>
      <c r="Q5">
        <v>2023</v>
      </c>
    </row>
    <row r="6" spans="1:17" x14ac:dyDescent="0.3">
      <c r="A6" t="s">
        <v>29</v>
      </c>
      <c r="B6">
        <v>15.71</v>
      </c>
      <c r="C6">
        <v>142</v>
      </c>
      <c r="D6">
        <v>167</v>
      </c>
      <c r="E6">
        <v>1</v>
      </c>
      <c r="F6">
        <v>397</v>
      </c>
      <c r="G6">
        <v>53</v>
      </c>
      <c r="H6" t="s">
        <v>11</v>
      </c>
      <c r="I6">
        <v>39</v>
      </c>
      <c r="J6">
        <v>15</v>
      </c>
      <c r="K6" t="s">
        <v>13</v>
      </c>
      <c r="L6" t="s">
        <v>12</v>
      </c>
      <c r="M6" t="s">
        <v>18</v>
      </c>
      <c r="N6">
        <v>2</v>
      </c>
      <c r="O6" t="s">
        <v>22</v>
      </c>
      <c r="P6" t="s">
        <v>433</v>
      </c>
      <c r="Q6">
        <v>2022</v>
      </c>
    </row>
    <row r="7" spans="1:17" x14ac:dyDescent="0.3">
      <c r="A7" t="s">
        <v>30</v>
      </c>
      <c r="B7">
        <v>19.97</v>
      </c>
      <c r="C7">
        <v>166</v>
      </c>
      <c r="D7">
        <v>124</v>
      </c>
      <c r="E7">
        <v>5</v>
      </c>
      <c r="F7">
        <v>218</v>
      </c>
      <c r="G7">
        <v>54</v>
      </c>
      <c r="H7" t="s">
        <v>14</v>
      </c>
      <c r="I7">
        <v>26</v>
      </c>
      <c r="J7">
        <v>13</v>
      </c>
      <c r="K7" t="s">
        <v>12</v>
      </c>
      <c r="L7" t="s">
        <v>13</v>
      </c>
      <c r="M7" t="s">
        <v>18</v>
      </c>
      <c r="N7">
        <v>6</v>
      </c>
      <c r="O7" t="s">
        <v>22</v>
      </c>
      <c r="P7" t="s">
        <v>434</v>
      </c>
      <c r="Q7">
        <v>2023</v>
      </c>
    </row>
    <row r="8" spans="1:17" x14ac:dyDescent="0.3">
      <c r="A8" t="s">
        <v>36</v>
      </c>
      <c r="B8">
        <v>18.13</v>
      </c>
      <c r="C8">
        <v>137</v>
      </c>
      <c r="D8">
        <v>153</v>
      </c>
      <c r="E8">
        <v>20</v>
      </c>
      <c r="F8">
        <v>116</v>
      </c>
      <c r="G8">
        <v>171</v>
      </c>
      <c r="H8" t="s">
        <v>14</v>
      </c>
      <c r="I8">
        <v>22</v>
      </c>
      <c r="J8">
        <v>10</v>
      </c>
      <c r="K8" t="s">
        <v>12</v>
      </c>
      <c r="L8" t="s">
        <v>13</v>
      </c>
      <c r="M8" t="s">
        <v>16</v>
      </c>
      <c r="N8">
        <v>8</v>
      </c>
      <c r="O8" t="s">
        <v>22</v>
      </c>
      <c r="P8" t="s">
        <v>435</v>
      </c>
      <c r="Q8">
        <v>2022</v>
      </c>
    </row>
    <row r="9" spans="1:17" x14ac:dyDescent="0.3">
      <c r="A9" t="s">
        <v>31</v>
      </c>
      <c r="B9">
        <v>7.0000000000000007E-2</v>
      </c>
      <c r="C9">
        <v>164</v>
      </c>
      <c r="D9">
        <v>157</v>
      </c>
      <c r="E9">
        <v>20</v>
      </c>
      <c r="F9">
        <v>349</v>
      </c>
      <c r="G9">
        <v>83</v>
      </c>
      <c r="H9" t="s">
        <v>15</v>
      </c>
      <c r="I9">
        <v>70</v>
      </c>
      <c r="J9">
        <v>14</v>
      </c>
      <c r="K9" t="s">
        <v>13</v>
      </c>
      <c r="L9" t="s">
        <v>13</v>
      </c>
      <c r="M9" t="s">
        <v>16</v>
      </c>
      <c r="N9">
        <v>13</v>
      </c>
      <c r="O9" t="s">
        <v>22</v>
      </c>
      <c r="P9" t="s">
        <v>436</v>
      </c>
      <c r="Q9">
        <v>2023</v>
      </c>
    </row>
    <row r="10" spans="1:17" x14ac:dyDescent="0.3">
      <c r="A10" t="s">
        <v>32</v>
      </c>
      <c r="B10">
        <v>6.87</v>
      </c>
      <c r="C10">
        <v>278</v>
      </c>
      <c r="D10">
        <v>199</v>
      </c>
      <c r="E10">
        <v>14</v>
      </c>
      <c r="F10">
        <v>220</v>
      </c>
      <c r="G10">
        <v>108</v>
      </c>
      <c r="H10" t="s">
        <v>14</v>
      </c>
      <c r="I10">
        <v>23</v>
      </c>
      <c r="J10">
        <v>16</v>
      </c>
      <c r="K10" t="s">
        <v>12</v>
      </c>
      <c r="L10" t="s">
        <v>12</v>
      </c>
      <c r="M10" t="s">
        <v>16</v>
      </c>
      <c r="N10">
        <v>15</v>
      </c>
      <c r="O10" t="s">
        <v>17</v>
      </c>
      <c r="P10" t="s">
        <v>437</v>
      </c>
      <c r="Q10">
        <v>2022</v>
      </c>
    </row>
    <row r="11" spans="1:17" x14ac:dyDescent="0.3">
      <c r="A11" t="s">
        <v>37</v>
      </c>
      <c r="B11">
        <v>11.58</v>
      </c>
      <c r="C11">
        <v>222</v>
      </c>
      <c r="D11">
        <v>77</v>
      </c>
      <c r="E11">
        <v>6</v>
      </c>
      <c r="F11">
        <v>155</v>
      </c>
      <c r="G11">
        <v>75</v>
      </c>
      <c r="H11" t="s">
        <v>14</v>
      </c>
      <c r="I11">
        <v>41</v>
      </c>
      <c r="J11">
        <v>16</v>
      </c>
      <c r="K11" t="s">
        <v>13</v>
      </c>
      <c r="L11" t="s">
        <v>12</v>
      </c>
      <c r="M11" t="s">
        <v>16</v>
      </c>
      <c r="N11">
        <v>6</v>
      </c>
      <c r="O11" t="s">
        <v>17</v>
      </c>
      <c r="P11" t="s">
        <v>438</v>
      </c>
      <c r="Q11">
        <v>2023</v>
      </c>
    </row>
    <row r="12" spans="1:17" x14ac:dyDescent="0.3">
      <c r="A12" t="s">
        <v>38</v>
      </c>
      <c r="B12">
        <v>17.739999999999998</v>
      </c>
      <c r="C12">
        <v>68</v>
      </c>
      <c r="D12">
        <v>45</v>
      </c>
      <c r="E12">
        <v>9</v>
      </c>
      <c r="F12">
        <v>262</v>
      </c>
      <c r="G12">
        <v>71</v>
      </c>
      <c r="H12" t="s">
        <v>11</v>
      </c>
      <c r="I12">
        <v>53</v>
      </c>
      <c r="J12">
        <v>17</v>
      </c>
      <c r="K12" t="s">
        <v>13</v>
      </c>
      <c r="L12" t="s">
        <v>13</v>
      </c>
      <c r="M12" t="s">
        <v>17</v>
      </c>
      <c r="N12">
        <v>9</v>
      </c>
      <c r="O12" t="s">
        <v>17</v>
      </c>
      <c r="P12" t="s">
        <v>439</v>
      </c>
      <c r="Q12">
        <v>2022</v>
      </c>
    </row>
    <row r="13" spans="1:17" x14ac:dyDescent="0.3">
      <c r="A13" t="s">
        <v>39</v>
      </c>
      <c r="B13">
        <v>0.72</v>
      </c>
      <c r="C13">
        <v>253</v>
      </c>
      <c r="D13">
        <v>134</v>
      </c>
      <c r="E13">
        <v>4</v>
      </c>
      <c r="F13">
        <v>372</v>
      </c>
      <c r="G13">
        <v>188</v>
      </c>
      <c r="H13" t="s">
        <v>11</v>
      </c>
      <c r="I13">
        <v>24</v>
      </c>
      <c r="J13">
        <v>17</v>
      </c>
      <c r="K13" t="s">
        <v>13</v>
      </c>
      <c r="L13" t="s">
        <v>13</v>
      </c>
      <c r="M13" t="s">
        <v>17</v>
      </c>
      <c r="N13">
        <v>15</v>
      </c>
      <c r="O13" t="s">
        <v>22</v>
      </c>
      <c r="P13" t="s">
        <v>440</v>
      </c>
      <c r="Q13">
        <v>2023</v>
      </c>
    </row>
    <row r="14" spans="1:17" x14ac:dyDescent="0.3">
      <c r="A14" t="s">
        <v>40</v>
      </c>
      <c r="B14">
        <v>5.81</v>
      </c>
      <c r="C14">
        <v>195</v>
      </c>
      <c r="D14">
        <v>27</v>
      </c>
      <c r="E14">
        <v>4</v>
      </c>
      <c r="F14">
        <v>339</v>
      </c>
      <c r="G14">
        <v>130</v>
      </c>
      <c r="H14" t="s">
        <v>11</v>
      </c>
      <c r="I14">
        <v>42</v>
      </c>
      <c r="J14">
        <v>16</v>
      </c>
      <c r="K14" t="s">
        <v>13</v>
      </c>
      <c r="L14" t="s">
        <v>13</v>
      </c>
      <c r="M14" t="s">
        <v>18</v>
      </c>
      <c r="N14">
        <v>18</v>
      </c>
      <c r="O14" t="s">
        <v>22</v>
      </c>
      <c r="P14" t="s">
        <v>432</v>
      </c>
      <c r="Q14">
        <v>2022</v>
      </c>
    </row>
    <row r="15" spans="1:17" x14ac:dyDescent="0.3">
      <c r="A15" t="s">
        <v>41</v>
      </c>
      <c r="B15">
        <v>8.66</v>
      </c>
      <c r="C15">
        <v>260</v>
      </c>
      <c r="D15">
        <v>154</v>
      </c>
      <c r="E15">
        <v>8</v>
      </c>
      <c r="F15">
        <v>267</v>
      </c>
      <c r="G15">
        <v>186</v>
      </c>
      <c r="H15" t="s">
        <v>15</v>
      </c>
      <c r="I15">
        <v>69</v>
      </c>
      <c r="J15">
        <v>17</v>
      </c>
      <c r="K15" t="s">
        <v>13</v>
      </c>
      <c r="L15" t="s">
        <v>13</v>
      </c>
      <c r="M15" t="s">
        <v>18</v>
      </c>
      <c r="N15">
        <v>9</v>
      </c>
      <c r="O15" t="s">
        <v>22</v>
      </c>
      <c r="P15" t="s">
        <v>431</v>
      </c>
      <c r="Q15">
        <v>2023</v>
      </c>
    </row>
    <row r="16" spans="1:17" x14ac:dyDescent="0.3">
      <c r="A16" t="s">
        <v>42</v>
      </c>
      <c r="B16">
        <v>19.68</v>
      </c>
      <c r="C16">
        <v>119</v>
      </c>
      <c r="D16">
        <v>194</v>
      </c>
      <c r="E16">
        <v>17</v>
      </c>
      <c r="F16">
        <v>368</v>
      </c>
      <c r="G16">
        <v>72</v>
      </c>
      <c r="H16" t="s">
        <v>15</v>
      </c>
      <c r="I16">
        <v>36</v>
      </c>
      <c r="J16">
        <v>17</v>
      </c>
      <c r="K16" t="s">
        <v>13</v>
      </c>
      <c r="L16" t="s">
        <v>12</v>
      </c>
      <c r="M16" t="s">
        <v>18</v>
      </c>
      <c r="N16">
        <v>3</v>
      </c>
      <c r="O16" t="s">
        <v>17</v>
      </c>
      <c r="P16" t="s">
        <v>430</v>
      </c>
      <c r="Q16">
        <v>2022</v>
      </c>
    </row>
    <row r="17" spans="1:17" x14ac:dyDescent="0.3">
      <c r="A17" t="s">
        <v>43</v>
      </c>
      <c r="B17">
        <v>17.8</v>
      </c>
      <c r="C17">
        <v>226</v>
      </c>
      <c r="D17">
        <v>54</v>
      </c>
      <c r="E17">
        <v>11</v>
      </c>
      <c r="F17">
        <v>143</v>
      </c>
      <c r="G17">
        <v>162</v>
      </c>
      <c r="H17" t="s">
        <v>14</v>
      </c>
      <c r="I17">
        <v>62</v>
      </c>
      <c r="J17">
        <v>18</v>
      </c>
      <c r="K17" t="s">
        <v>13</v>
      </c>
      <c r="L17" t="s">
        <v>12</v>
      </c>
      <c r="M17" t="s">
        <v>17</v>
      </c>
      <c r="N17">
        <v>5</v>
      </c>
      <c r="O17" t="s">
        <v>17</v>
      </c>
      <c r="P17" t="s">
        <v>429</v>
      </c>
      <c r="Q17">
        <v>2023</v>
      </c>
    </row>
    <row r="18" spans="1:17" x14ac:dyDescent="0.3">
      <c r="A18" t="s">
        <v>44</v>
      </c>
      <c r="B18">
        <v>18.34</v>
      </c>
      <c r="C18">
        <v>150</v>
      </c>
      <c r="D18">
        <v>178</v>
      </c>
      <c r="E18">
        <v>8</v>
      </c>
      <c r="F18">
        <v>433</v>
      </c>
      <c r="G18">
        <v>62</v>
      </c>
      <c r="H18" t="s">
        <v>11</v>
      </c>
      <c r="I18">
        <v>49</v>
      </c>
      <c r="J18">
        <v>17</v>
      </c>
      <c r="K18" t="s">
        <v>12</v>
      </c>
      <c r="L18" t="s">
        <v>12</v>
      </c>
      <c r="M18" t="s">
        <v>17</v>
      </c>
      <c r="N18">
        <v>6</v>
      </c>
      <c r="O18" t="s">
        <v>17</v>
      </c>
      <c r="P18" t="s">
        <v>433</v>
      </c>
      <c r="Q18">
        <v>2022</v>
      </c>
    </row>
    <row r="19" spans="1:17" x14ac:dyDescent="0.3">
      <c r="A19" t="s">
        <v>45</v>
      </c>
      <c r="B19">
        <v>19.059999999999999</v>
      </c>
      <c r="C19">
        <v>103</v>
      </c>
      <c r="D19">
        <v>174</v>
      </c>
      <c r="E19">
        <v>17</v>
      </c>
      <c r="F19">
        <v>331</v>
      </c>
      <c r="G19">
        <v>194</v>
      </c>
      <c r="H19" t="s">
        <v>15</v>
      </c>
      <c r="I19">
        <v>30</v>
      </c>
      <c r="J19">
        <v>17</v>
      </c>
      <c r="K19" t="s">
        <v>13</v>
      </c>
      <c r="L19" t="s">
        <v>12</v>
      </c>
      <c r="M19" t="s">
        <v>17</v>
      </c>
      <c r="N19">
        <v>8</v>
      </c>
      <c r="O19" t="s">
        <v>17</v>
      </c>
      <c r="P19" t="s">
        <v>434</v>
      </c>
      <c r="Q19">
        <v>2023</v>
      </c>
    </row>
    <row r="20" spans="1:17" x14ac:dyDescent="0.3">
      <c r="A20" t="s">
        <v>46</v>
      </c>
      <c r="B20">
        <v>18.04</v>
      </c>
      <c r="C20">
        <v>73</v>
      </c>
      <c r="D20">
        <v>88</v>
      </c>
      <c r="E20">
        <v>19</v>
      </c>
      <c r="F20">
        <v>258</v>
      </c>
      <c r="G20">
        <v>60</v>
      </c>
      <c r="H20" t="s">
        <v>15</v>
      </c>
      <c r="I20">
        <v>40</v>
      </c>
      <c r="J20">
        <v>18</v>
      </c>
      <c r="K20" t="s">
        <v>12</v>
      </c>
      <c r="L20" t="s">
        <v>13</v>
      </c>
      <c r="M20" t="s">
        <v>16</v>
      </c>
      <c r="N20">
        <v>9</v>
      </c>
      <c r="O20" t="s">
        <v>22</v>
      </c>
      <c r="P20" t="s">
        <v>435</v>
      </c>
      <c r="Q20">
        <v>2022</v>
      </c>
    </row>
    <row r="21" spans="1:17" x14ac:dyDescent="0.3">
      <c r="A21" t="s">
        <v>47</v>
      </c>
      <c r="B21">
        <v>9.4700000000000006</v>
      </c>
      <c r="C21">
        <v>217</v>
      </c>
      <c r="D21">
        <v>28</v>
      </c>
      <c r="E21">
        <v>5</v>
      </c>
      <c r="F21">
        <v>213</v>
      </c>
      <c r="G21">
        <v>154</v>
      </c>
      <c r="H21" t="s">
        <v>15</v>
      </c>
      <c r="I21">
        <v>36</v>
      </c>
      <c r="J21">
        <v>17</v>
      </c>
      <c r="K21" t="s">
        <v>13</v>
      </c>
      <c r="L21" t="s">
        <v>12</v>
      </c>
      <c r="M21" t="s">
        <v>17</v>
      </c>
      <c r="N21">
        <v>12</v>
      </c>
      <c r="O21" t="s">
        <v>22</v>
      </c>
      <c r="P21" t="s">
        <v>436</v>
      </c>
      <c r="Q21">
        <v>2023</v>
      </c>
    </row>
    <row r="22" spans="1:17" x14ac:dyDescent="0.3">
      <c r="A22" t="s">
        <v>48</v>
      </c>
      <c r="B22">
        <v>9.2899999999999991</v>
      </c>
      <c r="C22">
        <v>286</v>
      </c>
      <c r="D22">
        <v>174</v>
      </c>
      <c r="E22">
        <v>4</v>
      </c>
      <c r="F22">
        <v>66</v>
      </c>
      <c r="G22">
        <v>82</v>
      </c>
      <c r="H22" t="s">
        <v>14</v>
      </c>
      <c r="I22">
        <v>40</v>
      </c>
      <c r="J22">
        <v>17</v>
      </c>
      <c r="K22" t="s">
        <v>13</v>
      </c>
      <c r="L22" t="s">
        <v>13</v>
      </c>
      <c r="M22" t="s">
        <v>18</v>
      </c>
      <c r="N22">
        <v>20</v>
      </c>
      <c r="O22" t="s">
        <v>21</v>
      </c>
      <c r="P22" t="s">
        <v>437</v>
      </c>
      <c r="Q22">
        <v>2022</v>
      </c>
    </row>
    <row r="23" spans="1:17" x14ac:dyDescent="0.3">
      <c r="A23" t="s">
        <v>49</v>
      </c>
      <c r="B23">
        <v>9.0500000000000007</v>
      </c>
      <c r="C23">
        <v>149</v>
      </c>
      <c r="D23">
        <v>198</v>
      </c>
      <c r="E23">
        <v>10</v>
      </c>
      <c r="F23">
        <v>138</v>
      </c>
      <c r="G23">
        <v>124</v>
      </c>
      <c r="H23" t="s">
        <v>11</v>
      </c>
      <c r="I23">
        <v>42</v>
      </c>
      <c r="J23">
        <v>16</v>
      </c>
      <c r="K23" t="s">
        <v>13</v>
      </c>
      <c r="L23" t="s">
        <v>12</v>
      </c>
      <c r="M23" t="s">
        <v>18</v>
      </c>
      <c r="N23">
        <v>17</v>
      </c>
      <c r="O23" t="s">
        <v>22</v>
      </c>
      <c r="P23" t="s">
        <v>438</v>
      </c>
      <c r="Q23">
        <v>2023</v>
      </c>
    </row>
    <row r="24" spans="1:17" x14ac:dyDescent="0.3">
      <c r="A24" t="s">
        <v>50</v>
      </c>
      <c r="B24">
        <v>0.51</v>
      </c>
      <c r="C24">
        <v>160</v>
      </c>
      <c r="D24">
        <v>124</v>
      </c>
      <c r="E24">
        <v>2</v>
      </c>
      <c r="F24">
        <v>362</v>
      </c>
      <c r="G24">
        <v>136</v>
      </c>
      <c r="H24" t="s">
        <v>11</v>
      </c>
      <c r="I24">
        <v>68</v>
      </c>
      <c r="J24">
        <v>15</v>
      </c>
      <c r="K24" t="s">
        <v>13</v>
      </c>
      <c r="L24" t="s">
        <v>12</v>
      </c>
      <c r="M24" t="s">
        <v>18</v>
      </c>
      <c r="N24">
        <v>2</v>
      </c>
      <c r="O24" t="s">
        <v>21</v>
      </c>
      <c r="P24" t="s">
        <v>439</v>
      </c>
      <c r="Q24">
        <v>2022</v>
      </c>
    </row>
    <row r="25" spans="1:17" x14ac:dyDescent="0.3">
      <c r="A25" t="s">
        <v>51</v>
      </c>
      <c r="B25">
        <v>12.23</v>
      </c>
      <c r="C25">
        <v>80</v>
      </c>
      <c r="D25">
        <v>193</v>
      </c>
      <c r="E25">
        <v>14</v>
      </c>
      <c r="F25">
        <v>81</v>
      </c>
      <c r="G25">
        <v>157</v>
      </c>
      <c r="H25" t="s">
        <v>11</v>
      </c>
      <c r="I25">
        <v>38</v>
      </c>
      <c r="J25">
        <v>15</v>
      </c>
      <c r="K25" t="s">
        <v>13</v>
      </c>
      <c r="L25" t="s">
        <v>12</v>
      </c>
      <c r="M25" t="s">
        <v>18</v>
      </c>
      <c r="N25">
        <v>6</v>
      </c>
      <c r="O25" t="s">
        <v>17</v>
      </c>
      <c r="P25" t="s">
        <v>440</v>
      </c>
      <c r="Q25">
        <v>2023</v>
      </c>
    </row>
    <row r="26" spans="1:17" x14ac:dyDescent="0.3">
      <c r="A26" t="s">
        <v>52</v>
      </c>
      <c r="B26">
        <v>19.89</v>
      </c>
      <c r="C26">
        <v>64</v>
      </c>
      <c r="D26">
        <v>171</v>
      </c>
      <c r="E26">
        <v>14</v>
      </c>
      <c r="F26">
        <v>484</v>
      </c>
      <c r="G26">
        <v>152</v>
      </c>
      <c r="H26" t="s">
        <v>11</v>
      </c>
      <c r="I26">
        <v>75</v>
      </c>
      <c r="J26">
        <v>16</v>
      </c>
      <c r="K26" t="s">
        <v>12</v>
      </c>
      <c r="L26" t="s">
        <v>12</v>
      </c>
      <c r="M26" t="s">
        <v>16</v>
      </c>
      <c r="N26">
        <v>8</v>
      </c>
      <c r="O26" t="s">
        <v>22</v>
      </c>
      <c r="P26" t="s">
        <v>432</v>
      </c>
      <c r="Q26">
        <v>2022</v>
      </c>
    </row>
    <row r="27" spans="1:17" x14ac:dyDescent="0.3">
      <c r="A27" t="s">
        <v>53</v>
      </c>
      <c r="B27">
        <v>12</v>
      </c>
      <c r="C27">
        <v>55</v>
      </c>
      <c r="D27">
        <v>138</v>
      </c>
      <c r="E27">
        <v>12</v>
      </c>
      <c r="F27">
        <v>58</v>
      </c>
      <c r="G27">
        <v>82</v>
      </c>
      <c r="H27" t="s">
        <v>15</v>
      </c>
      <c r="I27">
        <v>23</v>
      </c>
      <c r="J27">
        <v>14</v>
      </c>
      <c r="K27" t="s">
        <v>12</v>
      </c>
      <c r="L27" t="s">
        <v>12</v>
      </c>
      <c r="M27" t="s">
        <v>16</v>
      </c>
      <c r="N27">
        <v>13</v>
      </c>
      <c r="O27" t="s">
        <v>22</v>
      </c>
      <c r="P27" t="s">
        <v>431</v>
      </c>
      <c r="Q27">
        <v>2023</v>
      </c>
    </row>
    <row r="28" spans="1:17" x14ac:dyDescent="0.3">
      <c r="A28" t="s">
        <v>54</v>
      </c>
      <c r="B28">
        <v>1.19</v>
      </c>
      <c r="C28">
        <v>227</v>
      </c>
      <c r="D28">
        <v>53</v>
      </c>
      <c r="E28">
        <v>7</v>
      </c>
      <c r="F28">
        <v>96</v>
      </c>
      <c r="G28">
        <v>168</v>
      </c>
      <c r="H28" t="s">
        <v>11</v>
      </c>
      <c r="I28">
        <v>40</v>
      </c>
      <c r="J28">
        <v>14</v>
      </c>
      <c r="K28" t="s">
        <v>12</v>
      </c>
      <c r="L28" t="s">
        <v>12</v>
      </c>
      <c r="M28" t="s">
        <v>16</v>
      </c>
      <c r="N28">
        <v>15</v>
      </c>
      <c r="O28" t="s">
        <v>22</v>
      </c>
      <c r="P28" t="s">
        <v>430</v>
      </c>
      <c r="Q28">
        <v>2022</v>
      </c>
    </row>
    <row r="29" spans="1:17" x14ac:dyDescent="0.3">
      <c r="A29" t="s">
        <v>55</v>
      </c>
      <c r="B29">
        <v>18.52</v>
      </c>
      <c r="C29">
        <v>163</v>
      </c>
      <c r="D29">
        <v>186</v>
      </c>
      <c r="E29">
        <v>12</v>
      </c>
      <c r="F29">
        <v>203</v>
      </c>
      <c r="G29">
        <v>126</v>
      </c>
      <c r="H29" t="s">
        <v>11</v>
      </c>
      <c r="I29">
        <v>63</v>
      </c>
      <c r="J29">
        <v>15</v>
      </c>
      <c r="K29" t="s">
        <v>13</v>
      </c>
      <c r="L29" t="s">
        <v>12</v>
      </c>
      <c r="M29" t="s">
        <v>16</v>
      </c>
      <c r="N29">
        <v>6</v>
      </c>
      <c r="O29" t="s">
        <v>22</v>
      </c>
      <c r="P29" t="s">
        <v>429</v>
      </c>
      <c r="Q29">
        <v>2023</v>
      </c>
    </row>
    <row r="30" spans="1:17" x14ac:dyDescent="0.3">
      <c r="A30" t="s">
        <v>56</v>
      </c>
      <c r="B30">
        <v>7.32</v>
      </c>
      <c r="C30">
        <v>180</v>
      </c>
      <c r="D30">
        <v>50</v>
      </c>
      <c r="E30">
        <v>18</v>
      </c>
      <c r="F30">
        <v>251</v>
      </c>
      <c r="G30">
        <v>172</v>
      </c>
      <c r="H30" t="s">
        <v>15</v>
      </c>
      <c r="I30">
        <v>61</v>
      </c>
      <c r="J30">
        <v>14</v>
      </c>
      <c r="K30" t="s">
        <v>12</v>
      </c>
      <c r="L30" t="s">
        <v>13</v>
      </c>
      <c r="M30" t="s">
        <v>17</v>
      </c>
      <c r="N30">
        <v>9</v>
      </c>
      <c r="O30" t="s">
        <v>17</v>
      </c>
      <c r="P30" t="s">
        <v>433</v>
      </c>
      <c r="Q30">
        <v>2022</v>
      </c>
    </row>
    <row r="31" spans="1:17" x14ac:dyDescent="0.3">
      <c r="A31" t="s">
        <v>57</v>
      </c>
      <c r="B31">
        <v>11.39</v>
      </c>
      <c r="C31">
        <v>244</v>
      </c>
      <c r="D31">
        <v>172</v>
      </c>
      <c r="E31">
        <v>6</v>
      </c>
      <c r="F31">
        <v>451</v>
      </c>
      <c r="G31">
        <v>126</v>
      </c>
      <c r="H31" t="s">
        <v>14</v>
      </c>
      <c r="I31">
        <v>48</v>
      </c>
      <c r="J31">
        <v>12</v>
      </c>
      <c r="K31" t="s">
        <v>12</v>
      </c>
      <c r="L31" t="s">
        <v>13</v>
      </c>
      <c r="M31" t="s">
        <v>17</v>
      </c>
      <c r="N31">
        <v>15</v>
      </c>
      <c r="O31" t="s">
        <v>17</v>
      </c>
      <c r="P31" t="s">
        <v>434</v>
      </c>
      <c r="Q31">
        <v>2023</v>
      </c>
    </row>
    <row r="32" spans="1:17" x14ac:dyDescent="0.3">
      <c r="A32" t="s">
        <v>58</v>
      </c>
      <c r="B32">
        <v>16.27</v>
      </c>
      <c r="C32">
        <v>257</v>
      </c>
      <c r="D32">
        <v>123</v>
      </c>
      <c r="E32">
        <v>11</v>
      </c>
      <c r="F32">
        <v>78</v>
      </c>
      <c r="G32">
        <v>81</v>
      </c>
      <c r="H32" t="s">
        <v>15</v>
      </c>
      <c r="I32">
        <v>50</v>
      </c>
      <c r="J32">
        <v>15</v>
      </c>
      <c r="K32" t="s">
        <v>13</v>
      </c>
      <c r="L32" t="s">
        <v>12</v>
      </c>
      <c r="M32" t="s">
        <v>18</v>
      </c>
      <c r="N32">
        <v>18</v>
      </c>
      <c r="O32" t="s">
        <v>17</v>
      </c>
      <c r="P32" t="s">
        <v>435</v>
      </c>
      <c r="Q32">
        <v>2022</v>
      </c>
    </row>
    <row r="33" spans="1:17" x14ac:dyDescent="0.3">
      <c r="A33" t="s">
        <v>59</v>
      </c>
      <c r="B33">
        <v>16.760000000000002</v>
      </c>
      <c r="C33">
        <v>51</v>
      </c>
      <c r="D33">
        <v>74</v>
      </c>
      <c r="E33">
        <v>19</v>
      </c>
      <c r="F33">
        <v>484</v>
      </c>
      <c r="G33">
        <v>112</v>
      </c>
      <c r="H33" t="s">
        <v>14</v>
      </c>
      <c r="I33">
        <v>38</v>
      </c>
      <c r="J33">
        <v>13</v>
      </c>
      <c r="K33" t="s">
        <v>12</v>
      </c>
      <c r="L33" t="s">
        <v>12</v>
      </c>
      <c r="M33" t="s">
        <v>18</v>
      </c>
      <c r="N33">
        <v>9</v>
      </c>
      <c r="O33" t="s">
        <v>22</v>
      </c>
      <c r="P33" t="s">
        <v>436</v>
      </c>
      <c r="Q33">
        <v>2023</v>
      </c>
    </row>
    <row r="34" spans="1:17" x14ac:dyDescent="0.3">
      <c r="A34" t="s">
        <v>60</v>
      </c>
      <c r="B34">
        <v>7.21</v>
      </c>
      <c r="C34">
        <v>176</v>
      </c>
      <c r="D34">
        <v>188</v>
      </c>
      <c r="E34">
        <v>17</v>
      </c>
      <c r="F34">
        <v>413</v>
      </c>
      <c r="G34">
        <v>143</v>
      </c>
      <c r="H34" t="s">
        <v>14</v>
      </c>
      <c r="I34">
        <v>77</v>
      </c>
      <c r="J34">
        <v>10</v>
      </c>
      <c r="K34" t="s">
        <v>13</v>
      </c>
      <c r="L34" t="s">
        <v>12</v>
      </c>
      <c r="M34" t="s">
        <v>18</v>
      </c>
      <c r="N34">
        <v>3</v>
      </c>
      <c r="O34" t="s">
        <v>22</v>
      </c>
      <c r="P34" t="s">
        <v>437</v>
      </c>
      <c r="Q34">
        <v>2022</v>
      </c>
    </row>
    <row r="35" spans="1:17" x14ac:dyDescent="0.3">
      <c r="A35" t="s">
        <v>61</v>
      </c>
      <c r="B35">
        <v>2.84</v>
      </c>
      <c r="C35">
        <v>68</v>
      </c>
      <c r="D35">
        <v>49</v>
      </c>
      <c r="E35">
        <v>8</v>
      </c>
      <c r="F35">
        <v>220</v>
      </c>
      <c r="G35">
        <v>150</v>
      </c>
      <c r="H35" t="s">
        <v>11</v>
      </c>
      <c r="I35">
        <v>71</v>
      </c>
      <c r="J35">
        <v>11</v>
      </c>
      <c r="K35" t="s">
        <v>12</v>
      </c>
      <c r="L35" t="s">
        <v>13</v>
      </c>
      <c r="M35" t="s">
        <v>17</v>
      </c>
      <c r="N35">
        <v>5</v>
      </c>
      <c r="O35" t="s">
        <v>22</v>
      </c>
      <c r="P35" t="s">
        <v>438</v>
      </c>
      <c r="Q35">
        <v>2023</v>
      </c>
    </row>
    <row r="36" spans="1:17" x14ac:dyDescent="0.3">
      <c r="A36" t="s">
        <v>62</v>
      </c>
      <c r="B36">
        <v>13.84</v>
      </c>
      <c r="C36">
        <v>277</v>
      </c>
      <c r="D36">
        <v>64</v>
      </c>
      <c r="E36">
        <v>5</v>
      </c>
      <c r="F36">
        <v>405</v>
      </c>
      <c r="G36">
        <v>189</v>
      </c>
      <c r="H36" t="s">
        <v>11</v>
      </c>
      <c r="I36">
        <v>71</v>
      </c>
      <c r="J36">
        <v>12</v>
      </c>
      <c r="K36" t="s">
        <v>13</v>
      </c>
      <c r="L36" t="s">
        <v>12</v>
      </c>
      <c r="M36" t="s">
        <v>17</v>
      </c>
      <c r="N36">
        <v>6</v>
      </c>
      <c r="O36" t="s">
        <v>17</v>
      </c>
      <c r="P36" t="s">
        <v>439</v>
      </c>
      <c r="Q36">
        <v>2022</v>
      </c>
    </row>
    <row r="37" spans="1:17" x14ac:dyDescent="0.3">
      <c r="A37" t="s">
        <v>63</v>
      </c>
      <c r="B37">
        <v>18.510000000000002</v>
      </c>
      <c r="C37">
        <v>196</v>
      </c>
      <c r="D37">
        <v>183</v>
      </c>
      <c r="E37">
        <v>19</v>
      </c>
      <c r="F37">
        <v>126</v>
      </c>
      <c r="G37">
        <v>85</v>
      </c>
      <c r="H37" t="s">
        <v>14</v>
      </c>
      <c r="I37">
        <v>53</v>
      </c>
      <c r="J37">
        <v>18</v>
      </c>
      <c r="K37" t="s">
        <v>12</v>
      </c>
      <c r="L37" t="s">
        <v>13</v>
      </c>
      <c r="M37" t="s">
        <v>17</v>
      </c>
      <c r="N37">
        <v>8</v>
      </c>
      <c r="O37" t="s">
        <v>17</v>
      </c>
      <c r="P37" t="s">
        <v>440</v>
      </c>
      <c r="Q37">
        <v>2023</v>
      </c>
    </row>
    <row r="38" spans="1:17" x14ac:dyDescent="0.3">
      <c r="A38" t="s">
        <v>64</v>
      </c>
      <c r="B38">
        <v>1.89</v>
      </c>
      <c r="C38">
        <v>275</v>
      </c>
      <c r="D38">
        <v>85</v>
      </c>
      <c r="E38">
        <v>8</v>
      </c>
      <c r="F38">
        <v>347</v>
      </c>
      <c r="G38">
        <v>92</v>
      </c>
      <c r="H38" t="s">
        <v>11</v>
      </c>
      <c r="I38">
        <v>77</v>
      </c>
      <c r="J38">
        <v>11</v>
      </c>
      <c r="K38" t="s">
        <v>13</v>
      </c>
      <c r="L38" t="s">
        <v>12</v>
      </c>
      <c r="M38" t="s">
        <v>16</v>
      </c>
      <c r="N38">
        <v>9</v>
      </c>
      <c r="O38" t="s">
        <v>17</v>
      </c>
      <c r="P38" t="s">
        <v>432</v>
      </c>
      <c r="Q38">
        <v>2022</v>
      </c>
    </row>
    <row r="39" spans="1:17" x14ac:dyDescent="0.3">
      <c r="A39" t="s">
        <v>65</v>
      </c>
      <c r="B39">
        <v>0.56000000000000005</v>
      </c>
      <c r="C39">
        <v>191</v>
      </c>
      <c r="D39">
        <v>148</v>
      </c>
      <c r="E39">
        <v>7</v>
      </c>
      <c r="F39">
        <v>298</v>
      </c>
      <c r="G39">
        <v>117</v>
      </c>
      <c r="H39" t="s">
        <v>15</v>
      </c>
      <c r="I39">
        <v>61</v>
      </c>
      <c r="J39">
        <v>10</v>
      </c>
      <c r="K39" t="s">
        <v>13</v>
      </c>
      <c r="L39" t="s">
        <v>12</v>
      </c>
      <c r="M39" t="s">
        <v>17</v>
      </c>
      <c r="N39">
        <v>12</v>
      </c>
      <c r="O39" t="s">
        <v>17</v>
      </c>
      <c r="P39" t="s">
        <v>431</v>
      </c>
      <c r="Q39">
        <v>2023</v>
      </c>
    </row>
    <row r="40" spans="1:17" x14ac:dyDescent="0.3">
      <c r="A40" t="s">
        <v>66</v>
      </c>
      <c r="B40">
        <v>17.34</v>
      </c>
      <c r="C40">
        <v>164</v>
      </c>
      <c r="D40">
        <v>30</v>
      </c>
      <c r="E40">
        <v>3</v>
      </c>
      <c r="F40">
        <v>378</v>
      </c>
      <c r="G40">
        <v>119</v>
      </c>
      <c r="H40" t="s">
        <v>11</v>
      </c>
      <c r="I40">
        <v>45</v>
      </c>
      <c r="J40">
        <v>12</v>
      </c>
      <c r="K40" t="s">
        <v>13</v>
      </c>
      <c r="L40" t="s">
        <v>13</v>
      </c>
      <c r="M40" t="s">
        <v>18</v>
      </c>
      <c r="N40">
        <v>20</v>
      </c>
      <c r="O40" t="s">
        <v>22</v>
      </c>
      <c r="P40" t="s">
        <v>430</v>
      </c>
      <c r="Q40">
        <v>2022</v>
      </c>
    </row>
    <row r="41" spans="1:17" x14ac:dyDescent="0.3">
      <c r="A41" t="s">
        <v>67</v>
      </c>
      <c r="B41">
        <v>1.88</v>
      </c>
      <c r="C41">
        <v>182</v>
      </c>
      <c r="D41">
        <v>190</v>
      </c>
      <c r="E41">
        <v>11</v>
      </c>
      <c r="F41">
        <v>168</v>
      </c>
      <c r="G41">
        <v>89</v>
      </c>
      <c r="H41" t="s">
        <v>11</v>
      </c>
      <c r="I41">
        <v>52</v>
      </c>
      <c r="J41">
        <v>17</v>
      </c>
      <c r="K41" t="s">
        <v>12</v>
      </c>
      <c r="L41" t="s">
        <v>12</v>
      </c>
      <c r="M41" t="s">
        <v>18</v>
      </c>
      <c r="N41">
        <v>17</v>
      </c>
      <c r="O41" t="s">
        <v>22</v>
      </c>
      <c r="P41" t="s">
        <v>429</v>
      </c>
      <c r="Q41">
        <v>2023</v>
      </c>
    </row>
    <row r="42" spans="1:17" x14ac:dyDescent="0.3">
      <c r="A42" t="s">
        <v>68</v>
      </c>
      <c r="B42">
        <v>4.82</v>
      </c>
      <c r="C42">
        <v>78</v>
      </c>
      <c r="D42">
        <v>142</v>
      </c>
      <c r="E42">
        <v>12</v>
      </c>
      <c r="F42">
        <v>348</v>
      </c>
      <c r="G42">
        <v>165</v>
      </c>
      <c r="H42" t="s">
        <v>15</v>
      </c>
      <c r="I42">
        <v>23</v>
      </c>
      <c r="J42">
        <v>17</v>
      </c>
      <c r="K42" t="s">
        <v>12</v>
      </c>
      <c r="L42" t="s">
        <v>12</v>
      </c>
      <c r="M42" t="s">
        <v>18</v>
      </c>
      <c r="N42">
        <v>2</v>
      </c>
      <c r="O42" t="s">
        <v>21</v>
      </c>
      <c r="P42" t="s">
        <v>433</v>
      </c>
      <c r="Q42">
        <v>2022</v>
      </c>
    </row>
    <row r="43" spans="1:17" x14ac:dyDescent="0.3">
      <c r="A43" t="s">
        <v>69</v>
      </c>
      <c r="B43">
        <v>18.71</v>
      </c>
      <c r="C43">
        <v>175</v>
      </c>
      <c r="D43">
        <v>92</v>
      </c>
      <c r="E43">
        <v>19</v>
      </c>
      <c r="F43">
        <v>377</v>
      </c>
      <c r="G43">
        <v>105</v>
      </c>
      <c r="H43" t="s">
        <v>15</v>
      </c>
      <c r="I43">
        <v>37</v>
      </c>
      <c r="J43">
        <v>10</v>
      </c>
      <c r="K43" t="s">
        <v>12</v>
      </c>
      <c r="L43" t="s">
        <v>12</v>
      </c>
      <c r="M43" t="s">
        <v>18</v>
      </c>
      <c r="N43">
        <v>6</v>
      </c>
      <c r="O43" t="s">
        <v>22</v>
      </c>
      <c r="P43" t="s">
        <v>434</v>
      </c>
      <c r="Q43">
        <v>2023</v>
      </c>
    </row>
    <row r="44" spans="1:17" x14ac:dyDescent="0.3">
      <c r="A44" t="s">
        <v>70</v>
      </c>
      <c r="B44">
        <v>19.13</v>
      </c>
      <c r="C44">
        <v>234</v>
      </c>
      <c r="D44">
        <v>124</v>
      </c>
      <c r="E44">
        <v>18</v>
      </c>
      <c r="F44">
        <v>335</v>
      </c>
      <c r="G44">
        <v>162</v>
      </c>
      <c r="H44" t="s">
        <v>14</v>
      </c>
      <c r="I44">
        <v>71</v>
      </c>
      <c r="J44">
        <v>17</v>
      </c>
      <c r="K44" t="s">
        <v>12</v>
      </c>
      <c r="L44" t="s">
        <v>13</v>
      </c>
      <c r="M44" t="s">
        <v>16</v>
      </c>
      <c r="N44">
        <v>8</v>
      </c>
      <c r="O44" t="s">
        <v>21</v>
      </c>
      <c r="P44" t="s">
        <v>435</v>
      </c>
      <c r="Q44">
        <v>2022</v>
      </c>
    </row>
    <row r="45" spans="1:17" x14ac:dyDescent="0.3">
      <c r="A45" t="s">
        <v>71</v>
      </c>
      <c r="B45">
        <v>3.45</v>
      </c>
      <c r="C45">
        <v>147</v>
      </c>
      <c r="D45">
        <v>178</v>
      </c>
      <c r="E45">
        <v>20</v>
      </c>
      <c r="F45">
        <v>431</v>
      </c>
      <c r="G45">
        <v>183</v>
      </c>
      <c r="H45" t="s">
        <v>11</v>
      </c>
      <c r="I45">
        <v>30</v>
      </c>
      <c r="J45">
        <v>14</v>
      </c>
      <c r="K45" t="s">
        <v>13</v>
      </c>
      <c r="L45" t="s">
        <v>13</v>
      </c>
      <c r="M45" t="s">
        <v>16</v>
      </c>
      <c r="N45">
        <v>13</v>
      </c>
      <c r="O45" t="s">
        <v>17</v>
      </c>
      <c r="P45" t="s">
        <v>436</v>
      </c>
      <c r="Q45">
        <v>2023</v>
      </c>
    </row>
    <row r="46" spans="1:17" x14ac:dyDescent="0.3">
      <c r="A46" t="s">
        <v>72</v>
      </c>
      <c r="B46">
        <v>17.5</v>
      </c>
      <c r="C46">
        <v>184</v>
      </c>
      <c r="D46">
        <v>92</v>
      </c>
      <c r="E46">
        <v>17</v>
      </c>
      <c r="F46">
        <v>109</v>
      </c>
      <c r="G46">
        <v>95</v>
      </c>
      <c r="H46" t="s">
        <v>11</v>
      </c>
      <c r="I46">
        <v>23</v>
      </c>
      <c r="J46">
        <v>15</v>
      </c>
      <c r="K46" t="s">
        <v>13</v>
      </c>
      <c r="L46" t="s">
        <v>12</v>
      </c>
      <c r="M46" t="s">
        <v>16</v>
      </c>
      <c r="N46">
        <v>15</v>
      </c>
      <c r="O46" t="s">
        <v>22</v>
      </c>
      <c r="P46" t="s">
        <v>437</v>
      </c>
      <c r="Q46">
        <v>2022</v>
      </c>
    </row>
    <row r="47" spans="1:17" x14ac:dyDescent="0.3">
      <c r="A47" t="s">
        <v>73</v>
      </c>
      <c r="B47">
        <v>6.01</v>
      </c>
      <c r="C47">
        <v>158</v>
      </c>
      <c r="D47">
        <v>99</v>
      </c>
      <c r="E47">
        <v>19</v>
      </c>
      <c r="F47">
        <v>470</v>
      </c>
      <c r="G47">
        <v>77</v>
      </c>
      <c r="H47" t="s">
        <v>14</v>
      </c>
      <c r="I47">
        <v>80</v>
      </c>
      <c r="J47">
        <v>10</v>
      </c>
      <c r="K47" t="s">
        <v>12</v>
      </c>
      <c r="L47" t="s">
        <v>13</v>
      </c>
      <c r="M47" t="s">
        <v>16</v>
      </c>
      <c r="N47">
        <v>6</v>
      </c>
      <c r="O47" t="s">
        <v>22</v>
      </c>
      <c r="P47" t="s">
        <v>438</v>
      </c>
      <c r="Q47">
        <v>2023</v>
      </c>
    </row>
    <row r="48" spans="1:17" x14ac:dyDescent="0.3">
      <c r="A48" t="s">
        <v>74</v>
      </c>
      <c r="B48">
        <v>9.49</v>
      </c>
      <c r="C48">
        <v>85</v>
      </c>
      <c r="D48">
        <v>51</v>
      </c>
      <c r="E48">
        <v>17</v>
      </c>
      <c r="F48">
        <v>324</v>
      </c>
      <c r="G48">
        <v>160</v>
      </c>
      <c r="H48" t="s">
        <v>11</v>
      </c>
      <c r="I48">
        <v>71</v>
      </c>
      <c r="J48">
        <v>17</v>
      </c>
      <c r="K48" t="s">
        <v>13</v>
      </c>
      <c r="L48" t="s">
        <v>13</v>
      </c>
      <c r="M48" t="s">
        <v>17</v>
      </c>
      <c r="N48">
        <v>9</v>
      </c>
      <c r="O48" t="s">
        <v>22</v>
      </c>
      <c r="P48" t="s">
        <v>439</v>
      </c>
      <c r="Q48">
        <v>2022</v>
      </c>
    </row>
    <row r="49" spans="1:17" x14ac:dyDescent="0.3">
      <c r="A49" t="s">
        <v>75</v>
      </c>
      <c r="B49">
        <v>0.88</v>
      </c>
      <c r="C49">
        <v>264</v>
      </c>
      <c r="D49">
        <v>185</v>
      </c>
      <c r="E49">
        <v>19</v>
      </c>
      <c r="F49">
        <v>277</v>
      </c>
      <c r="G49">
        <v>95</v>
      </c>
      <c r="H49" t="s">
        <v>15</v>
      </c>
      <c r="I49">
        <v>38</v>
      </c>
      <c r="J49">
        <v>14</v>
      </c>
      <c r="K49" t="s">
        <v>12</v>
      </c>
      <c r="L49" t="s">
        <v>12</v>
      </c>
      <c r="M49" t="s">
        <v>17</v>
      </c>
      <c r="N49">
        <v>15</v>
      </c>
      <c r="O49" t="s">
        <v>22</v>
      </c>
      <c r="P49" t="s">
        <v>440</v>
      </c>
      <c r="Q49">
        <v>2023</v>
      </c>
    </row>
    <row r="50" spans="1:17" x14ac:dyDescent="0.3">
      <c r="A50" t="s">
        <v>76</v>
      </c>
      <c r="B50">
        <v>10.26</v>
      </c>
      <c r="C50">
        <v>285</v>
      </c>
      <c r="D50">
        <v>181</v>
      </c>
      <c r="E50">
        <v>5</v>
      </c>
      <c r="F50">
        <v>412</v>
      </c>
      <c r="G50">
        <v>149</v>
      </c>
      <c r="H50" t="s">
        <v>15</v>
      </c>
      <c r="I50">
        <v>76</v>
      </c>
      <c r="J50">
        <v>15</v>
      </c>
      <c r="K50" t="s">
        <v>12</v>
      </c>
      <c r="L50" t="s">
        <v>13</v>
      </c>
      <c r="M50" t="s">
        <v>18</v>
      </c>
      <c r="N50">
        <v>18</v>
      </c>
      <c r="O50" t="s">
        <v>17</v>
      </c>
      <c r="P50" t="s">
        <v>432</v>
      </c>
      <c r="Q50">
        <v>2022</v>
      </c>
    </row>
    <row r="51" spans="1:17" x14ac:dyDescent="0.3">
      <c r="A51" t="s">
        <v>77</v>
      </c>
      <c r="B51">
        <v>16.600000000000001</v>
      </c>
      <c r="C51">
        <v>165</v>
      </c>
      <c r="D51">
        <v>103</v>
      </c>
      <c r="E51">
        <v>12</v>
      </c>
      <c r="F51">
        <v>224</v>
      </c>
      <c r="G51">
        <v>162</v>
      </c>
      <c r="H51" t="s">
        <v>14</v>
      </c>
      <c r="I51">
        <v>60</v>
      </c>
      <c r="J51">
        <v>11</v>
      </c>
      <c r="K51" t="s">
        <v>13</v>
      </c>
      <c r="L51" t="s">
        <v>12</v>
      </c>
      <c r="M51" t="s">
        <v>18</v>
      </c>
      <c r="N51">
        <v>9</v>
      </c>
      <c r="O51" t="s">
        <v>17</v>
      </c>
      <c r="P51" t="s">
        <v>431</v>
      </c>
      <c r="Q51">
        <v>2023</v>
      </c>
    </row>
    <row r="52" spans="1:17" x14ac:dyDescent="0.3">
      <c r="A52" t="s">
        <v>78</v>
      </c>
      <c r="B52">
        <v>11.39</v>
      </c>
      <c r="C52">
        <v>98</v>
      </c>
      <c r="D52">
        <v>57</v>
      </c>
      <c r="E52">
        <v>12</v>
      </c>
      <c r="F52">
        <v>413</v>
      </c>
      <c r="G52">
        <v>168</v>
      </c>
      <c r="H52" t="s">
        <v>11</v>
      </c>
      <c r="I52">
        <v>52</v>
      </c>
      <c r="J52">
        <v>13</v>
      </c>
      <c r="K52" t="s">
        <v>12</v>
      </c>
      <c r="L52" t="s">
        <v>13</v>
      </c>
      <c r="M52" t="s">
        <v>18</v>
      </c>
      <c r="N52">
        <v>3</v>
      </c>
      <c r="O52" t="s">
        <v>17</v>
      </c>
      <c r="P52" t="s">
        <v>430</v>
      </c>
      <c r="Q52">
        <v>2022</v>
      </c>
    </row>
    <row r="53" spans="1:17" x14ac:dyDescent="0.3">
      <c r="A53" t="s">
        <v>79</v>
      </c>
      <c r="B53">
        <v>18.39</v>
      </c>
      <c r="C53">
        <v>263</v>
      </c>
      <c r="D53">
        <v>55</v>
      </c>
      <c r="E53">
        <v>2</v>
      </c>
      <c r="F53">
        <v>500</v>
      </c>
      <c r="G53">
        <v>99</v>
      </c>
      <c r="H53" t="s">
        <v>14</v>
      </c>
      <c r="I53">
        <v>22</v>
      </c>
      <c r="J53">
        <v>13</v>
      </c>
      <c r="K53" t="s">
        <v>13</v>
      </c>
      <c r="L53" t="s">
        <v>13</v>
      </c>
      <c r="M53" t="s">
        <v>17</v>
      </c>
      <c r="N53">
        <v>5</v>
      </c>
      <c r="O53" t="s">
        <v>22</v>
      </c>
      <c r="P53" t="s">
        <v>429</v>
      </c>
      <c r="Q53">
        <v>2023</v>
      </c>
    </row>
    <row r="54" spans="1:17" x14ac:dyDescent="0.3">
      <c r="A54" t="s">
        <v>80</v>
      </c>
      <c r="B54">
        <v>9.94</v>
      </c>
      <c r="C54">
        <v>153</v>
      </c>
      <c r="D54">
        <v>145</v>
      </c>
      <c r="E54">
        <v>16</v>
      </c>
      <c r="F54">
        <v>109</v>
      </c>
      <c r="G54">
        <v>64</v>
      </c>
      <c r="H54" t="s">
        <v>11</v>
      </c>
      <c r="I54">
        <v>38</v>
      </c>
      <c r="J54">
        <v>18</v>
      </c>
      <c r="K54" t="s">
        <v>12</v>
      </c>
      <c r="L54" t="s">
        <v>12</v>
      </c>
      <c r="M54" t="s">
        <v>17</v>
      </c>
      <c r="N54">
        <v>6</v>
      </c>
      <c r="O54" t="s">
        <v>22</v>
      </c>
      <c r="P54" t="s">
        <v>433</v>
      </c>
      <c r="Q54">
        <v>2022</v>
      </c>
    </row>
    <row r="55" spans="1:17" x14ac:dyDescent="0.3">
      <c r="A55" t="s">
        <v>81</v>
      </c>
      <c r="B55">
        <v>16.329999999999998</v>
      </c>
      <c r="C55">
        <v>59</v>
      </c>
      <c r="D55">
        <v>141</v>
      </c>
      <c r="E55">
        <v>9</v>
      </c>
      <c r="F55">
        <v>133</v>
      </c>
      <c r="G55">
        <v>188</v>
      </c>
      <c r="H55" t="s">
        <v>14</v>
      </c>
      <c r="I55">
        <v>58</v>
      </c>
      <c r="J55">
        <v>18</v>
      </c>
      <c r="K55" t="s">
        <v>12</v>
      </c>
      <c r="L55" t="s">
        <v>13</v>
      </c>
      <c r="M55" t="s">
        <v>17</v>
      </c>
      <c r="N55">
        <v>8</v>
      </c>
      <c r="O55" t="s">
        <v>22</v>
      </c>
      <c r="P55" t="s">
        <v>434</v>
      </c>
      <c r="Q55">
        <v>2023</v>
      </c>
    </row>
    <row r="56" spans="1:17" x14ac:dyDescent="0.3">
      <c r="A56" t="s">
        <v>82</v>
      </c>
      <c r="B56">
        <v>14.03</v>
      </c>
      <c r="C56">
        <v>247</v>
      </c>
      <c r="D56">
        <v>181</v>
      </c>
      <c r="E56">
        <v>6</v>
      </c>
      <c r="F56">
        <v>275</v>
      </c>
      <c r="G56">
        <v>51</v>
      </c>
      <c r="H56" t="s">
        <v>11</v>
      </c>
      <c r="I56">
        <v>26</v>
      </c>
      <c r="J56">
        <v>16</v>
      </c>
      <c r="K56" t="s">
        <v>12</v>
      </c>
      <c r="L56" t="s">
        <v>12</v>
      </c>
      <c r="M56" t="s">
        <v>16</v>
      </c>
      <c r="N56">
        <v>9</v>
      </c>
      <c r="O56" t="s">
        <v>17</v>
      </c>
      <c r="P56" t="s">
        <v>435</v>
      </c>
      <c r="Q56">
        <v>2022</v>
      </c>
    </row>
    <row r="57" spans="1:17" x14ac:dyDescent="0.3">
      <c r="A57" t="s">
        <v>83</v>
      </c>
      <c r="B57">
        <v>3.26</v>
      </c>
      <c r="C57">
        <v>255</v>
      </c>
      <c r="D57">
        <v>25</v>
      </c>
      <c r="E57">
        <v>3</v>
      </c>
      <c r="F57">
        <v>410</v>
      </c>
      <c r="G57">
        <v>101</v>
      </c>
      <c r="H57" t="s">
        <v>11</v>
      </c>
      <c r="I57">
        <v>22</v>
      </c>
      <c r="J57">
        <v>14</v>
      </c>
      <c r="K57" t="s">
        <v>12</v>
      </c>
      <c r="L57" t="s">
        <v>13</v>
      </c>
      <c r="M57" t="s">
        <v>17</v>
      </c>
      <c r="N57">
        <v>12</v>
      </c>
      <c r="O57" t="s">
        <v>17</v>
      </c>
      <c r="P57" t="s">
        <v>436</v>
      </c>
      <c r="Q57">
        <v>2023</v>
      </c>
    </row>
    <row r="58" spans="1:17" x14ac:dyDescent="0.3">
      <c r="A58" t="s">
        <v>84</v>
      </c>
      <c r="B58">
        <v>5.16</v>
      </c>
      <c r="C58">
        <v>257</v>
      </c>
      <c r="D58">
        <v>104</v>
      </c>
      <c r="E58">
        <v>4</v>
      </c>
      <c r="F58">
        <v>160</v>
      </c>
      <c r="G58">
        <v>125</v>
      </c>
      <c r="H58" t="s">
        <v>15</v>
      </c>
      <c r="I58">
        <v>50</v>
      </c>
      <c r="J58">
        <v>10</v>
      </c>
      <c r="K58" t="s">
        <v>12</v>
      </c>
      <c r="L58" t="s">
        <v>13</v>
      </c>
      <c r="M58" t="s">
        <v>18</v>
      </c>
      <c r="N58">
        <v>20</v>
      </c>
      <c r="O58" t="s">
        <v>17</v>
      </c>
      <c r="P58" t="s">
        <v>437</v>
      </c>
      <c r="Q58">
        <v>2022</v>
      </c>
    </row>
    <row r="59" spans="1:17" x14ac:dyDescent="0.3">
      <c r="A59" t="s">
        <v>85</v>
      </c>
      <c r="B59">
        <v>5.73</v>
      </c>
      <c r="C59">
        <v>177</v>
      </c>
      <c r="D59">
        <v>48</v>
      </c>
      <c r="E59">
        <v>15</v>
      </c>
      <c r="F59">
        <v>87</v>
      </c>
      <c r="G59">
        <v>135</v>
      </c>
      <c r="H59" t="s">
        <v>11</v>
      </c>
      <c r="I59">
        <v>78</v>
      </c>
      <c r="J59">
        <v>15</v>
      </c>
      <c r="K59" t="s">
        <v>12</v>
      </c>
      <c r="L59" t="s">
        <v>13</v>
      </c>
      <c r="M59" t="s">
        <v>18</v>
      </c>
      <c r="N59">
        <v>17</v>
      </c>
      <c r="O59" t="s">
        <v>17</v>
      </c>
      <c r="P59" t="s">
        <v>438</v>
      </c>
      <c r="Q59">
        <v>2023</v>
      </c>
    </row>
    <row r="60" spans="1:17" x14ac:dyDescent="0.3">
      <c r="A60" t="s">
        <v>86</v>
      </c>
      <c r="B60">
        <v>2.5099999999999998</v>
      </c>
      <c r="C60">
        <v>59</v>
      </c>
      <c r="D60">
        <v>102</v>
      </c>
      <c r="E60">
        <v>10</v>
      </c>
      <c r="F60">
        <v>165</v>
      </c>
      <c r="G60">
        <v>120</v>
      </c>
      <c r="H60" t="s">
        <v>14</v>
      </c>
      <c r="I60">
        <v>53</v>
      </c>
      <c r="J60">
        <v>15</v>
      </c>
      <c r="K60" t="s">
        <v>12</v>
      </c>
      <c r="L60" t="s">
        <v>13</v>
      </c>
      <c r="M60" t="s">
        <v>18</v>
      </c>
      <c r="N60">
        <v>2</v>
      </c>
      <c r="O60" t="s">
        <v>22</v>
      </c>
      <c r="P60" t="s">
        <v>439</v>
      </c>
      <c r="Q60">
        <v>2022</v>
      </c>
    </row>
    <row r="61" spans="1:17" x14ac:dyDescent="0.3">
      <c r="A61" t="s">
        <v>87</v>
      </c>
      <c r="B61">
        <v>3.03</v>
      </c>
      <c r="C61">
        <v>223</v>
      </c>
      <c r="D61">
        <v>180</v>
      </c>
      <c r="E61">
        <v>1</v>
      </c>
      <c r="F61">
        <v>278</v>
      </c>
      <c r="G61">
        <v>118</v>
      </c>
      <c r="H61" t="s">
        <v>11</v>
      </c>
      <c r="I61">
        <v>25</v>
      </c>
      <c r="J61">
        <v>14</v>
      </c>
      <c r="K61" t="s">
        <v>13</v>
      </c>
      <c r="L61" t="s">
        <v>13</v>
      </c>
      <c r="M61" t="s">
        <v>18</v>
      </c>
      <c r="N61">
        <v>6</v>
      </c>
      <c r="O61" t="s">
        <v>22</v>
      </c>
      <c r="P61" t="s">
        <v>440</v>
      </c>
      <c r="Q61">
        <v>2023</v>
      </c>
    </row>
    <row r="62" spans="1:17" x14ac:dyDescent="0.3">
      <c r="A62" t="s">
        <v>88</v>
      </c>
      <c r="B62">
        <v>1.84</v>
      </c>
      <c r="C62">
        <v>127</v>
      </c>
      <c r="D62">
        <v>115</v>
      </c>
      <c r="E62">
        <v>11</v>
      </c>
      <c r="F62">
        <v>356</v>
      </c>
      <c r="G62">
        <v>95</v>
      </c>
      <c r="H62" t="s">
        <v>15</v>
      </c>
      <c r="I62">
        <v>53</v>
      </c>
      <c r="J62">
        <v>14</v>
      </c>
      <c r="K62" t="s">
        <v>12</v>
      </c>
      <c r="L62" t="s">
        <v>12</v>
      </c>
      <c r="M62" t="s">
        <v>16</v>
      </c>
      <c r="N62">
        <v>8</v>
      </c>
      <c r="O62" t="s">
        <v>21</v>
      </c>
      <c r="P62" t="s">
        <v>432</v>
      </c>
      <c r="Q62">
        <v>2022</v>
      </c>
    </row>
    <row r="63" spans="1:17" x14ac:dyDescent="0.3">
      <c r="A63" t="s">
        <v>89</v>
      </c>
      <c r="B63">
        <v>13.05</v>
      </c>
      <c r="C63">
        <v>82</v>
      </c>
      <c r="D63">
        <v>106</v>
      </c>
      <c r="E63">
        <v>4</v>
      </c>
      <c r="F63">
        <v>176</v>
      </c>
      <c r="G63">
        <v>98</v>
      </c>
      <c r="H63" t="s">
        <v>14</v>
      </c>
      <c r="I63">
        <v>66</v>
      </c>
      <c r="J63">
        <v>11</v>
      </c>
      <c r="K63" t="s">
        <v>13</v>
      </c>
      <c r="L63" t="s">
        <v>13</v>
      </c>
      <c r="M63" t="s">
        <v>16</v>
      </c>
      <c r="N63">
        <v>13</v>
      </c>
      <c r="O63" t="s">
        <v>22</v>
      </c>
      <c r="P63" t="s">
        <v>431</v>
      </c>
      <c r="Q63">
        <v>2023</v>
      </c>
    </row>
    <row r="64" spans="1:17" x14ac:dyDescent="0.3">
      <c r="A64" t="s">
        <v>90</v>
      </c>
      <c r="B64">
        <v>14.64</v>
      </c>
      <c r="C64">
        <v>177</v>
      </c>
      <c r="D64">
        <v>109</v>
      </c>
      <c r="E64">
        <v>15</v>
      </c>
      <c r="F64">
        <v>274</v>
      </c>
      <c r="G64">
        <v>188</v>
      </c>
      <c r="H64" t="s">
        <v>15</v>
      </c>
      <c r="I64">
        <v>38</v>
      </c>
      <c r="J64">
        <v>15</v>
      </c>
      <c r="K64" t="s">
        <v>12</v>
      </c>
      <c r="L64" t="s">
        <v>12</v>
      </c>
      <c r="M64" t="s">
        <v>16</v>
      </c>
      <c r="N64">
        <v>15</v>
      </c>
      <c r="O64" t="s">
        <v>21</v>
      </c>
      <c r="P64" t="s">
        <v>430</v>
      </c>
      <c r="Q64">
        <v>2022</v>
      </c>
    </row>
    <row r="65" spans="1:17" x14ac:dyDescent="0.3">
      <c r="A65" t="s">
        <v>91</v>
      </c>
      <c r="B65">
        <v>4.07</v>
      </c>
      <c r="C65">
        <v>126</v>
      </c>
      <c r="D65">
        <v>116</v>
      </c>
      <c r="E65">
        <v>9</v>
      </c>
      <c r="F65">
        <v>452</v>
      </c>
      <c r="G65">
        <v>122</v>
      </c>
      <c r="H65" t="s">
        <v>11</v>
      </c>
      <c r="I65">
        <v>47</v>
      </c>
      <c r="J65">
        <v>14</v>
      </c>
      <c r="K65" t="s">
        <v>13</v>
      </c>
      <c r="L65" t="s">
        <v>12</v>
      </c>
      <c r="M65" t="s">
        <v>16</v>
      </c>
      <c r="N65">
        <v>6</v>
      </c>
      <c r="O65" t="s">
        <v>17</v>
      </c>
      <c r="P65" t="s">
        <v>429</v>
      </c>
      <c r="Q65">
        <v>2023</v>
      </c>
    </row>
    <row r="66" spans="1:17" x14ac:dyDescent="0.3">
      <c r="A66" t="s">
        <v>92</v>
      </c>
      <c r="B66">
        <v>12.75</v>
      </c>
      <c r="C66">
        <v>72</v>
      </c>
      <c r="D66">
        <v>86</v>
      </c>
      <c r="E66">
        <v>6</v>
      </c>
      <c r="F66">
        <v>375</v>
      </c>
      <c r="G66">
        <v>117</v>
      </c>
      <c r="H66" t="s">
        <v>11</v>
      </c>
      <c r="I66">
        <v>51</v>
      </c>
      <c r="J66">
        <v>10</v>
      </c>
      <c r="K66" t="s">
        <v>12</v>
      </c>
      <c r="L66" t="s">
        <v>12</v>
      </c>
      <c r="M66" t="s">
        <v>17</v>
      </c>
      <c r="N66">
        <v>9</v>
      </c>
      <c r="O66" t="s">
        <v>22</v>
      </c>
      <c r="P66" t="s">
        <v>433</v>
      </c>
      <c r="Q66">
        <v>2022</v>
      </c>
    </row>
    <row r="67" spans="1:17" x14ac:dyDescent="0.3">
      <c r="A67" t="s">
        <v>93</v>
      </c>
      <c r="B67">
        <v>7.65</v>
      </c>
      <c r="C67">
        <v>194</v>
      </c>
      <c r="D67">
        <v>169</v>
      </c>
      <c r="E67">
        <v>1</v>
      </c>
      <c r="F67">
        <v>244</v>
      </c>
      <c r="G67">
        <v>53</v>
      </c>
      <c r="H67" t="s">
        <v>15</v>
      </c>
      <c r="I67">
        <v>63</v>
      </c>
      <c r="J67">
        <v>12</v>
      </c>
      <c r="K67" t="s">
        <v>13</v>
      </c>
      <c r="L67" t="s">
        <v>13</v>
      </c>
      <c r="M67" t="s">
        <v>17</v>
      </c>
      <c r="N67">
        <v>15</v>
      </c>
      <c r="O67" t="s">
        <v>22</v>
      </c>
      <c r="P67" t="s">
        <v>434</v>
      </c>
      <c r="Q67">
        <v>2023</v>
      </c>
    </row>
    <row r="68" spans="1:17" x14ac:dyDescent="0.3">
      <c r="A68" t="s">
        <v>94</v>
      </c>
      <c r="B68">
        <v>5.29</v>
      </c>
      <c r="C68">
        <v>292</v>
      </c>
      <c r="D68">
        <v>112</v>
      </c>
      <c r="E68">
        <v>13</v>
      </c>
      <c r="F68">
        <v>233</v>
      </c>
      <c r="G68">
        <v>96</v>
      </c>
      <c r="H68" t="s">
        <v>15</v>
      </c>
      <c r="I68">
        <v>30</v>
      </c>
      <c r="J68">
        <v>12</v>
      </c>
      <c r="K68" t="s">
        <v>12</v>
      </c>
      <c r="L68" t="s">
        <v>13</v>
      </c>
      <c r="M68" t="s">
        <v>18</v>
      </c>
      <c r="N68">
        <v>18</v>
      </c>
      <c r="O68" t="s">
        <v>22</v>
      </c>
      <c r="P68" t="s">
        <v>435</v>
      </c>
      <c r="Q68">
        <v>2022</v>
      </c>
    </row>
    <row r="69" spans="1:17" x14ac:dyDescent="0.3">
      <c r="A69" t="s">
        <v>95</v>
      </c>
      <c r="B69">
        <v>1.83</v>
      </c>
      <c r="C69">
        <v>158</v>
      </c>
      <c r="D69">
        <v>53</v>
      </c>
      <c r="E69">
        <v>6</v>
      </c>
      <c r="F69">
        <v>477</v>
      </c>
      <c r="G69">
        <v>103</v>
      </c>
      <c r="H69" t="s">
        <v>15</v>
      </c>
      <c r="I69">
        <v>74</v>
      </c>
      <c r="J69">
        <v>14</v>
      </c>
      <c r="K69" t="s">
        <v>12</v>
      </c>
      <c r="L69" t="s">
        <v>12</v>
      </c>
      <c r="M69" t="s">
        <v>18</v>
      </c>
      <c r="N69">
        <v>9</v>
      </c>
      <c r="O69" t="s">
        <v>22</v>
      </c>
      <c r="P69" t="s">
        <v>436</v>
      </c>
      <c r="Q69">
        <v>2023</v>
      </c>
    </row>
    <row r="70" spans="1:17" x14ac:dyDescent="0.3">
      <c r="A70" t="s">
        <v>96</v>
      </c>
      <c r="B70">
        <v>11.63</v>
      </c>
      <c r="C70">
        <v>238</v>
      </c>
      <c r="D70">
        <v>135</v>
      </c>
      <c r="E70">
        <v>20</v>
      </c>
      <c r="F70">
        <v>225</v>
      </c>
      <c r="G70">
        <v>193</v>
      </c>
      <c r="H70" t="s">
        <v>15</v>
      </c>
      <c r="I70">
        <v>61</v>
      </c>
      <c r="J70">
        <v>12</v>
      </c>
      <c r="K70" t="s">
        <v>12</v>
      </c>
      <c r="L70" t="s">
        <v>13</v>
      </c>
      <c r="M70" t="s">
        <v>18</v>
      </c>
      <c r="N70">
        <v>3</v>
      </c>
      <c r="O70" t="s">
        <v>17</v>
      </c>
      <c r="P70" t="s">
        <v>437</v>
      </c>
      <c r="Q70">
        <v>2022</v>
      </c>
    </row>
    <row r="71" spans="1:17" x14ac:dyDescent="0.3">
      <c r="A71" t="s">
        <v>97</v>
      </c>
      <c r="B71">
        <v>6.85</v>
      </c>
      <c r="C71">
        <v>78</v>
      </c>
      <c r="D71">
        <v>138</v>
      </c>
      <c r="E71">
        <v>15</v>
      </c>
      <c r="F71">
        <v>224</v>
      </c>
      <c r="G71">
        <v>180</v>
      </c>
      <c r="H71" t="s">
        <v>14</v>
      </c>
      <c r="I71">
        <v>41</v>
      </c>
      <c r="J71">
        <v>14</v>
      </c>
      <c r="K71" t="s">
        <v>13</v>
      </c>
      <c r="L71" t="s">
        <v>12</v>
      </c>
      <c r="M71" t="s">
        <v>17</v>
      </c>
      <c r="N71">
        <v>5</v>
      </c>
      <c r="O71" t="s">
        <v>17</v>
      </c>
      <c r="P71" t="s">
        <v>438</v>
      </c>
      <c r="Q71">
        <v>2023</v>
      </c>
    </row>
    <row r="72" spans="1:17" x14ac:dyDescent="0.3">
      <c r="A72" t="s">
        <v>98</v>
      </c>
      <c r="B72">
        <v>15.24</v>
      </c>
      <c r="C72">
        <v>187</v>
      </c>
      <c r="D72">
        <v>77</v>
      </c>
      <c r="E72">
        <v>11</v>
      </c>
      <c r="F72">
        <v>206</v>
      </c>
      <c r="G72">
        <v>113</v>
      </c>
      <c r="H72" t="s">
        <v>14</v>
      </c>
      <c r="I72">
        <v>76</v>
      </c>
      <c r="J72">
        <v>14</v>
      </c>
      <c r="K72" t="s">
        <v>13</v>
      </c>
      <c r="L72" t="s">
        <v>13</v>
      </c>
      <c r="M72" t="s">
        <v>17</v>
      </c>
      <c r="N72">
        <v>6</v>
      </c>
      <c r="O72" t="s">
        <v>17</v>
      </c>
      <c r="P72" t="s">
        <v>439</v>
      </c>
      <c r="Q72">
        <v>2022</v>
      </c>
    </row>
    <row r="73" spans="1:17" x14ac:dyDescent="0.3">
      <c r="A73" t="s">
        <v>99</v>
      </c>
      <c r="B73">
        <v>16.22</v>
      </c>
      <c r="C73">
        <v>119</v>
      </c>
      <c r="D73">
        <v>111</v>
      </c>
      <c r="E73">
        <v>1</v>
      </c>
      <c r="F73">
        <v>340</v>
      </c>
      <c r="G73">
        <v>66</v>
      </c>
      <c r="H73" t="s">
        <v>15</v>
      </c>
      <c r="I73">
        <v>49</v>
      </c>
      <c r="J73">
        <v>16</v>
      </c>
      <c r="K73" t="s">
        <v>13</v>
      </c>
      <c r="L73" t="s">
        <v>12</v>
      </c>
      <c r="M73" t="s">
        <v>17</v>
      </c>
      <c r="N73">
        <v>8</v>
      </c>
      <c r="O73" t="s">
        <v>22</v>
      </c>
      <c r="P73" t="s">
        <v>440</v>
      </c>
      <c r="Q73">
        <v>2023</v>
      </c>
    </row>
    <row r="74" spans="1:17" x14ac:dyDescent="0.3">
      <c r="A74" t="s">
        <v>100</v>
      </c>
      <c r="B74">
        <v>2.38</v>
      </c>
      <c r="C74">
        <v>129</v>
      </c>
      <c r="D74">
        <v>37</v>
      </c>
      <c r="E74">
        <v>2</v>
      </c>
      <c r="F74">
        <v>488</v>
      </c>
      <c r="G74">
        <v>63</v>
      </c>
      <c r="H74" t="s">
        <v>14</v>
      </c>
      <c r="I74">
        <v>33</v>
      </c>
      <c r="J74">
        <v>13</v>
      </c>
      <c r="K74" t="s">
        <v>13</v>
      </c>
      <c r="L74" t="s">
        <v>12</v>
      </c>
      <c r="M74" t="s">
        <v>16</v>
      </c>
      <c r="N74">
        <v>9</v>
      </c>
      <c r="O74" t="s">
        <v>22</v>
      </c>
      <c r="P74" t="s">
        <v>432</v>
      </c>
      <c r="Q74">
        <v>2022</v>
      </c>
    </row>
    <row r="75" spans="1:17" x14ac:dyDescent="0.3">
      <c r="A75" t="s">
        <v>101</v>
      </c>
      <c r="B75">
        <v>15.1</v>
      </c>
      <c r="C75">
        <v>229</v>
      </c>
      <c r="D75">
        <v>182</v>
      </c>
      <c r="E75">
        <v>4</v>
      </c>
      <c r="F75">
        <v>438</v>
      </c>
      <c r="G75">
        <v>84</v>
      </c>
      <c r="H75" t="s">
        <v>11</v>
      </c>
      <c r="I75">
        <v>40</v>
      </c>
      <c r="J75">
        <v>15</v>
      </c>
      <c r="K75" t="s">
        <v>13</v>
      </c>
      <c r="L75" t="s">
        <v>12</v>
      </c>
      <c r="M75" t="s">
        <v>17</v>
      </c>
      <c r="N75">
        <v>12</v>
      </c>
      <c r="O75" t="s">
        <v>22</v>
      </c>
      <c r="P75" t="s">
        <v>431</v>
      </c>
      <c r="Q75">
        <v>2023</v>
      </c>
    </row>
    <row r="76" spans="1:17" x14ac:dyDescent="0.3">
      <c r="A76" t="s">
        <v>102</v>
      </c>
      <c r="B76">
        <v>1.23</v>
      </c>
      <c r="C76">
        <v>242</v>
      </c>
      <c r="D76">
        <v>171</v>
      </c>
      <c r="E76">
        <v>14</v>
      </c>
      <c r="F76">
        <v>278</v>
      </c>
      <c r="G76">
        <v>187</v>
      </c>
      <c r="H76" t="s">
        <v>14</v>
      </c>
      <c r="I76">
        <v>55</v>
      </c>
      <c r="J76">
        <v>16</v>
      </c>
      <c r="K76" t="s">
        <v>12</v>
      </c>
      <c r="L76" t="s">
        <v>13</v>
      </c>
      <c r="M76" t="s">
        <v>18</v>
      </c>
      <c r="N76">
        <v>20</v>
      </c>
      <c r="O76" t="s">
        <v>17</v>
      </c>
      <c r="P76" t="s">
        <v>430</v>
      </c>
      <c r="Q76">
        <v>2022</v>
      </c>
    </row>
    <row r="77" spans="1:17" x14ac:dyDescent="0.3">
      <c r="A77" t="s">
        <v>103</v>
      </c>
      <c r="B77">
        <v>15.45</v>
      </c>
      <c r="C77">
        <v>163</v>
      </c>
      <c r="D77">
        <v>59</v>
      </c>
      <c r="E77">
        <v>2</v>
      </c>
      <c r="F77">
        <v>497</v>
      </c>
      <c r="G77">
        <v>93</v>
      </c>
      <c r="H77" t="s">
        <v>11</v>
      </c>
      <c r="I77">
        <v>55</v>
      </c>
      <c r="J77">
        <v>15</v>
      </c>
      <c r="K77" t="s">
        <v>13</v>
      </c>
      <c r="L77" t="s">
        <v>13</v>
      </c>
      <c r="M77" t="s">
        <v>18</v>
      </c>
      <c r="N77">
        <v>17</v>
      </c>
      <c r="O77" t="s">
        <v>17</v>
      </c>
      <c r="P77" t="s">
        <v>429</v>
      </c>
      <c r="Q77">
        <v>2023</v>
      </c>
    </row>
    <row r="78" spans="1:17" x14ac:dyDescent="0.3">
      <c r="A78" t="s">
        <v>104</v>
      </c>
      <c r="B78">
        <v>9.32</v>
      </c>
      <c r="C78">
        <v>229</v>
      </c>
      <c r="D78">
        <v>139</v>
      </c>
      <c r="E78">
        <v>0</v>
      </c>
      <c r="F78">
        <v>135</v>
      </c>
      <c r="G78">
        <v>138</v>
      </c>
      <c r="H78" t="s">
        <v>15</v>
      </c>
      <c r="I78">
        <v>78</v>
      </c>
      <c r="J78">
        <v>13</v>
      </c>
      <c r="K78" t="s">
        <v>12</v>
      </c>
      <c r="L78" t="s">
        <v>12</v>
      </c>
      <c r="M78" t="s">
        <v>18</v>
      </c>
      <c r="N78">
        <v>2</v>
      </c>
      <c r="O78" t="s">
        <v>17</v>
      </c>
      <c r="P78" t="s">
        <v>433</v>
      </c>
      <c r="Q78">
        <v>2022</v>
      </c>
    </row>
    <row r="79" spans="1:17" x14ac:dyDescent="0.3">
      <c r="A79" t="s">
        <v>105</v>
      </c>
      <c r="B79">
        <v>9.42</v>
      </c>
      <c r="C79">
        <v>198</v>
      </c>
      <c r="D79">
        <v>161</v>
      </c>
      <c r="E79">
        <v>20</v>
      </c>
      <c r="F79">
        <v>90</v>
      </c>
      <c r="G79">
        <v>94</v>
      </c>
      <c r="H79" t="s">
        <v>14</v>
      </c>
      <c r="I79">
        <v>31</v>
      </c>
      <c r="J79">
        <v>15</v>
      </c>
      <c r="K79" t="s">
        <v>13</v>
      </c>
      <c r="L79" t="s">
        <v>12</v>
      </c>
      <c r="M79" t="s">
        <v>18</v>
      </c>
      <c r="N79">
        <v>6</v>
      </c>
      <c r="O79" t="s">
        <v>17</v>
      </c>
      <c r="P79" t="s">
        <v>434</v>
      </c>
      <c r="Q79">
        <v>2023</v>
      </c>
    </row>
    <row r="80" spans="1:17" x14ac:dyDescent="0.3">
      <c r="A80" t="s">
        <v>106</v>
      </c>
      <c r="B80">
        <v>8.25</v>
      </c>
      <c r="C80">
        <v>231</v>
      </c>
      <c r="D80">
        <v>140</v>
      </c>
      <c r="E80">
        <v>8</v>
      </c>
      <c r="F80">
        <v>422</v>
      </c>
      <c r="G80">
        <v>136</v>
      </c>
      <c r="H80" t="s">
        <v>15</v>
      </c>
      <c r="I80">
        <v>62</v>
      </c>
      <c r="J80">
        <v>14</v>
      </c>
      <c r="K80" t="s">
        <v>13</v>
      </c>
      <c r="L80" t="s">
        <v>13</v>
      </c>
      <c r="M80" t="s">
        <v>16</v>
      </c>
      <c r="N80">
        <v>8</v>
      </c>
      <c r="O80" t="s">
        <v>22</v>
      </c>
      <c r="P80" t="s">
        <v>435</v>
      </c>
      <c r="Q80">
        <v>2022</v>
      </c>
    </row>
    <row r="81" spans="1:17" x14ac:dyDescent="0.3">
      <c r="A81" t="s">
        <v>107</v>
      </c>
      <c r="B81">
        <v>5.72</v>
      </c>
      <c r="C81">
        <v>145</v>
      </c>
      <c r="D81">
        <v>114</v>
      </c>
      <c r="E81">
        <v>6</v>
      </c>
      <c r="F81">
        <v>456</v>
      </c>
      <c r="G81">
        <v>73</v>
      </c>
      <c r="H81" t="s">
        <v>11</v>
      </c>
      <c r="I81">
        <v>49</v>
      </c>
      <c r="J81">
        <v>10</v>
      </c>
      <c r="K81" t="s">
        <v>12</v>
      </c>
      <c r="L81" t="s">
        <v>13</v>
      </c>
      <c r="M81" t="s">
        <v>16</v>
      </c>
      <c r="N81">
        <v>13</v>
      </c>
      <c r="O81" t="s">
        <v>22</v>
      </c>
      <c r="P81" t="s">
        <v>436</v>
      </c>
      <c r="Q81">
        <v>2023</v>
      </c>
    </row>
    <row r="82" spans="1:17" x14ac:dyDescent="0.3">
      <c r="A82" t="s">
        <v>108</v>
      </c>
      <c r="B82">
        <v>12.33</v>
      </c>
      <c r="C82">
        <v>147</v>
      </c>
      <c r="D82">
        <v>42</v>
      </c>
      <c r="E82">
        <v>12</v>
      </c>
      <c r="F82">
        <v>159</v>
      </c>
      <c r="G82">
        <v>74</v>
      </c>
      <c r="H82" t="s">
        <v>14</v>
      </c>
      <c r="I82">
        <v>37</v>
      </c>
      <c r="J82">
        <v>15</v>
      </c>
      <c r="K82" t="s">
        <v>13</v>
      </c>
      <c r="L82" t="s">
        <v>12</v>
      </c>
      <c r="M82" t="s">
        <v>16</v>
      </c>
      <c r="N82">
        <v>15</v>
      </c>
      <c r="O82" t="s">
        <v>21</v>
      </c>
      <c r="P82" t="s">
        <v>437</v>
      </c>
      <c r="Q82">
        <v>2022</v>
      </c>
    </row>
    <row r="83" spans="1:17" x14ac:dyDescent="0.3">
      <c r="A83" t="s">
        <v>109</v>
      </c>
      <c r="B83">
        <v>19.600000000000001</v>
      </c>
      <c r="C83">
        <v>85</v>
      </c>
      <c r="D83">
        <v>192</v>
      </c>
      <c r="E83">
        <v>20</v>
      </c>
      <c r="F83">
        <v>79</v>
      </c>
      <c r="G83">
        <v>137</v>
      </c>
      <c r="H83" t="s">
        <v>14</v>
      </c>
      <c r="I83">
        <v>31</v>
      </c>
      <c r="J83">
        <v>18</v>
      </c>
      <c r="K83" t="s">
        <v>12</v>
      </c>
      <c r="L83" t="s">
        <v>13</v>
      </c>
      <c r="M83" t="s">
        <v>16</v>
      </c>
      <c r="N83">
        <v>6</v>
      </c>
      <c r="O83" t="s">
        <v>22</v>
      </c>
      <c r="P83" t="s">
        <v>438</v>
      </c>
      <c r="Q83">
        <v>2023</v>
      </c>
    </row>
    <row r="84" spans="1:17" x14ac:dyDescent="0.3">
      <c r="A84" t="s">
        <v>110</v>
      </c>
      <c r="B84">
        <v>3.56</v>
      </c>
      <c r="C84">
        <v>161</v>
      </c>
      <c r="D84">
        <v>137</v>
      </c>
      <c r="E84">
        <v>7</v>
      </c>
      <c r="F84">
        <v>399</v>
      </c>
      <c r="G84">
        <v>80</v>
      </c>
      <c r="H84" t="s">
        <v>15</v>
      </c>
      <c r="I84">
        <v>42</v>
      </c>
      <c r="J84">
        <v>10</v>
      </c>
      <c r="K84" t="s">
        <v>12</v>
      </c>
      <c r="L84" t="s">
        <v>12</v>
      </c>
      <c r="M84" t="s">
        <v>17</v>
      </c>
      <c r="N84">
        <v>9</v>
      </c>
      <c r="O84" t="s">
        <v>21</v>
      </c>
      <c r="P84" t="s">
        <v>439</v>
      </c>
      <c r="Q84">
        <v>2022</v>
      </c>
    </row>
    <row r="85" spans="1:17" x14ac:dyDescent="0.3">
      <c r="A85" t="s">
        <v>111</v>
      </c>
      <c r="B85">
        <v>8.2799999999999994</v>
      </c>
      <c r="C85">
        <v>192</v>
      </c>
      <c r="D85">
        <v>141</v>
      </c>
      <c r="E85">
        <v>8</v>
      </c>
      <c r="F85">
        <v>278</v>
      </c>
      <c r="G85">
        <v>156</v>
      </c>
      <c r="H85" t="s">
        <v>15</v>
      </c>
      <c r="I85">
        <v>35</v>
      </c>
      <c r="J85">
        <v>14</v>
      </c>
      <c r="K85" t="s">
        <v>13</v>
      </c>
      <c r="L85" t="s">
        <v>13</v>
      </c>
      <c r="M85" t="s">
        <v>17</v>
      </c>
      <c r="N85">
        <v>15</v>
      </c>
      <c r="O85" t="s">
        <v>17</v>
      </c>
      <c r="P85" t="s">
        <v>440</v>
      </c>
      <c r="Q85">
        <v>2023</v>
      </c>
    </row>
    <row r="86" spans="1:17" x14ac:dyDescent="0.3">
      <c r="A86" t="s">
        <v>112</v>
      </c>
      <c r="B86">
        <v>9.9700000000000006</v>
      </c>
      <c r="C86">
        <v>111</v>
      </c>
      <c r="D86">
        <v>159</v>
      </c>
      <c r="E86">
        <v>13</v>
      </c>
      <c r="F86">
        <v>389</v>
      </c>
      <c r="G86">
        <v>102</v>
      </c>
      <c r="H86" t="s">
        <v>14</v>
      </c>
      <c r="I86">
        <v>75</v>
      </c>
      <c r="J86">
        <v>12</v>
      </c>
      <c r="K86" t="s">
        <v>13</v>
      </c>
      <c r="L86" t="s">
        <v>12</v>
      </c>
      <c r="M86" t="s">
        <v>18</v>
      </c>
      <c r="N86">
        <v>18</v>
      </c>
      <c r="O86" t="s">
        <v>22</v>
      </c>
      <c r="P86" t="s">
        <v>432</v>
      </c>
      <c r="Q86">
        <v>2022</v>
      </c>
    </row>
    <row r="87" spans="1:17" x14ac:dyDescent="0.3">
      <c r="A87" t="s">
        <v>113</v>
      </c>
      <c r="B87">
        <v>10.199999999999999</v>
      </c>
      <c r="C87">
        <v>140</v>
      </c>
      <c r="D87">
        <v>96</v>
      </c>
      <c r="E87">
        <v>10</v>
      </c>
      <c r="F87">
        <v>100</v>
      </c>
      <c r="G87">
        <v>79</v>
      </c>
      <c r="H87" t="s">
        <v>14</v>
      </c>
      <c r="I87">
        <v>68</v>
      </c>
      <c r="J87">
        <v>12</v>
      </c>
      <c r="K87" t="s">
        <v>13</v>
      </c>
      <c r="L87" t="s">
        <v>13</v>
      </c>
      <c r="M87" t="s">
        <v>18</v>
      </c>
      <c r="N87">
        <v>9</v>
      </c>
      <c r="O87" t="s">
        <v>22</v>
      </c>
      <c r="P87" t="s">
        <v>431</v>
      </c>
      <c r="Q87">
        <v>2023</v>
      </c>
    </row>
    <row r="88" spans="1:17" x14ac:dyDescent="0.3">
      <c r="A88" t="s">
        <v>114</v>
      </c>
      <c r="B88">
        <v>16.010000000000002</v>
      </c>
      <c r="C88">
        <v>61</v>
      </c>
      <c r="D88">
        <v>63</v>
      </c>
      <c r="E88">
        <v>0</v>
      </c>
      <c r="F88">
        <v>129</v>
      </c>
      <c r="G88">
        <v>98</v>
      </c>
      <c r="H88" t="s">
        <v>14</v>
      </c>
      <c r="I88">
        <v>72</v>
      </c>
      <c r="J88">
        <v>15</v>
      </c>
      <c r="K88" t="s">
        <v>13</v>
      </c>
      <c r="L88" t="s">
        <v>12</v>
      </c>
      <c r="M88" t="s">
        <v>18</v>
      </c>
      <c r="N88">
        <v>3</v>
      </c>
      <c r="O88" t="s">
        <v>22</v>
      </c>
      <c r="P88" t="s">
        <v>430</v>
      </c>
      <c r="Q88">
        <v>2022</v>
      </c>
    </row>
    <row r="89" spans="1:17" x14ac:dyDescent="0.3">
      <c r="A89" t="s">
        <v>115</v>
      </c>
      <c r="B89">
        <v>7.26</v>
      </c>
      <c r="C89">
        <v>150</v>
      </c>
      <c r="D89">
        <v>92</v>
      </c>
      <c r="E89">
        <v>17</v>
      </c>
      <c r="F89">
        <v>377</v>
      </c>
      <c r="G89">
        <v>82</v>
      </c>
      <c r="H89" t="s">
        <v>14</v>
      </c>
      <c r="I89">
        <v>44</v>
      </c>
      <c r="J89">
        <v>14</v>
      </c>
      <c r="K89" t="s">
        <v>13</v>
      </c>
      <c r="L89" t="s">
        <v>13</v>
      </c>
      <c r="M89" t="s">
        <v>17</v>
      </c>
      <c r="N89">
        <v>5</v>
      </c>
      <c r="O89" t="s">
        <v>22</v>
      </c>
      <c r="P89" t="s">
        <v>429</v>
      </c>
      <c r="Q89">
        <v>2023</v>
      </c>
    </row>
    <row r="90" spans="1:17" x14ac:dyDescent="0.3">
      <c r="A90" t="s">
        <v>116</v>
      </c>
      <c r="B90">
        <v>15.77</v>
      </c>
      <c r="C90">
        <v>81</v>
      </c>
      <c r="D90">
        <v>72</v>
      </c>
      <c r="E90">
        <v>16</v>
      </c>
      <c r="F90">
        <v>399</v>
      </c>
      <c r="G90">
        <v>182</v>
      </c>
      <c r="H90" t="s">
        <v>15</v>
      </c>
      <c r="I90">
        <v>28</v>
      </c>
      <c r="J90">
        <v>16</v>
      </c>
      <c r="K90" t="s">
        <v>13</v>
      </c>
      <c r="L90" t="s">
        <v>13</v>
      </c>
      <c r="M90" t="s">
        <v>17</v>
      </c>
      <c r="N90">
        <v>6</v>
      </c>
      <c r="O90" t="s">
        <v>17</v>
      </c>
      <c r="P90" t="s">
        <v>433</v>
      </c>
      <c r="Q90">
        <v>2022</v>
      </c>
    </row>
    <row r="91" spans="1:17" x14ac:dyDescent="0.3">
      <c r="A91" t="s">
        <v>117</v>
      </c>
      <c r="B91">
        <v>12.43</v>
      </c>
      <c r="C91">
        <v>269</v>
      </c>
      <c r="D91">
        <v>59</v>
      </c>
      <c r="E91">
        <v>7</v>
      </c>
      <c r="F91">
        <v>357</v>
      </c>
      <c r="G91">
        <v>53</v>
      </c>
      <c r="H91" t="s">
        <v>15</v>
      </c>
      <c r="I91">
        <v>43</v>
      </c>
      <c r="J91">
        <v>14</v>
      </c>
      <c r="K91" t="s">
        <v>13</v>
      </c>
      <c r="L91" t="s">
        <v>13</v>
      </c>
      <c r="M91" t="s">
        <v>17</v>
      </c>
      <c r="N91">
        <v>8</v>
      </c>
      <c r="O91" t="s">
        <v>17</v>
      </c>
      <c r="P91" t="s">
        <v>434</v>
      </c>
      <c r="Q91">
        <v>2023</v>
      </c>
    </row>
    <row r="92" spans="1:17" x14ac:dyDescent="0.3">
      <c r="A92" t="s">
        <v>118</v>
      </c>
      <c r="B92">
        <v>18.61</v>
      </c>
      <c r="C92">
        <v>168</v>
      </c>
      <c r="D92">
        <v>123</v>
      </c>
      <c r="E92">
        <v>0</v>
      </c>
      <c r="F92">
        <v>432</v>
      </c>
      <c r="G92">
        <v>155</v>
      </c>
      <c r="H92" t="s">
        <v>15</v>
      </c>
      <c r="I92">
        <v>61</v>
      </c>
      <c r="J92">
        <v>15</v>
      </c>
      <c r="K92" t="s">
        <v>13</v>
      </c>
      <c r="L92" t="s">
        <v>12</v>
      </c>
      <c r="M92" t="s">
        <v>16</v>
      </c>
      <c r="N92">
        <v>9</v>
      </c>
      <c r="O92" t="s">
        <v>17</v>
      </c>
      <c r="P92" t="s">
        <v>435</v>
      </c>
      <c r="Q92">
        <v>2022</v>
      </c>
    </row>
    <row r="93" spans="1:17" x14ac:dyDescent="0.3">
      <c r="A93" t="s">
        <v>119</v>
      </c>
      <c r="B93">
        <v>15.6</v>
      </c>
      <c r="C93">
        <v>50</v>
      </c>
      <c r="D93">
        <v>127</v>
      </c>
      <c r="E93">
        <v>7</v>
      </c>
      <c r="F93">
        <v>158</v>
      </c>
      <c r="G93">
        <v>68</v>
      </c>
      <c r="H93" t="s">
        <v>11</v>
      </c>
      <c r="I93">
        <v>78</v>
      </c>
      <c r="J93">
        <v>17</v>
      </c>
      <c r="K93" t="s">
        <v>12</v>
      </c>
      <c r="L93" t="s">
        <v>12</v>
      </c>
      <c r="M93" t="s">
        <v>17</v>
      </c>
      <c r="N93">
        <v>12</v>
      </c>
      <c r="O93" t="s">
        <v>22</v>
      </c>
      <c r="P93" t="s">
        <v>436</v>
      </c>
      <c r="Q93">
        <v>2023</v>
      </c>
    </row>
    <row r="94" spans="1:17" x14ac:dyDescent="0.3">
      <c r="A94" t="s">
        <v>120</v>
      </c>
      <c r="B94">
        <v>1.1000000000000001</v>
      </c>
      <c r="C94">
        <v>76</v>
      </c>
      <c r="D94">
        <v>144</v>
      </c>
      <c r="E94">
        <v>13</v>
      </c>
      <c r="F94">
        <v>416</v>
      </c>
      <c r="G94">
        <v>126</v>
      </c>
      <c r="H94" t="s">
        <v>15</v>
      </c>
      <c r="I94">
        <v>68</v>
      </c>
      <c r="J94">
        <v>17</v>
      </c>
      <c r="K94" t="s">
        <v>13</v>
      </c>
      <c r="L94" t="s">
        <v>12</v>
      </c>
      <c r="M94" t="s">
        <v>18</v>
      </c>
      <c r="N94">
        <v>20</v>
      </c>
      <c r="O94" t="s">
        <v>22</v>
      </c>
      <c r="P94" t="s">
        <v>437</v>
      </c>
      <c r="Q94">
        <v>2022</v>
      </c>
    </row>
    <row r="95" spans="1:17" x14ac:dyDescent="0.3">
      <c r="A95" t="s">
        <v>121</v>
      </c>
      <c r="B95">
        <v>7.6</v>
      </c>
      <c r="C95">
        <v>153</v>
      </c>
      <c r="D95">
        <v>163</v>
      </c>
      <c r="E95">
        <v>15</v>
      </c>
      <c r="F95">
        <v>317</v>
      </c>
      <c r="G95">
        <v>177</v>
      </c>
      <c r="H95" t="s">
        <v>11</v>
      </c>
      <c r="I95">
        <v>58</v>
      </c>
      <c r="J95">
        <v>15</v>
      </c>
      <c r="K95" t="s">
        <v>12</v>
      </c>
      <c r="L95" t="s">
        <v>12</v>
      </c>
      <c r="M95" t="s">
        <v>18</v>
      </c>
      <c r="N95">
        <v>17</v>
      </c>
      <c r="O95" t="s">
        <v>22</v>
      </c>
      <c r="P95" t="s">
        <v>438</v>
      </c>
      <c r="Q95">
        <v>2023</v>
      </c>
    </row>
    <row r="96" spans="1:17" x14ac:dyDescent="0.3">
      <c r="A96" t="s">
        <v>122</v>
      </c>
      <c r="B96">
        <v>1.19</v>
      </c>
      <c r="C96">
        <v>74</v>
      </c>
      <c r="D96">
        <v>33</v>
      </c>
      <c r="E96">
        <v>10</v>
      </c>
      <c r="F96">
        <v>248</v>
      </c>
      <c r="G96">
        <v>67</v>
      </c>
      <c r="H96" t="s">
        <v>14</v>
      </c>
      <c r="I96">
        <v>71</v>
      </c>
      <c r="J96">
        <v>10</v>
      </c>
      <c r="K96" t="s">
        <v>12</v>
      </c>
      <c r="L96" t="s">
        <v>12</v>
      </c>
      <c r="M96" t="s">
        <v>18</v>
      </c>
      <c r="N96">
        <v>2</v>
      </c>
      <c r="O96" t="s">
        <v>17</v>
      </c>
      <c r="P96" t="s">
        <v>439</v>
      </c>
      <c r="Q96">
        <v>2022</v>
      </c>
    </row>
    <row r="97" spans="1:17" x14ac:dyDescent="0.3">
      <c r="A97" t="s">
        <v>123</v>
      </c>
      <c r="B97">
        <v>15.8</v>
      </c>
      <c r="C97">
        <v>127</v>
      </c>
      <c r="D97">
        <v>28</v>
      </c>
      <c r="E97">
        <v>12</v>
      </c>
      <c r="F97">
        <v>316</v>
      </c>
      <c r="G97">
        <v>94</v>
      </c>
      <c r="H97" t="s">
        <v>15</v>
      </c>
      <c r="I97">
        <v>63</v>
      </c>
      <c r="J97">
        <v>16</v>
      </c>
      <c r="K97" t="s">
        <v>12</v>
      </c>
      <c r="L97" t="s">
        <v>12</v>
      </c>
      <c r="M97" t="s">
        <v>18</v>
      </c>
      <c r="N97">
        <v>6</v>
      </c>
      <c r="O97" t="s">
        <v>17</v>
      </c>
      <c r="P97" t="s">
        <v>440</v>
      </c>
      <c r="Q97">
        <v>2023</v>
      </c>
    </row>
    <row r="98" spans="1:17" x14ac:dyDescent="0.3">
      <c r="A98" t="s">
        <v>124</v>
      </c>
      <c r="B98">
        <v>7.51</v>
      </c>
      <c r="C98">
        <v>166</v>
      </c>
      <c r="D98">
        <v>131</v>
      </c>
      <c r="E98">
        <v>7</v>
      </c>
      <c r="F98">
        <v>238</v>
      </c>
      <c r="G98">
        <v>123</v>
      </c>
      <c r="H98" t="s">
        <v>14</v>
      </c>
      <c r="I98">
        <v>53</v>
      </c>
      <c r="J98">
        <v>11</v>
      </c>
      <c r="K98" t="s">
        <v>13</v>
      </c>
      <c r="L98" t="s">
        <v>12</v>
      </c>
      <c r="M98" t="s">
        <v>16</v>
      </c>
      <c r="N98">
        <v>8</v>
      </c>
      <c r="O98" t="s">
        <v>17</v>
      </c>
      <c r="P98" t="s">
        <v>432</v>
      </c>
      <c r="Q98">
        <v>2022</v>
      </c>
    </row>
    <row r="99" spans="1:17" x14ac:dyDescent="0.3">
      <c r="A99" t="s">
        <v>125</v>
      </c>
      <c r="B99">
        <v>4.6399999999999997</v>
      </c>
      <c r="C99">
        <v>227</v>
      </c>
      <c r="D99">
        <v>127</v>
      </c>
      <c r="E99">
        <v>13</v>
      </c>
      <c r="F99">
        <v>319</v>
      </c>
      <c r="G99">
        <v>105</v>
      </c>
      <c r="H99" t="s">
        <v>11</v>
      </c>
      <c r="I99">
        <v>74</v>
      </c>
      <c r="J99">
        <v>15</v>
      </c>
      <c r="K99" t="s">
        <v>13</v>
      </c>
      <c r="L99" t="s">
        <v>12</v>
      </c>
      <c r="M99" t="s">
        <v>16</v>
      </c>
      <c r="N99">
        <v>13</v>
      </c>
      <c r="O99" t="s">
        <v>17</v>
      </c>
      <c r="P99" t="s">
        <v>431</v>
      </c>
      <c r="Q99">
        <v>2023</v>
      </c>
    </row>
    <row r="100" spans="1:17" x14ac:dyDescent="0.3">
      <c r="A100" t="s">
        <v>126</v>
      </c>
      <c r="B100">
        <v>2.17</v>
      </c>
      <c r="C100">
        <v>73</v>
      </c>
      <c r="D100">
        <v>61</v>
      </c>
      <c r="E100">
        <v>19</v>
      </c>
      <c r="F100">
        <v>172</v>
      </c>
      <c r="G100">
        <v>106</v>
      </c>
      <c r="H100" t="s">
        <v>14</v>
      </c>
      <c r="I100">
        <v>62</v>
      </c>
      <c r="J100">
        <v>13</v>
      </c>
      <c r="K100" t="s">
        <v>13</v>
      </c>
      <c r="L100" t="s">
        <v>12</v>
      </c>
      <c r="M100" t="s">
        <v>16</v>
      </c>
      <c r="N100">
        <v>15</v>
      </c>
      <c r="O100" t="s">
        <v>22</v>
      </c>
      <c r="P100" t="s">
        <v>430</v>
      </c>
      <c r="Q100">
        <v>2022</v>
      </c>
    </row>
    <row r="101" spans="1:17" x14ac:dyDescent="0.3">
      <c r="A101" t="s">
        <v>127</v>
      </c>
      <c r="B101">
        <v>16.09</v>
      </c>
      <c r="C101">
        <v>258</v>
      </c>
      <c r="D101">
        <v>167</v>
      </c>
      <c r="E101">
        <v>2</v>
      </c>
      <c r="F101">
        <v>120</v>
      </c>
      <c r="G101">
        <v>98</v>
      </c>
      <c r="H101" t="s">
        <v>11</v>
      </c>
      <c r="I101">
        <v>68</v>
      </c>
      <c r="J101">
        <v>18</v>
      </c>
      <c r="K101" t="s">
        <v>13</v>
      </c>
      <c r="L101" t="s">
        <v>13</v>
      </c>
      <c r="M101" t="s">
        <v>16</v>
      </c>
      <c r="N101">
        <v>6</v>
      </c>
      <c r="O101" t="s">
        <v>22</v>
      </c>
      <c r="P101" t="s">
        <v>429</v>
      </c>
      <c r="Q101">
        <v>2023</v>
      </c>
    </row>
    <row r="102" spans="1:17" x14ac:dyDescent="0.3">
      <c r="A102" t="s">
        <v>128</v>
      </c>
      <c r="B102">
        <v>12.03</v>
      </c>
      <c r="C102">
        <v>185</v>
      </c>
      <c r="D102">
        <v>116</v>
      </c>
      <c r="E102">
        <v>15</v>
      </c>
      <c r="F102">
        <v>140</v>
      </c>
      <c r="G102">
        <v>177</v>
      </c>
      <c r="H102" t="s">
        <v>15</v>
      </c>
      <c r="I102">
        <v>34</v>
      </c>
      <c r="J102">
        <v>13</v>
      </c>
      <c r="K102" t="s">
        <v>12</v>
      </c>
      <c r="L102" t="s">
        <v>12</v>
      </c>
      <c r="M102" t="s">
        <v>17</v>
      </c>
      <c r="N102">
        <v>9</v>
      </c>
      <c r="O102" t="s">
        <v>21</v>
      </c>
      <c r="P102" t="s">
        <v>433</v>
      </c>
      <c r="Q102">
        <v>2022</v>
      </c>
    </row>
    <row r="103" spans="1:17" x14ac:dyDescent="0.3">
      <c r="A103" t="s">
        <v>129</v>
      </c>
      <c r="B103">
        <v>3.81</v>
      </c>
      <c r="C103">
        <v>156</v>
      </c>
      <c r="D103">
        <v>148</v>
      </c>
      <c r="E103">
        <v>12</v>
      </c>
      <c r="F103">
        <v>259</v>
      </c>
      <c r="G103">
        <v>89</v>
      </c>
      <c r="H103" t="s">
        <v>11</v>
      </c>
      <c r="I103">
        <v>69</v>
      </c>
      <c r="J103">
        <v>17</v>
      </c>
      <c r="K103" t="s">
        <v>12</v>
      </c>
      <c r="L103" t="s">
        <v>13</v>
      </c>
      <c r="M103" t="s">
        <v>17</v>
      </c>
      <c r="N103">
        <v>15</v>
      </c>
      <c r="O103" t="s">
        <v>22</v>
      </c>
      <c r="P103" t="s">
        <v>434</v>
      </c>
      <c r="Q103">
        <v>2023</v>
      </c>
    </row>
    <row r="104" spans="1:17" x14ac:dyDescent="0.3">
      <c r="A104" t="s">
        <v>130</v>
      </c>
      <c r="B104">
        <v>6.52</v>
      </c>
      <c r="C104">
        <v>78</v>
      </c>
      <c r="D104">
        <v>73</v>
      </c>
      <c r="E104">
        <v>1</v>
      </c>
      <c r="F104">
        <v>195</v>
      </c>
      <c r="G104">
        <v>138</v>
      </c>
      <c r="H104" t="s">
        <v>11</v>
      </c>
      <c r="I104">
        <v>29</v>
      </c>
      <c r="J104">
        <v>16</v>
      </c>
      <c r="K104" t="s">
        <v>13</v>
      </c>
      <c r="L104" t="s">
        <v>12</v>
      </c>
      <c r="M104" t="s">
        <v>18</v>
      </c>
      <c r="N104">
        <v>18</v>
      </c>
      <c r="O104" t="s">
        <v>21</v>
      </c>
      <c r="P104" t="s">
        <v>435</v>
      </c>
      <c r="Q104">
        <v>2022</v>
      </c>
    </row>
    <row r="105" spans="1:17" x14ac:dyDescent="0.3">
      <c r="A105" t="s">
        <v>131</v>
      </c>
      <c r="B105">
        <v>0.05</v>
      </c>
      <c r="C105">
        <v>62</v>
      </c>
      <c r="D105">
        <v>40</v>
      </c>
      <c r="E105">
        <v>17</v>
      </c>
      <c r="F105">
        <v>481</v>
      </c>
      <c r="G105">
        <v>71</v>
      </c>
      <c r="H105" t="s">
        <v>14</v>
      </c>
      <c r="I105">
        <v>70</v>
      </c>
      <c r="J105">
        <v>18</v>
      </c>
      <c r="K105" t="s">
        <v>13</v>
      </c>
      <c r="L105" t="s">
        <v>13</v>
      </c>
      <c r="M105" t="s">
        <v>18</v>
      </c>
      <c r="N105">
        <v>9</v>
      </c>
      <c r="O105" t="s">
        <v>17</v>
      </c>
      <c r="P105" t="s">
        <v>436</v>
      </c>
      <c r="Q105">
        <v>2023</v>
      </c>
    </row>
    <row r="106" spans="1:17" x14ac:dyDescent="0.3">
      <c r="A106" t="s">
        <v>132</v>
      </c>
      <c r="B106">
        <v>10.55</v>
      </c>
      <c r="C106">
        <v>176</v>
      </c>
      <c r="D106">
        <v>60</v>
      </c>
      <c r="E106">
        <v>5</v>
      </c>
      <c r="F106">
        <v>391</v>
      </c>
      <c r="G106">
        <v>125</v>
      </c>
      <c r="H106" t="s">
        <v>15</v>
      </c>
      <c r="I106">
        <v>23</v>
      </c>
      <c r="J106">
        <v>18</v>
      </c>
      <c r="K106" t="s">
        <v>12</v>
      </c>
      <c r="L106" t="s">
        <v>13</v>
      </c>
      <c r="M106" t="s">
        <v>18</v>
      </c>
      <c r="N106">
        <v>3</v>
      </c>
      <c r="O106" t="s">
        <v>22</v>
      </c>
      <c r="P106" t="s">
        <v>437</v>
      </c>
      <c r="Q106">
        <v>2022</v>
      </c>
    </row>
    <row r="107" spans="1:17" x14ac:dyDescent="0.3">
      <c r="A107" t="s">
        <v>133</v>
      </c>
      <c r="B107">
        <v>5.59</v>
      </c>
      <c r="C107">
        <v>75</v>
      </c>
      <c r="D107">
        <v>21</v>
      </c>
      <c r="E107">
        <v>8</v>
      </c>
      <c r="F107">
        <v>424</v>
      </c>
      <c r="G107">
        <v>199</v>
      </c>
      <c r="H107" t="s">
        <v>14</v>
      </c>
      <c r="I107">
        <v>21</v>
      </c>
      <c r="J107">
        <v>12</v>
      </c>
      <c r="K107" t="s">
        <v>12</v>
      </c>
      <c r="L107" t="s">
        <v>12</v>
      </c>
      <c r="M107" t="s">
        <v>17</v>
      </c>
      <c r="N107">
        <v>5</v>
      </c>
      <c r="O107" t="s">
        <v>22</v>
      </c>
      <c r="P107" t="s">
        <v>438</v>
      </c>
      <c r="Q107">
        <v>2023</v>
      </c>
    </row>
    <row r="108" spans="1:17" x14ac:dyDescent="0.3">
      <c r="A108" t="s">
        <v>134</v>
      </c>
      <c r="B108">
        <v>7.79</v>
      </c>
      <c r="C108">
        <v>255</v>
      </c>
      <c r="D108">
        <v>51</v>
      </c>
      <c r="E108">
        <v>18</v>
      </c>
      <c r="F108">
        <v>310</v>
      </c>
      <c r="G108">
        <v>156</v>
      </c>
      <c r="H108" t="s">
        <v>15</v>
      </c>
      <c r="I108">
        <v>23</v>
      </c>
      <c r="J108">
        <v>13</v>
      </c>
      <c r="K108" t="s">
        <v>12</v>
      </c>
      <c r="L108" t="s">
        <v>12</v>
      </c>
      <c r="M108" t="s">
        <v>17</v>
      </c>
      <c r="N108">
        <v>6</v>
      </c>
      <c r="O108" t="s">
        <v>22</v>
      </c>
      <c r="P108" t="s">
        <v>439</v>
      </c>
      <c r="Q108">
        <v>2022</v>
      </c>
    </row>
    <row r="109" spans="1:17" x14ac:dyDescent="0.3">
      <c r="A109" t="s">
        <v>135</v>
      </c>
      <c r="B109">
        <v>15.51</v>
      </c>
      <c r="C109">
        <v>120</v>
      </c>
      <c r="D109">
        <v>130</v>
      </c>
      <c r="E109">
        <v>13</v>
      </c>
      <c r="F109">
        <v>444</v>
      </c>
      <c r="G109">
        <v>68</v>
      </c>
      <c r="H109" t="s">
        <v>11</v>
      </c>
      <c r="I109">
        <v>78</v>
      </c>
      <c r="J109">
        <v>13</v>
      </c>
      <c r="K109" t="s">
        <v>13</v>
      </c>
      <c r="L109" t="s">
        <v>12</v>
      </c>
      <c r="M109" t="s">
        <v>17</v>
      </c>
      <c r="N109">
        <v>8</v>
      </c>
      <c r="O109" t="s">
        <v>22</v>
      </c>
      <c r="P109" t="s">
        <v>440</v>
      </c>
      <c r="Q109">
        <v>2023</v>
      </c>
    </row>
    <row r="110" spans="1:17" x14ac:dyDescent="0.3">
      <c r="A110" t="s">
        <v>136</v>
      </c>
      <c r="B110">
        <v>6.73</v>
      </c>
      <c r="C110">
        <v>104</v>
      </c>
      <c r="D110">
        <v>68</v>
      </c>
      <c r="E110">
        <v>19</v>
      </c>
      <c r="F110">
        <v>446</v>
      </c>
      <c r="G110">
        <v>63</v>
      </c>
      <c r="H110" t="s">
        <v>15</v>
      </c>
      <c r="I110">
        <v>64</v>
      </c>
      <c r="J110">
        <v>17</v>
      </c>
      <c r="K110" t="s">
        <v>12</v>
      </c>
      <c r="L110" t="s">
        <v>12</v>
      </c>
      <c r="M110" t="s">
        <v>16</v>
      </c>
      <c r="N110">
        <v>9</v>
      </c>
      <c r="O110" t="s">
        <v>17</v>
      </c>
      <c r="P110" t="s">
        <v>432</v>
      </c>
      <c r="Q110">
        <v>2022</v>
      </c>
    </row>
    <row r="111" spans="1:17" x14ac:dyDescent="0.3">
      <c r="A111" t="s">
        <v>137</v>
      </c>
      <c r="B111">
        <v>14.06</v>
      </c>
      <c r="C111">
        <v>132</v>
      </c>
      <c r="D111">
        <v>85</v>
      </c>
      <c r="E111">
        <v>9</v>
      </c>
      <c r="F111">
        <v>272</v>
      </c>
      <c r="G111">
        <v>50</v>
      </c>
      <c r="H111" t="s">
        <v>14</v>
      </c>
      <c r="I111">
        <v>30</v>
      </c>
      <c r="J111">
        <v>15</v>
      </c>
      <c r="K111" t="s">
        <v>13</v>
      </c>
      <c r="L111" t="s">
        <v>13</v>
      </c>
      <c r="M111" t="s">
        <v>17</v>
      </c>
      <c r="N111">
        <v>12</v>
      </c>
      <c r="O111" t="s">
        <v>17</v>
      </c>
      <c r="P111" t="s">
        <v>431</v>
      </c>
      <c r="Q111">
        <v>2023</v>
      </c>
    </row>
    <row r="112" spans="1:17" x14ac:dyDescent="0.3">
      <c r="A112" t="s">
        <v>138</v>
      </c>
      <c r="B112">
        <v>5.3</v>
      </c>
      <c r="C112">
        <v>232</v>
      </c>
      <c r="D112">
        <v>165</v>
      </c>
      <c r="E112">
        <v>3</v>
      </c>
      <c r="F112">
        <v>365</v>
      </c>
      <c r="G112">
        <v>92</v>
      </c>
      <c r="H112" t="s">
        <v>15</v>
      </c>
      <c r="I112">
        <v>56</v>
      </c>
      <c r="J112">
        <v>13</v>
      </c>
      <c r="K112" t="s">
        <v>13</v>
      </c>
      <c r="L112" t="s">
        <v>13</v>
      </c>
      <c r="M112" t="s">
        <v>18</v>
      </c>
      <c r="N112">
        <v>20</v>
      </c>
      <c r="O112" t="s">
        <v>17</v>
      </c>
      <c r="P112" t="s">
        <v>430</v>
      </c>
      <c r="Q112">
        <v>2022</v>
      </c>
    </row>
    <row r="113" spans="1:17" x14ac:dyDescent="0.3">
      <c r="A113" t="s">
        <v>139</v>
      </c>
      <c r="B113">
        <v>15.66</v>
      </c>
      <c r="C113">
        <v>143</v>
      </c>
      <c r="D113">
        <v>159</v>
      </c>
      <c r="E113">
        <v>15</v>
      </c>
      <c r="F113">
        <v>495</v>
      </c>
      <c r="G113">
        <v>106</v>
      </c>
      <c r="H113" t="s">
        <v>11</v>
      </c>
      <c r="I113">
        <v>38</v>
      </c>
      <c r="J113">
        <v>18</v>
      </c>
      <c r="K113" t="s">
        <v>12</v>
      </c>
      <c r="L113" t="s">
        <v>12</v>
      </c>
      <c r="M113" t="s">
        <v>18</v>
      </c>
      <c r="N113">
        <v>17</v>
      </c>
      <c r="O113" t="s">
        <v>22</v>
      </c>
      <c r="P113" t="s">
        <v>429</v>
      </c>
      <c r="Q113">
        <v>2023</v>
      </c>
    </row>
    <row r="114" spans="1:17" x14ac:dyDescent="0.3">
      <c r="A114" t="s">
        <v>140</v>
      </c>
      <c r="B114">
        <v>4.99</v>
      </c>
      <c r="C114">
        <v>207</v>
      </c>
      <c r="D114">
        <v>166</v>
      </c>
      <c r="E114">
        <v>3</v>
      </c>
      <c r="F114">
        <v>282</v>
      </c>
      <c r="G114">
        <v>78</v>
      </c>
      <c r="H114" t="s">
        <v>14</v>
      </c>
      <c r="I114">
        <v>34</v>
      </c>
      <c r="J114">
        <v>15</v>
      </c>
      <c r="K114" t="s">
        <v>12</v>
      </c>
      <c r="L114" t="s">
        <v>12</v>
      </c>
      <c r="M114" t="s">
        <v>18</v>
      </c>
      <c r="N114">
        <v>2</v>
      </c>
      <c r="O114" t="s">
        <v>22</v>
      </c>
      <c r="P114" t="s">
        <v>433</v>
      </c>
      <c r="Q114">
        <v>2022</v>
      </c>
    </row>
    <row r="115" spans="1:17" x14ac:dyDescent="0.3">
      <c r="A115" t="s">
        <v>141</v>
      </c>
      <c r="B115">
        <v>6.63</v>
      </c>
      <c r="C115">
        <v>64</v>
      </c>
      <c r="D115">
        <v>138</v>
      </c>
      <c r="E115">
        <v>7</v>
      </c>
      <c r="F115">
        <v>260</v>
      </c>
      <c r="G115">
        <v>111</v>
      </c>
      <c r="H115" t="s">
        <v>14</v>
      </c>
      <c r="I115">
        <v>34</v>
      </c>
      <c r="J115">
        <v>13</v>
      </c>
      <c r="K115" t="s">
        <v>12</v>
      </c>
      <c r="L115" t="s">
        <v>12</v>
      </c>
      <c r="M115" t="s">
        <v>18</v>
      </c>
      <c r="N115">
        <v>6</v>
      </c>
      <c r="O115" t="s">
        <v>22</v>
      </c>
      <c r="P115" t="s">
        <v>434</v>
      </c>
      <c r="Q115">
        <v>2023</v>
      </c>
    </row>
    <row r="116" spans="1:17" x14ac:dyDescent="0.3">
      <c r="A116" t="s">
        <v>142</v>
      </c>
      <c r="B116">
        <v>3.49</v>
      </c>
      <c r="C116">
        <v>216</v>
      </c>
      <c r="D116">
        <v>191</v>
      </c>
      <c r="E116">
        <v>1</v>
      </c>
      <c r="F116">
        <v>76</v>
      </c>
      <c r="G116">
        <v>191</v>
      </c>
      <c r="H116" t="s">
        <v>11</v>
      </c>
      <c r="I116">
        <v>52</v>
      </c>
      <c r="J116">
        <v>11</v>
      </c>
      <c r="K116" t="s">
        <v>12</v>
      </c>
      <c r="L116" t="s">
        <v>13</v>
      </c>
      <c r="M116" t="s">
        <v>16</v>
      </c>
      <c r="N116">
        <v>8</v>
      </c>
      <c r="O116" t="s">
        <v>17</v>
      </c>
      <c r="P116" t="s">
        <v>435</v>
      </c>
      <c r="Q116">
        <v>2022</v>
      </c>
    </row>
    <row r="117" spans="1:17" x14ac:dyDescent="0.3">
      <c r="A117" t="s">
        <v>143</v>
      </c>
      <c r="B117">
        <v>13.75</v>
      </c>
      <c r="C117">
        <v>68</v>
      </c>
      <c r="D117">
        <v>53</v>
      </c>
      <c r="E117">
        <v>18</v>
      </c>
      <c r="F117">
        <v>305</v>
      </c>
      <c r="G117">
        <v>156</v>
      </c>
      <c r="H117" t="s">
        <v>11</v>
      </c>
      <c r="I117">
        <v>21</v>
      </c>
      <c r="J117">
        <v>18</v>
      </c>
      <c r="K117" t="s">
        <v>13</v>
      </c>
      <c r="L117" t="s">
        <v>12</v>
      </c>
      <c r="M117" t="s">
        <v>16</v>
      </c>
      <c r="N117">
        <v>13</v>
      </c>
      <c r="O117" t="s">
        <v>17</v>
      </c>
      <c r="P117" t="s">
        <v>436</v>
      </c>
      <c r="Q117">
        <v>2023</v>
      </c>
    </row>
    <row r="118" spans="1:17" x14ac:dyDescent="0.3">
      <c r="A118" t="s">
        <v>144</v>
      </c>
      <c r="B118">
        <v>2.5</v>
      </c>
      <c r="C118">
        <v>75</v>
      </c>
      <c r="D118">
        <v>168</v>
      </c>
      <c r="E118">
        <v>17</v>
      </c>
      <c r="F118">
        <v>363</v>
      </c>
      <c r="G118">
        <v>127</v>
      </c>
      <c r="H118" t="s">
        <v>11</v>
      </c>
      <c r="I118">
        <v>52</v>
      </c>
      <c r="J118">
        <v>18</v>
      </c>
      <c r="K118" t="s">
        <v>13</v>
      </c>
      <c r="L118" t="s">
        <v>13</v>
      </c>
      <c r="M118" t="s">
        <v>16</v>
      </c>
      <c r="N118">
        <v>15</v>
      </c>
      <c r="O118" t="s">
        <v>17</v>
      </c>
      <c r="P118" t="s">
        <v>437</v>
      </c>
      <c r="Q118">
        <v>2022</v>
      </c>
    </row>
    <row r="119" spans="1:17" x14ac:dyDescent="0.3">
      <c r="A119" t="s">
        <v>145</v>
      </c>
      <c r="B119">
        <v>19.3</v>
      </c>
      <c r="C119">
        <v>267</v>
      </c>
      <c r="D119">
        <v>24</v>
      </c>
      <c r="E119">
        <v>15</v>
      </c>
      <c r="F119">
        <v>73</v>
      </c>
      <c r="G119">
        <v>123</v>
      </c>
      <c r="H119" t="s">
        <v>11</v>
      </c>
      <c r="I119">
        <v>76</v>
      </c>
      <c r="J119">
        <v>13</v>
      </c>
      <c r="K119" t="s">
        <v>12</v>
      </c>
      <c r="L119" t="s">
        <v>13</v>
      </c>
      <c r="M119" t="s">
        <v>16</v>
      </c>
      <c r="N119">
        <v>6</v>
      </c>
      <c r="O119" t="s">
        <v>17</v>
      </c>
      <c r="P119" t="s">
        <v>438</v>
      </c>
      <c r="Q119">
        <v>2023</v>
      </c>
    </row>
    <row r="120" spans="1:17" x14ac:dyDescent="0.3">
      <c r="A120" t="s">
        <v>146</v>
      </c>
      <c r="B120">
        <v>1.43</v>
      </c>
      <c r="C120">
        <v>152</v>
      </c>
      <c r="D120">
        <v>178</v>
      </c>
      <c r="E120">
        <v>17</v>
      </c>
      <c r="F120">
        <v>374</v>
      </c>
      <c r="G120">
        <v>109</v>
      </c>
      <c r="H120" t="s">
        <v>14</v>
      </c>
      <c r="I120">
        <v>73</v>
      </c>
      <c r="J120">
        <v>16</v>
      </c>
      <c r="K120" t="s">
        <v>12</v>
      </c>
      <c r="L120" t="s">
        <v>13</v>
      </c>
      <c r="M120" t="s">
        <v>17</v>
      </c>
      <c r="N120">
        <v>9</v>
      </c>
      <c r="O120" t="s">
        <v>22</v>
      </c>
      <c r="P120" t="s">
        <v>439</v>
      </c>
      <c r="Q120">
        <v>2022</v>
      </c>
    </row>
    <row r="121" spans="1:17" x14ac:dyDescent="0.3">
      <c r="A121" t="s">
        <v>147</v>
      </c>
      <c r="B121">
        <v>18.72</v>
      </c>
      <c r="C121">
        <v>170</v>
      </c>
      <c r="D121">
        <v>70</v>
      </c>
      <c r="E121">
        <v>6</v>
      </c>
      <c r="F121">
        <v>79</v>
      </c>
      <c r="G121">
        <v>172</v>
      </c>
      <c r="H121" t="s">
        <v>11</v>
      </c>
      <c r="I121">
        <v>23</v>
      </c>
      <c r="J121">
        <v>18</v>
      </c>
      <c r="K121" t="s">
        <v>12</v>
      </c>
      <c r="L121" t="s">
        <v>12</v>
      </c>
      <c r="M121" t="s">
        <v>17</v>
      </c>
      <c r="N121">
        <v>15</v>
      </c>
      <c r="O121" t="s">
        <v>22</v>
      </c>
      <c r="P121" t="s">
        <v>440</v>
      </c>
      <c r="Q121">
        <v>2023</v>
      </c>
    </row>
    <row r="122" spans="1:17" x14ac:dyDescent="0.3">
      <c r="A122" t="s">
        <v>148</v>
      </c>
      <c r="B122">
        <v>5.86</v>
      </c>
      <c r="C122">
        <v>147</v>
      </c>
      <c r="D122">
        <v>55</v>
      </c>
      <c r="E122">
        <v>19</v>
      </c>
      <c r="F122">
        <v>110</v>
      </c>
      <c r="G122">
        <v>94</v>
      </c>
      <c r="H122" t="s">
        <v>14</v>
      </c>
      <c r="I122">
        <v>25</v>
      </c>
      <c r="J122">
        <v>15</v>
      </c>
      <c r="K122" t="s">
        <v>13</v>
      </c>
      <c r="L122" t="s">
        <v>12</v>
      </c>
      <c r="M122" t="s">
        <v>18</v>
      </c>
      <c r="N122">
        <v>18</v>
      </c>
      <c r="O122" t="s">
        <v>21</v>
      </c>
      <c r="P122" t="s">
        <v>432</v>
      </c>
      <c r="Q122">
        <v>2022</v>
      </c>
    </row>
    <row r="123" spans="1:17" x14ac:dyDescent="0.3">
      <c r="A123" t="s">
        <v>149</v>
      </c>
      <c r="B123">
        <v>11.78</v>
      </c>
      <c r="C123">
        <v>155</v>
      </c>
      <c r="D123">
        <v>137</v>
      </c>
      <c r="E123">
        <v>20</v>
      </c>
      <c r="F123">
        <v>169</v>
      </c>
      <c r="G123">
        <v>116</v>
      </c>
      <c r="H123" t="s">
        <v>14</v>
      </c>
      <c r="I123">
        <v>80</v>
      </c>
      <c r="J123">
        <v>10</v>
      </c>
      <c r="K123" t="s">
        <v>12</v>
      </c>
      <c r="L123" t="s">
        <v>12</v>
      </c>
      <c r="M123" t="s">
        <v>18</v>
      </c>
      <c r="N123">
        <v>9</v>
      </c>
      <c r="O123" t="s">
        <v>22</v>
      </c>
      <c r="P123" t="s">
        <v>431</v>
      </c>
      <c r="Q123">
        <v>2023</v>
      </c>
    </row>
    <row r="124" spans="1:17" x14ac:dyDescent="0.3">
      <c r="A124" t="s">
        <v>150</v>
      </c>
      <c r="B124">
        <v>4.55</v>
      </c>
      <c r="C124">
        <v>149</v>
      </c>
      <c r="D124">
        <v>129</v>
      </c>
      <c r="E124">
        <v>18</v>
      </c>
      <c r="F124">
        <v>326</v>
      </c>
      <c r="G124">
        <v>57</v>
      </c>
      <c r="H124" t="s">
        <v>15</v>
      </c>
      <c r="I124">
        <v>74</v>
      </c>
      <c r="J124">
        <v>14</v>
      </c>
      <c r="K124" t="s">
        <v>13</v>
      </c>
      <c r="L124" t="s">
        <v>13</v>
      </c>
      <c r="M124" t="s">
        <v>18</v>
      </c>
      <c r="N124">
        <v>3</v>
      </c>
      <c r="O124" t="s">
        <v>21</v>
      </c>
      <c r="P124" t="s">
        <v>430</v>
      </c>
      <c r="Q124">
        <v>2022</v>
      </c>
    </row>
    <row r="125" spans="1:17" x14ac:dyDescent="0.3">
      <c r="A125" t="s">
        <v>151</v>
      </c>
      <c r="B125">
        <v>16.920000000000002</v>
      </c>
      <c r="C125">
        <v>108</v>
      </c>
      <c r="D125">
        <v>59</v>
      </c>
      <c r="E125">
        <v>8</v>
      </c>
      <c r="F125">
        <v>173</v>
      </c>
      <c r="G125">
        <v>70</v>
      </c>
      <c r="H125" t="s">
        <v>14</v>
      </c>
      <c r="I125">
        <v>65</v>
      </c>
      <c r="J125">
        <v>14</v>
      </c>
      <c r="K125" t="s">
        <v>13</v>
      </c>
      <c r="L125" t="s">
        <v>13</v>
      </c>
      <c r="M125" t="s">
        <v>17</v>
      </c>
      <c r="N125">
        <v>5</v>
      </c>
      <c r="O125" t="s">
        <v>17</v>
      </c>
      <c r="P125" t="s">
        <v>429</v>
      </c>
      <c r="Q125">
        <v>2023</v>
      </c>
    </row>
    <row r="126" spans="1:17" x14ac:dyDescent="0.3">
      <c r="A126" t="s">
        <v>152</v>
      </c>
      <c r="B126">
        <v>7.48</v>
      </c>
      <c r="C126">
        <v>71</v>
      </c>
      <c r="D126">
        <v>165</v>
      </c>
      <c r="E126">
        <v>2</v>
      </c>
      <c r="F126">
        <v>278</v>
      </c>
      <c r="G126">
        <v>121</v>
      </c>
      <c r="H126" t="s">
        <v>11</v>
      </c>
      <c r="I126">
        <v>43</v>
      </c>
      <c r="J126">
        <v>18</v>
      </c>
      <c r="K126" t="s">
        <v>13</v>
      </c>
      <c r="L126" t="s">
        <v>13</v>
      </c>
      <c r="M126" t="s">
        <v>17</v>
      </c>
      <c r="N126">
        <v>6</v>
      </c>
      <c r="O126" t="s">
        <v>22</v>
      </c>
      <c r="P126" t="s">
        <v>433</v>
      </c>
      <c r="Q126">
        <v>2022</v>
      </c>
    </row>
    <row r="127" spans="1:17" x14ac:dyDescent="0.3">
      <c r="A127" t="s">
        <v>153</v>
      </c>
      <c r="B127">
        <v>12.81</v>
      </c>
      <c r="C127">
        <v>285</v>
      </c>
      <c r="D127">
        <v>60</v>
      </c>
      <c r="E127">
        <v>12</v>
      </c>
      <c r="F127">
        <v>214</v>
      </c>
      <c r="G127">
        <v>109</v>
      </c>
      <c r="H127" t="s">
        <v>15</v>
      </c>
      <c r="I127">
        <v>48</v>
      </c>
      <c r="J127">
        <v>16</v>
      </c>
      <c r="K127" t="s">
        <v>13</v>
      </c>
      <c r="L127" t="s">
        <v>13</v>
      </c>
      <c r="M127" t="s">
        <v>17</v>
      </c>
      <c r="N127">
        <v>8</v>
      </c>
      <c r="O127" t="s">
        <v>22</v>
      </c>
      <c r="P127" t="s">
        <v>434</v>
      </c>
      <c r="Q127">
        <v>2023</v>
      </c>
    </row>
    <row r="128" spans="1:17" x14ac:dyDescent="0.3">
      <c r="A128" t="s">
        <v>154</v>
      </c>
      <c r="B128">
        <v>7.42</v>
      </c>
      <c r="C128">
        <v>171</v>
      </c>
      <c r="D128">
        <v>143</v>
      </c>
      <c r="E128">
        <v>18</v>
      </c>
      <c r="F128">
        <v>479</v>
      </c>
      <c r="G128">
        <v>173</v>
      </c>
      <c r="H128" t="s">
        <v>11</v>
      </c>
      <c r="I128">
        <v>50</v>
      </c>
      <c r="J128">
        <v>13</v>
      </c>
      <c r="K128" t="s">
        <v>13</v>
      </c>
      <c r="L128" t="s">
        <v>13</v>
      </c>
      <c r="M128" t="s">
        <v>16</v>
      </c>
      <c r="N128">
        <v>9</v>
      </c>
      <c r="O128" t="s">
        <v>22</v>
      </c>
      <c r="P128" t="s">
        <v>435</v>
      </c>
      <c r="Q128">
        <v>2022</v>
      </c>
    </row>
    <row r="129" spans="1:17" x14ac:dyDescent="0.3">
      <c r="A129" t="s">
        <v>155</v>
      </c>
      <c r="B129">
        <v>9.6</v>
      </c>
      <c r="C129">
        <v>231</v>
      </c>
      <c r="D129">
        <v>128</v>
      </c>
      <c r="E129">
        <v>0</v>
      </c>
      <c r="F129">
        <v>172</v>
      </c>
      <c r="G129">
        <v>189</v>
      </c>
      <c r="H129" t="s">
        <v>15</v>
      </c>
      <c r="I129">
        <v>58</v>
      </c>
      <c r="J129">
        <v>16</v>
      </c>
      <c r="K129" t="s">
        <v>12</v>
      </c>
      <c r="L129" t="s">
        <v>13</v>
      </c>
      <c r="M129" t="s">
        <v>17</v>
      </c>
      <c r="N129">
        <v>12</v>
      </c>
      <c r="O129" t="s">
        <v>22</v>
      </c>
      <c r="P129" t="s">
        <v>436</v>
      </c>
      <c r="Q129">
        <v>2023</v>
      </c>
    </row>
    <row r="130" spans="1:17" x14ac:dyDescent="0.3">
      <c r="A130" t="s">
        <v>156</v>
      </c>
      <c r="B130">
        <v>4.29</v>
      </c>
      <c r="C130">
        <v>207</v>
      </c>
      <c r="D130">
        <v>163</v>
      </c>
      <c r="E130">
        <v>4</v>
      </c>
      <c r="F130">
        <v>140</v>
      </c>
      <c r="G130">
        <v>147</v>
      </c>
      <c r="H130" t="s">
        <v>11</v>
      </c>
      <c r="I130">
        <v>58</v>
      </c>
      <c r="J130">
        <v>15</v>
      </c>
      <c r="K130" t="s">
        <v>12</v>
      </c>
      <c r="L130" t="s">
        <v>13</v>
      </c>
      <c r="M130" t="s">
        <v>18</v>
      </c>
      <c r="N130">
        <v>20</v>
      </c>
      <c r="O130" t="s">
        <v>17</v>
      </c>
      <c r="P130" t="s">
        <v>437</v>
      </c>
      <c r="Q130">
        <v>2022</v>
      </c>
    </row>
    <row r="131" spans="1:17" x14ac:dyDescent="0.3">
      <c r="A131" t="s">
        <v>157</v>
      </c>
      <c r="B131">
        <v>10.35</v>
      </c>
      <c r="C131">
        <v>222</v>
      </c>
      <c r="D131">
        <v>131</v>
      </c>
      <c r="E131">
        <v>2</v>
      </c>
      <c r="F131">
        <v>370</v>
      </c>
      <c r="G131">
        <v>99</v>
      </c>
      <c r="H131" t="s">
        <v>14</v>
      </c>
      <c r="I131">
        <v>35</v>
      </c>
      <c r="J131">
        <v>13</v>
      </c>
      <c r="K131" t="s">
        <v>12</v>
      </c>
      <c r="L131" t="s">
        <v>13</v>
      </c>
      <c r="M131" t="s">
        <v>18</v>
      </c>
      <c r="N131">
        <v>17</v>
      </c>
      <c r="O131" t="s">
        <v>17</v>
      </c>
      <c r="P131" t="s">
        <v>438</v>
      </c>
      <c r="Q131">
        <v>2023</v>
      </c>
    </row>
    <row r="132" spans="1:17" x14ac:dyDescent="0.3">
      <c r="A132" t="s">
        <v>158</v>
      </c>
      <c r="B132">
        <v>13.01</v>
      </c>
      <c r="C132">
        <v>230</v>
      </c>
      <c r="D132">
        <v>198</v>
      </c>
      <c r="E132">
        <v>12</v>
      </c>
      <c r="F132">
        <v>471</v>
      </c>
      <c r="G132">
        <v>100</v>
      </c>
      <c r="H132" t="s">
        <v>14</v>
      </c>
      <c r="I132">
        <v>69</v>
      </c>
      <c r="J132">
        <v>12</v>
      </c>
      <c r="K132" t="s">
        <v>12</v>
      </c>
      <c r="L132" t="s">
        <v>13</v>
      </c>
      <c r="M132" t="s">
        <v>18</v>
      </c>
      <c r="N132">
        <v>2</v>
      </c>
      <c r="O132" t="s">
        <v>17</v>
      </c>
      <c r="P132" t="s">
        <v>439</v>
      </c>
      <c r="Q132">
        <v>2022</v>
      </c>
    </row>
    <row r="133" spans="1:17" x14ac:dyDescent="0.3">
      <c r="A133" t="s">
        <v>159</v>
      </c>
      <c r="B133">
        <v>7.72</v>
      </c>
      <c r="C133">
        <v>289</v>
      </c>
      <c r="D133">
        <v>57</v>
      </c>
      <c r="E133">
        <v>1</v>
      </c>
      <c r="F133">
        <v>264</v>
      </c>
      <c r="G133">
        <v>71</v>
      </c>
      <c r="H133" t="s">
        <v>11</v>
      </c>
      <c r="I133">
        <v>28</v>
      </c>
      <c r="J133">
        <v>18</v>
      </c>
      <c r="K133" t="s">
        <v>12</v>
      </c>
      <c r="L133" t="s">
        <v>12</v>
      </c>
      <c r="M133" t="s">
        <v>18</v>
      </c>
      <c r="N133">
        <v>6</v>
      </c>
      <c r="O133" t="s">
        <v>22</v>
      </c>
      <c r="P133" t="s">
        <v>440</v>
      </c>
      <c r="Q133">
        <v>2023</v>
      </c>
    </row>
    <row r="134" spans="1:17" x14ac:dyDescent="0.3">
      <c r="A134" t="s">
        <v>160</v>
      </c>
      <c r="B134">
        <v>11.03</v>
      </c>
      <c r="C134">
        <v>69</v>
      </c>
      <c r="D134">
        <v>177</v>
      </c>
      <c r="E134">
        <v>11</v>
      </c>
      <c r="F134">
        <v>76</v>
      </c>
      <c r="G134">
        <v>62</v>
      </c>
      <c r="H134" t="s">
        <v>14</v>
      </c>
      <c r="I134">
        <v>48</v>
      </c>
      <c r="J134">
        <v>17</v>
      </c>
      <c r="K134" t="s">
        <v>13</v>
      </c>
      <c r="L134" t="s">
        <v>12</v>
      </c>
      <c r="M134" t="s">
        <v>16</v>
      </c>
      <c r="N134">
        <v>8</v>
      </c>
      <c r="O134" t="s">
        <v>22</v>
      </c>
      <c r="P134" t="s">
        <v>432</v>
      </c>
      <c r="Q134">
        <v>2022</v>
      </c>
    </row>
    <row r="135" spans="1:17" x14ac:dyDescent="0.3">
      <c r="A135" t="s">
        <v>161</v>
      </c>
      <c r="B135">
        <v>13.74</v>
      </c>
      <c r="C135">
        <v>257</v>
      </c>
      <c r="D135">
        <v>112</v>
      </c>
      <c r="E135">
        <v>20</v>
      </c>
      <c r="F135">
        <v>360</v>
      </c>
      <c r="G135">
        <v>190</v>
      </c>
      <c r="H135" t="s">
        <v>11</v>
      </c>
      <c r="I135">
        <v>49</v>
      </c>
      <c r="J135">
        <v>10</v>
      </c>
      <c r="K135" t="s">
        <v>13</v>
      </c>
      <c r="L135" t="s">
        <v>13</v>
      </c>
      <c r="M135" t="s">
        <v>16</v>
      </c>
      <c r="N135">
        <v>13</v>
      </c>
      <c r="O135" t="s">
        <v>22</v>
      </c>
      <c r="P135" t="s">
        <v>431</v>
      </c>
      <c r="Q135">
        <v>2023</v>
      </c>
    </row>
    <row r="136" spans="1:17" x14ac:dyDescent="0.3">
      <c r="A136" t="s">
        <v>162</v>
      </c>
      <c r="B136">
        <v>12.09</v>
      </c>
      <c r="C136">
        <v>170</v>
      </c>
      <c r="D136">
        <v>29</v>
      </c>
      <c r="E136">
        <v>16</v>
      </c>
      <c r="F136">
        <v>267</v>
      </c>
      <c r="G136">
        <v>192</v>
      </c>
      <c r="H136" t="s">
        <v>11</v>
      </c>
      <c r="I136">
        <v>49</v>
      </c>
      <c r="J136">
        <v>17</v>
      </c>
      <c r="K136" t="s">
        <v>12</v>
      </c>
      <c r="L136" t="s">
        <v>12</v>
      </c>
      <c r="M136" t="s">
        <v>16</v>
      </c>
      <c r="N136">
        <v>15</v>
      </c>
      <c r="O136" t="s">
        <v>17</v>
      </c>
      <c r="P136" t="s">
        <v>430</v>
      </c>
      <c r="Q136">
        <v>2022</v>
      </c>
    </row>
    <row r="137" spans="1:17" x14ac:dyDescent="0.3">
      <c r="A137" t="s">
        <v>163</v>
      </c>
      <c r="B137">
        <v>16.72</v>
      </c>
      <c r="C137">
        <v>104</v>
      </c>
      <c r="D137">
        <v>91</v>
      </c>
      <c r="E137">
        <v>20</v>
      </c>
      <c r="F137">
        <v>427</v>
      </c>
      <c r="G137">
        <v>90</v>
      </c>
      <c r="H137" t="s">
        <v>14</v>
      </c>
      <c r="I137">
        <v>22</v>
      </c>
      <c r="J137">
        <v>15</v>
      </c>
      <c r="K137" t="s">
        <v>13</v>
      </c>
      <c r="L137" t="s">
        <v>13</v>
      </c>
      <c r="M137" t="s">
        <v>16</v>
      </c>
      <c r="N137">
        <v>6</v>
      </c>
      <c r="O137" t="s">
        <v>17</v>
      </c>
      <c r="P137" t="s">
        <v>429</v>
      </c>
      <c r="Q137">
        <v>2023</v>
      </c>
    </row>
    <row r="138" spans="1:17" x14ac:dyDescent="0.3">
      <c r="A138" t="s">
        <v>164</v>
      </c>
      <c r="B138">
        <v>16.8</v>
      </c>
      <c r="C138">
        <v>77</v>
      </c>
      <c r="D138">
        <v>114</v>
      </c>
      <c r="E138">
        <v>15</v>
      </c>
      <c r="F138">
        <v>185</v>
      </c>
      <c r="G138">
        <v>119</v>
      </c>
      <c r="H138" t="s">
        <v>14</v>
      </c>
      <c r="I138">
        <v>57</v>
      </c>
      <c r="J138">
        <v>11</v>
      </c>
      <c r="K138" t="s">
        <v>12</v>
      </c>
      <c r="L138" t="s">
        <v>12</v>
      </c>
      <c r="M138" t="s">
        <v>17</v>
      </c>
      <c r="N138">
        <v>9</v>
      </c>
      <c r="O138" t="s">
        <v>17</v>
      </c>
      <c r="P138" t="s">
        <v>433</v>
      </c>
      <c r="Q138">
        <v>2022</v>
      </c>
    </row>
    <row r="139" spans="1:17" x14ac:dyDescent="0.3">
      <c r="A139" t="s">
        <v>165</v>
      </c>
      <c r="B139">
        <v>13.39</v>
      </c>
      <c r="C139">
        <v>201</v>
      </c>
      <c r="D139">
        <v>96</v>
      </c>
      <c r="E139">
        <v>3</v>
      </c>
      <c r="F139">
        <v>240</v>
      </c>
      <c r="G139">
        <v>54</v>
      </c>
      <c r="H139" t="s">
        <v>14</v>
      </c>
      <c r="I139">
        <v>25</v>
      </c>
      <c r="J139">
        <v>10</v>
      </c>
      <c r="K139" t="s">
        <v>13</v>
      </c>
      <c r="L139" t="s">
        <v>13</v>
      </c>
      <c r="M139" t="s">
        <v>17</v>
      </c>
      <c r="N139">
        <v>15</v>
      </c>
      <c r="O139" t="s">
        <v>17</v>
      </c>
      <c r="P139" t="s">
        <v>434</v>
      </c>
      <c r="Q139">
        <v>2023</v>
      </c>
    </row>
    <row r="140" spans="1:17" x14ac:dyDescent="0.3">
      <c r="A140" t="s">
        <v>166</v>
      </c>
      <c r="B140">
        <v>13.79</v>
      </c>
      <c r="C140">
        <v>218</v>
      </c>
      <c r="D140">
        <v>162</v>
      </c>
      <c r="E140">
        <v>0</v>
      </c>
      <c r="F140">
        <v>171</v>
      </c>
      <c r="G140">
        <v>176</v>
      </c>
      <c r="H140" t="s">
        <v>15</v>
      </c>
      <c r="I140">
        <v>35</v>
      </c>
      <c r="J140">
        <v>12</v>
      </c>
      <c r="K140" t="s">
        <v>13</v>
      </c>
      <c r="L140" t="s">
        <v>12</v>
      </c>
      <c r="M140" t="s">
        <v>18</v>
      </c>
      <c r="N140">
        <v>18</v>
      </c>
      <c r="O140" t="s">
        <v>22</v>
      </c>
      <c r="P140" t="s">
        <v>435</v>
      </c>
      <c r="Q140">
        <v>2022</v>
      </c>
    </row>
    <row r="141" spans="1:17" x14ac:dyDescent="0.3">
      <c r="A141" t="s">
        <v>167</v>
      </c>
      <c r="B141">
        <v>11.84</v>
      </c>
      <c r="C141">
        <v>75</v>
      </c>
      <c r="D141">
        <v>174</v>
      </c>
      <c r="E141">
        <v>10</v>
      </c>
      <c r="F141">
        <v>491</v>
      </c>
      <c r="G141">
        <v>61</v>
      </c>
      <c r="H141" t="s">
        <v>11</v>
      </c>
      <c r="I141">
        <v>64</v>
      </c>
      <c r="J141">
        <v>18</v>
      </c>
      <c r="K141" t="s">
        <v>13</v>
      </c>
      <c r="L141" t="s">
        <v>12</v>
      </c>
      <c r="M141" t="s">
        <v>18</v>
      </c>
      <c r="N141">
        <v>9</v>
      </c>
      <c r="O141" t="s">
        <v>22</v>
      </c>
      <c r="P141" t="s">
        <v>436</v>
      </c>
      <c r="Q141">
        <v>2023</v>
      </c>
    </row>
    <row r="142" spans="1:17" x14ac:dyDescent="0.3">
      <c r="A142" t="s">
        <v>168</v>
      </c>
      <c r="B142">
        <v>4.82</v>
      </c>
      <c r="C142">
        <v>250</v>
      </c>
      <c r="D142">
        <v>104</v>
      </c>
      <c r="E142">
        <v>3</v>
      </c>
      <c r="F142">
        <v>102</v>
      </c>
      <c r="G142">
        <v>133</v>
      </c>
      <c r="H142" t="s">
        <v>11</v>
      </c>
      <c r="I142">
        <v>23</v>
      </c>
      <c r="J142">
        <v>11</v>
      </c>
      <c r="K142" t="s">
        <v>12</v>
      </c>
      <c r="L142" t="s">
        <v>13</v>
      </c>
      <c r="M142" t="s">
        <v>18</v>
      </c>
      <c r="N142">
        <v>3</v>
      </c>
      <c r="O142" t="s">
        <v>21</v>
      </c>
      <c r="P142" t="s">
        <v>437</v>
      </c>
      <c r="Q142">
        <v>2022</v>
      </c>
    </row>
    <row r="143" spans="1:17" x14ac:dyDescent="0.3">
      <c r="A143" t="s">
        <v>169</v>
      </c>
      <c r="B143">
        <v>5.23</v>
      </c>
      <c r="C143">
        <v>65</v>
      </c>
      <c r="D143">
        <v>31</v>
      </c>
      <c r="E143">
        <v>20</v>
      </c>
      <c r="F143">
        <v>174</v>
      </c>
      <c r="G143">
        <v>59</v>
      </c>
      <c r="H143" t="s">
        <v>15</v>
      </c>
      <c r="I143">
        <v>71</v>
      </c>
      <c r="J143">
        <v>17</v>
      </c>
      <c r="K143" t="s">
        <v>12</v>
      </c>
      <c r="L143" t="s">
        <v>12</v>
      </c>
      <c r="M143" t="s">
        <v>17</v>
      </c>
      <c r="N143">
        <v>5</v>
      </c>
      <c r="O143" t="s">
        <v>22</v>
      </c>
      <c r="P143" t="s">
        <v>438</v>
      </c>
      <c r="Q143">
        <v>2023</v>
      </c>
    </row>
    <row r="144" spans="1:17" x14ac:dyDescent="0.3">
      <c r="A144" t="s">
        <v>170</v>
      </c>
      <c r="B144">
        <v>12.19</v>
      </c>
      <c r="C144">
        <v>144</v>
      </c>
      <c r="D144">
        <v>34</v>
      </c>
      <c r="E144">
        <v>14</v>
      </c>
      <c r="F144">
        <v>345</v>
      </c>
      <c r="G144">
        <v>90</v>
      </c>
      <c r="H144" t="s">
        <v>15</v>
      </c>
      <c r="I144">
        <v>47</v>
      </c>
      <c r="J144">
        <v>13</v>
      </c>
      <c r="K144" t="s">
        <v>12</v>
      </c>
      <c r="L144" t="s">
        <v>12</v>
      </c>
      <c r="M144" t="s">
        <v>17</v>
      </c>
      <c r="N144">
        <v>6</v>
      </c>
      <c r="O144" t="s">
        <v>21</v>
      </c>
      <c r="P144" t="s">
        <v>439</v>
      </c>
      <c r="Q144">
        <v>2022</v>
      </c>
    </row>
    <row r="145" spans="1:17" x14ac:dyDescent="0.3">
      <c r="A145" t="s">
        <v>171</v>
      </c>
      <c r="B145">
        <v>1.87</v>
      </c>
      <c r="C145">
        <v>271</v>
      </c>
      <c r="D145">
        <v>49</v>
      </c>
      <c r="E145">
        <v>4</v>
      </c>
      <c r="F145">
        <v>167</v>
      </c>
      <c r="G145">
        <v>149</v>
      </c>
      <c r="H145" t="s">
        <v>11</v>
      </c>
      <c r="I145">
        <v>50</v>
      </c>
      <c r="J145">
        <v>18</v>
      </c>
      <c r="K145" t="s">
        <v>12</v>
      </c>
      <c r="L145" t="s">
        <v>12</v>
      </c>
      <c r="M145" t="s">
        <v>17</v>
      </c>
      <c r="N145">
        <v>8</v>
      </c>
      <c r="O145" t="s">
        <v>17</v>
      </c>
      <c r="P145" t="s">
        <v>440</v>
      </c>
      <c r="Q145">
        <v>2023</v>
      </c>
    </row>
    <row r="146" spans="1:17" x14ac:dyDescent="0.3">
      <c r="A146" t="s">
        <v>172</v>
      </c>
      <c r="B146">
        <v>11.05</v>
      </c>
      <c r="C146">
        <v>109</v>
      </c>
      <c r="D146">
        <v>47</v>
      </c>
      <c r="E146">
        <v>11</v>
      </c>
      <c r="F146">
        <v>273</v>
      </c>
      <c r="G146">
        <v>157</v>
      </c>
      <c r="H146" t="s">
        <v>14</v>
      </c>
      <c r="I146">
        <v>29</v>
      </c>
      <c r="J146">
        <v>10</v>
      </c>
      <c r="K146" t="s">
        <v>13</v>
      </c>
      <c r="L146" t="s">
        <v>12</v>
      </c>
      <c r="M146" t="s">
        <v>16</v>
      </c>
      <c r="N146">
        <v>9</v>
      </c>
      <c r="O146" t="s">
        <v>22</v>
      </c>
      <c r="P146" t="s">
        <v>432</v>
      </c>
      <c r="Q146">
        <v>2022</v>
      </c>
    </row>
    <row r="147" spans="1:17" x14ac:dyDescent="0.3">
      <c r="A147" t="s">
        <v>173</v>
      </c>
      <c r="B147">
        <v>17.809999999999999</v>
      </c>
      <c r="C147">
        <v>166</v>
      </c>
      <c r="D147">
        <v>77</v>
      </c>
      <c r="E147">
        <v>12</v>
      </c>
      <c r="F147">
        <v>473</v>
      </c>
      <c r="G147">
        <v>167</v>
      </c>
      <c r="H147" t="s">
        <v>15</v>
      </c>
      <c r="I147">
        <v>42</v>
      </c>
      <c r="J147">
        <v>17</v>
      </c>
      <c r="K147" t="s">
        <v>12</v>
      </c>
      <c r="L147" t="s">
        <v>12</v>
      </c>
      <c r="M147" t="s">
        <v>17</v>
      </c>
      <c r="N147">
        <v>12</v>
      </c>
      <c r="O147" t="s">
        <v>22</v>
      </c>
      <c r="P147" t="s">
        <v>431</v>
      </c>
      <c r="Q147">
        <v>2023</v>
      </c>
    </row>
    <row r="148" spans="1:17" x14ac:dyDescent="0.3">
      <c r="A148" t="s">
        <v>174</v>
      </c>
      <c r="B148">
        <v>0.39</v>
      </c>
      <c r="C148">
        <v>234</v>
      </c>
      <c r="D148">
        <v>126</v>
      </c>
      <c r="E148">
        <v>12</v>
      </c>
      <c r="F148">
        <v>131</v>
      </c>
      <c r="G148">
        <v>180</v>
      </c>
      <c r="H148" t="s">
        <v>14</v>
      </c>
      <c r="I148">
        <v>22</v>
      </c>
      <c r="J148">
        <v>16</v>
      </c>
      <c r="K148" t="s">
        <v>12</v>
      </c>
      <c r="L148" t="s">
        <v>13</v>
      </c>
      <c r="M148" t="s">
        <v>18</v>
      </c>
      <c r="N148">
        <v>20</v>
      </c>
      <c r="O148" t="s">
        <v>22</v>
      </c>
      <c r="P148" t="s">
        <v>430</v>
      </c>
      <c r="Q148">
        <v>2022</v>
      </c>
    </row>
    <row r="149" spans="1:17" x14ac:dyDescent="0.3">
      <c r="A149" t="s">
        <v>175</v>
      </c>
      <c r="B149">
        <v>9.92</v>
      </c>
      <c r="C149">
        <v>224</v>
      </c>
      <c r="D149">
        <v>175</v>
      </c>
      <c r="E149">
        <v>3</v>
      </c>
      <c r="F149">
        <v>440</v>
      </c>
      <c r="G149">
        <v>154</v>
      </c>
      <c r="H149" t="s">
        <v>14</v>
      </c>
      <c r="I149">
        <v>34</v>
      </c>
      <c r="J149">
        <v>17</v>
      </c>
      <c r="K149" t="s">
        <v>13</v>
      </c>
      <c r="L149" t="s">
        <v>13</v>
      </c>
      <c r="M149" t="s">
        <v>18</v>
      </c>
      <c r="N149">
        <v>17</v>
      </c>
      <c r="O149" t="s">
        <v>22</v>
      </c>
      <c r="P149" t="s">
        <v>429</v>
      </c>
      <c r="Q149">
        <v>2023</v>
      </c>
    </row>
    <row r="150" spans="1:17" x14ac:dyDescent="0.3">
      <c r="A150" t="s">
        <v>176</v>
      </c>
      <c r="B150">
        <v>5.6</v>
      </c>
      <c r="C150">
        <v>156</v>
      </c>
      <c r="D150">
        <v>90</v>
      </c>
      <c r="E150">
        <v>1</v>
      </c>
      <c r="F150">
        <v>176</v>
      </c>
      <c r="G150">
        <v>176</v>
      </c>
      <c r="H150" t="s">
        <v>14</v>
      </c>
      <c r="I150">
        <v>33</v>
      </c>
      <c r="J150">
        <v>18</v>
      </c>
      <c r="K150" t="s">
        <v>12</v>
      </c>
      <c r="L150" t="s">
        <v>13</v>
      </c>
      <c r="M150" t="s">
        <v>18</v>
      </c>
      <c r="N150">
        <v>2</v>
      </c>
      <c r="O150" t="s">
        <v>17</v>
      </c>
      <c r="P150" t="s">
        <v>433</v>
      </c>
      <c r="Q150">
        <v>2022</v>
      </c>
    </row>
    <row r="151" spans="1:17" x14ac:dyDescent="0.3">
      <c r="A151" t="s">
        <v>177</v>
      </c>
      <c r="B151">
        <v>7.02</v>
      </c>
      <c r="C151">
        <v>93</v>
      </c>
      <c r="D151">
        <v>156</v>
      </c>
      <c r="E151">
        <v>4</v>
      </c>
      <c r="F151">
        <v>226</v>
      </c>
      <c r="G151">
        <v>124</v>
      </c>
      <c r="H151" t="s">
        <v>15</v>
      </c>
      <c r="I151">
        <v>80</v>
      </c>
      <c r="J151">
        <v>18</v>
      </c>
      <c r="K151" t="s">
        <v>13</v>
      </c>
      <c r="L151" t="s">
        <v>12</v>
      </c>
      <c r="M151" t="s">
        <v>18</v>
      </c>
      <c r="N151">
        <v>6</v>
      </c>
      <c r="O151" t="s">
        <v>17</v>
      </c>
      <c r="P151" t="s">
        <v>434</v>
      </c>
      <c r="Q151">
        <v>2023</v>
      </c>
    </row>
    <row r="152" spans="1:17" x14ac:dyDescent="0.3">
      <c r="A152" t="s">
        <v>178</v>
      </c>
      <c r="B152">
        <v>10.83</v>
      </c>
      <c r="C152">
        <v>68</v>
      </c>
      <c r="D152">
        <v>123</v>
      </c>
      <c r="E152">
        <v>6</v>
      </c>
      <c r="F152">
        <v>287</v>
      </c>
      <c r="G152">
        <v>122</v>
      </c>
      <c r="H152" t="s">
        <v>11</v>
      </c>
      <c r="I152">
        <v>47</v>
      </c>
      <c r="J152">
        <v>11</v>
      </c>
      <c r="K152" t="s">
        <v>12</v>
      </c>
      <c r="L152" t="s">
        <v>12</v>
      </c>
      <c r="M152" t="s">
        <v>16</v>
      </c>
      <c r="N152">
        <v>8</v>
      </c>
      <c r="O152" t="s">
        <v>17</v>
      </c>
      <c r="P152" t="s">
        <v>435</v>
      </c>
      <c r="Q152">
        <v>2022</v>
      </c>
    </row>
    <row r="153" spans="1:17" x14ac:dyDescent="0.3">
      <c r="A153" t="s">
        <v>179</v>
      </c>
      <c r="B153">
        <v>0.21</v>
      </c>
      <c r="C153">
        <v>72</v>
      </c>
      <c r="D153">
        <v>198</v>
      </c>
      <c r="E153">
        <v>6</v>
      </c>
      <c r="F153">
        <v>89</v>
      </c>
      <c r="G153">
        <v>98</v>
      </c>
      <c r="H153" t="s">
        <v>14</v>
      </c>
      <c r="I153">
        <v>48</v>
      </c>
      <c r="J153">
        <v>11</v>
      </c>
      <c r="K153" t="s">
        <v>12</v>
      </c>
      <c r="L153" t="s">
        <v>12</v>
      </c>
      <c r="M153" t="s">
        <v>16</v>
      </c>
      <c r="N153">
        <v>13</v>
      </c>
      <c r="O153" t="s">
        <v>22</v>
      </c>
      <c r="P153" t="s">
        <v>436</v>
      </c>
      <c r="Q153">
        <v>2023</v>
      </c>
    </row>
    <row r="154" spans="1:17" x14ac:dyDescent="0.3">
      <c r="A154" t="s">
        <v>180</v>
      </c>
      <c r="B154">
        <v>1.37</v>
      </c>
      <c r="C154">
        <v>168</v>
      </c>
      <c r="D154">
        <v>62</v>
      </c>
      <c r="E154">
        <v>13</v>
      </c>
      <c r="F154">
        <v>303</v>
      </c>
      <c r="G154">
        <v>159</v>
      </c>
      <c r="H154" t="s">
        <v>15</v>
      </c>
      <c r="I154">
        <v>48</v>
      </c>
      <c r="J154">
        <v>17</v>
      </c>
      <c r="K154" t="s">
        <v>13</v>
      </c>
      <c r="L154" t="s">
        <v>13</v>
      </c>
      <c r="M154" t="s">
        <v>16</v>
      </c>
      <c r="N154">
        <v>15</v>
      </c>
      <c r="O154" t="s">
        <v>22</v>
      </c>
      <c r="P154" t="s">
        <v>437</v>
      </c>
      <c r="Q154">
        <v>2022</v>
      </c>
    </row>
    <row r="155" spans="1:17" x14ac:dyDescent="0.3">
      <c r="A155" t="s">
        <v>181</v>
      </c>
      <c r="B155">
        <v>18.55</v>
      </c>
      <c r="C155">
        <v>164</v>
      </c>
      <c r="D155">
        <v>189</v>
      </c>
      <c r="E155">
        <v>6</v>
      </c>
      <c r="F155">
        <v>220</v>
      </c>
      <c r="G155">
        <v>129</v>
      </c>
      <c r="H155" t="s">
        <v>15</v>
      </c>
      <c r="I155">
        <v>31</v>
      </c>
      <c r="J155">
        <v>12</v>
      </c>
      <c r="K155" t="s">
        <v>12</v>
      </c>
      <c r="L155" t="s">
        <v>13</v>
      </c>
      <c r="M155" t="s">
        <v>16</v>
      </c>
      <c r="N155">
        <v>6</v>
      </c>
      <c r="O155" t="s">
        <v>22</v>
      </c>
      <c r="P155" t="s">
        <v>438</v>
      </c>
      <c r="Q155">
        <v>2023</v>
      </c>
    </row>
    <row r="156" spans="1:17" x14ac:dyDescent="0.3">
      <c r="A156" t="s">
        <v>182</v>
      </c>
      <c r="B156">
        <v>13.32</v>
      </c>
      <c r="C156">
        <v>91</v>
      </c>
      <c r="D156">
        <v>59</v>
      </c>
      <c r="E156">
        <v>16</v>
      </c>
      <c r="F156">
        <v>432</v>
      </c>
      <c r="G156">
        <v>64</v>
      </c>
      <c r="H156" t="s">
        <v>14</v>
      </c>
      <c r="I156">
        <v>23</v>
      </c>
      <c r="J156">
        <v>12</v>
      </c>
      <c r="K156" t="s">
        <v>12</v>
      </c>
      <c r="L156" t="s">
        <v>13</v>
      </c>
      <c r="M156" t="s">
        <v>17</v>
      </c>
      <c r="N156">
        <v>9</v>
      </c>
      <c r="O156" t="s">
        <v>17</v>
      </c>
      <c r="P156" t="s">
        <v>439</v>
      </c>
      <c r="Q156">
        <v>2022</v>
      </c>
    </row>
    <row r="157" spans="1:17" x14ac:dyDescent="0.3">
      <c r="A157" t="s">
        <v>183</v>
      </c>
      <c r="B157">
        <v>12.73</v>
      </c>
      <c r="C157">
        <v>258</v>
      </c>
      <c r="D157">
        <v>59</v>
      </c>
      <c r="E157">
        <v>18</v>
      </c>
      <c r="F157">
        <v>371</v>
      </c>
      <c r="G157">
        <v>171</v>
      </c>
      <c r="H157" t="s">
        <v>14</v>
      </c>
      <c r="I157">
        <v>43</v>
      </c>
      <c r="J157">
        <v>10</v>
      </c>
      <c r="K157" t="s">
        <v>12</v>
      </c>
      <c r="L157" t="s">
        <v>13</v>
      </c>
      <c r="M157" t="s">
        <v>17</v>
      </c>
      <c r="N157">
        <v>15</v>
      </c>
      <c r="O157" t="s">
        <v>17</v>
      </c>
      <c r="P157" t="s">
        <v>440</v>
      </c>
      <c r="Q157">
        <v>2023</v>
      </c>
    </row>
    <row r="158" spans="1:17" x14ac:dyDescent="0.3">
      <c r="A158" t="s">
        <v>184</v>
      </c>
      <c r="B158">
        <v>19.02</v>
      </c>
      <c r="C158">
        <v>163</v>
      </c>
      <c r="D158">
        <v>38</v>
      </c>
      <c r="E158">
        <v>2</v>
      </c>
      <c r="F158">
        <v>369</v>
      </c>
      <c r="G158">
        <v>173</v>
      </c>
      <c r="H158" t="s">
        <v>11</v>
      </c>
      <c r="I158">
        <v>66</v>
      </c>
      <c r="J158">
        <v>10</v>
      </c>
      <c r="K158" t="s">
        <v>13</v>
      </c>
      <c r="L158" t="s">
        <v>12</v>
      </c>
      <c r="M158" t="s">
        <v>18</v>
      </c>
      <c r="N158">
        <v>18</v>
      </c>
      <c r="O158" t="s">
        <v>17</v>
      </c>
      <c r="P158" t="s">
        <v>432</v>
      </c>
      <c r="Q158">
        <v>2022</v>
      </c>
    </row>
    <row r="159" spans="1:17" x14ac:dyDescent="0.3">
      <c r="A159" t="s">
        <v>185</v>
      </c>
      <c r="B159">
        <v>17.02</v>
      </c>
      <c r="C159">
        <v>263</v>
      </c>
      <c r="D159">
        <v>46</v>
      </c>
      <c r="E159">
        <v>20</v>
      </c>
      <c r="F159">
        <v>238</v>
      </c>
      <c r="G159">
        <v>162</v>
      </c>
      <c r="H159" t="s">
        <v>11</v>
      </c>
      <c r="I159">
        <v>26</v>
      </c>
      <c r="J159">
        <v>17</v>
      </c>
      <c r="K159" t="s">
        <v>12</v>
      </c>
      <c r="L159" t="s">
        <v>12</v>
      </c>
      <c r="M159" t="s">
        <v>18</v>
      </c>
      <c r="N159">
        <v>9</v>
      </c>
      <c r="O159" t="s">
        <v>17</v>
      </c>
      <c r="P159" t="s">
        <v>431</v>
      </c>
      <c r="Q159">
        <v>2023</v>
      </c>
    </row>
    <row r="160" spans="1:17" x14ac:dyDescent="0.3">
      <c r="A160" t="s">
        <v>186</v>
      </c>
      <c r="B160">
        <v>8.82</v>
      </c>
      <c r="C160">
        <v>189</v>
      </c>
      <c r="D160">
        <v>192</v>
      </c>
      <c r="E160">
        <v>12</v>
      </c>
      <c r="F160">
        <v>182</v>
      </c>
      <c r="G160">
        <v>88</v>
      </c>
      <c r="H160" t="s">
        <v>15</v>
      </c>
      <c r="I160">
        <v>61</v>
      </c>
      <c r="J160">
        <v>14</v>
      </c>
      <c r="K160" t="s">
        <v>13</v>
      </c>
      <c r="L160" t="s">
        <v>12</v>
      </c>
      <c r="M160" t="s">
        <v>18</v>
      </c>
      <c r="N160">
        <v>3</v>
      </c>
      <c r="O160" t="s">
        <v>22</v>
      </c>
      <c r="P160" t="s">
        <v>430</v>
      </c>
      <c r="Q160">
        <v>2022</v>
      </c>
    </row>
    <row r="161" spans="1:17" x14ac:dyDescent="0.3">
      <c r="A161" t="s">
        <v>187</v>
      </c>
      <c r="B161">
        <v>14.79</v>
      </c>
      <c r="C161">
        <v>127</v>
      </c>
      <c r="D161">
        <v>73</v>
      </c>
      <c r="E161">
        <v>16</v>
      </c>
      <c r="F161">
        <v>357</v>
      </c>
      <c r="G161">
        <v>136</v>
      </c>
      <c r="H161" t="s">
        <v>15</v>
      </c>
      <c r="I161">
        <v>31</v>
      </c>
      <c r="J161">
        <v>14</v>
      </c>
      <c r="K161" t="s">
        <v>13</v>
      </c>
      <c r="L161" t="s">
        <v>13</v>
      </c>
      <c r="M161" t="s">
        <v>17</v>
      </c>
      <c r="N161">
        <v>5</v>
      </c>
      <c r="O161" t="s">
        <v>22</v>
      </c>
      <c r="P161" t="s">
        <v>429</v>
      </c>
      <c r="Q161">
        <v>2023</v>
      </c>
    </row>
    <row r="162" spans="1:17" x14ac:dyDescent="0.3">
      <c r="A162" t="s">
        <v>188</v>
      </c>
      <c r="B162">
        <v>6.37</v>
      </c>
      <c r="C162">
        <v>100</v>
      </c>
      <c r="D162">
        <v>102</v>
      </c>
      <c r="E162">
        <v>16</v>
      </c>
      <c r="F162">
        <v>225</v>
      </c>
      <c r="G162">
        <v>77</v>
      </c>
      <c r="H162" t="s">
        <v>15</v>
      </c>
      <c r="I162">
        <v>71</v>
      </c>
      <c r="J162">
        <v>15</v>
      </c>
      <c r="K162" t="s">
        <v>12</v>
      </c>
      <c r="L162" t="s">
        <v>12</v>
      </c>
      <c r="M162" t="s">
        <v>17</v>
      </c>
      <c r="N162">
        <v>6</v>
      </c>
      <c r="O162" t="s">
        <v>21</v>
      </c>
      <c r="P162" t="s">
        <v>433</v>
      </c>
      <c r="Q162">
        <v>2022</v>
      </c>
    </row>
    <row r="163" spans="1:17" x14ac:dyDescent="0.3">
      <c r="A163" t="s">
        <v>189</v>
      </c>
      <c r="B163">
        <v>0.72</v>
      </c>
      <c r="C163">
        <v>67</v>
      </c>
      <c r="D163">
        <v>162</v>
      </c>
      <c r="E163">
        <v>3</v>
      </c>
      <c r="F163">
        <v>53</v>
      </c>
      <c r="G163">
        <v>115</v>
      </c>
      <c r="H163" t="s">
        <v>15</v>
      </c>
      <c r="I163">
        <v>52</v>
      </c>
      <c r="J163">
        <v>13</v>
      </c>
      <c r="K163" t="s">
        <v>13</v>
      </c>
      <c r="L163" t="s">
        <v>12</v>
      </c>
      <c r="M163" t="s">
        <v>17</v>
      </c>
      <c r="N163">
        <v>8</v>
      </c>
      <c r="O163" t="s">
        <v>22</v>
      </c>
      <c r="P163" t="s">
        <v>434</v>
      </c>
      <c r="Q163">
        <v>2023</v>
      </c>
    </row>
    <row r="164" spans="1:17" x14ac:dyDescent="0.3">
      <c r="A164" t="s">
        <v>190</v>
      </c>
      <c r="B164">
        <v>7.88</v>
      </c>
      <c r="C164">
        <v>254</v>
      </c>
      <c r="D164">
        <v>137</v>
      </c>
      <c r="E164">
        <v>11</v>
      </c>
      <c r="F164">
        <v>131</v>
      </c>
      <c r="G164">
        <v>130</v>
      </c>
      <c r="H164" t="s">
        <v>15</v>
      </c>
      <c r="I164">
        <v>23</v>
      </c>
      <c r="J164">
        <v>12</v>
      </c>
      <c r="K164" t="s">
        <v>12</v>
      </c>
      <c r="L164" t="s">
        <v>13</v>
      </c>
      <c r="M164" t="s">
        <v>16</v>
      </c>
      <c r="N164">
        <v>9</v>
      </c>
      <c r="O164" t="s">
        <v>21</v>
      </c>
      <c r="P164" t="s">
        <v>435</v>
      </c>
      <c r="Q164">
        <v>2022</v>
      </c>
    </row>
    <row r="165" spans="1:17" x14ac:dyDescent="0.3">
      <c r="A165" t="s">
        <v>191</v>
      </c>
      <c r="B165">
        <v>19.77</v>
      </c>
      <c r="C165">
        <v>190</v>
      </c>
      <c r="D165">
        <v>77</v>
      </c>
      <c r="E165">
        <v>17</v>
      </c>
      <c r="F165">
        <v>114</v>
      </c>
      <c r="G165">
        <v>75</v>
      </c>
      <c r="H165" t="s">
        <v>11</v>
      </c>
      <c r="I165">
        <v>32</v>
      </c>
      <c r="J165">
        <v>10</v>
      </c>
      <c r="K165" t="s">
        <v>12</v>
      </c>
      <c r="L165" t="s">
        <v>13</v>
      </c>
      <c r="M165" t="s">
        <v>17</v>
      </c>
      <c r="N165">
        <v>12</v>
      </c>
      <c r="O165" t="s">
        <v>17</v>
      </c>
      <c r="P165" t="s">
        <v>436</v>
      </c>
      <c r="Q165">
        <v>2023</v>
      </c>
    </row>
    <row r="166" spans="1:17" x14ac:dyDescent="0.3">
      <c r="A166" t="s">
        <v>192</v>
      </c>
      <c r="B166">
        <v>16.95</v>
      </c>
      <c r="C166">
        <v>239</v>
      </c>
      <c r="D166">
        <v>27</v>
      </c>
      <c r="E166">
        <v>14</v>
      </c>
      <c r="F166">
        <v>203</v>
      </c>
      <c r="G166">
        <v>131</v>
      </c>
      <c r="H166" t="s">
        <v>11</v>
      </c>
      <c r="I166">
        <v>31</v>
      </c>
      <c r="J166">
        <v>17</v>
      </c>
      <c r="K166" t="s">
        <v>13</v>
      </c>
      <c r="L166" t="s">
        <v>12</v>
      </c>
      <c r="M166" t="s">
        <v>18</v>
      </c>
      <c r="N166">
        <v>20</v>
      </c>
      <c r="O166" t="s">
        <v>22</v>
      </c>
      <c r="P166" t="s">
        <v>437</v>
      </c>
      <c r="Q166">
        <v>2022</v>
      </c>
    </row>
    <row r="167" spans="1:17" x14ac:dyDescent="0.3">
      <c r="A167" t="s">
        <v>193</v>
      </c>
      <c r="B167">
        <v>11.76</v>
      </c>
      <c r="C167">
        <v>220</v>
      </c>
      <c r="D167">
        <v>184</v>
      </c>
      <c r="E167">
        <v>8</v>
      </c>
      <c r="F167">
        <v>58</v>
      </c>
      <c r="G167">
        <v>194</v>
      </c>
      <c r="H167" t="s">
        <v>11</v>
      </c>
      <c r="I167">
        <v>23</v>
      </c>
      <c r="J167">
        <v>15</v>
      </c>
      <c r="K167" t="s">
        <v>12</v>
      </c>
      <c r="L167" t="s">
        <v>13</v>
      </c>
      <c r="M167" t="s">
        <v>18</v>
      </c>
      <c r="N167">
        <v>17</v>
      </c>
      <c r="O167" t="s">
        <v>22</v>
      </c>
      <c r="P167" t="s">
        <v>438</v>
      </c>
      <c r="Q167">
        <v>2023</v>
      </c>
    </row>
    <row r="168" spans="1:17" x14ac:dyDescent="0.3">
      <c r="A168" t="s">
        <v>194</v>
      </c>
      <c r="B168">
        <v>3.23</v>
      </c>
      <c r="C168">
        <v>160</v>
      </c>
      <c r="D168">
        <v>157</v>
      </c>
      <c r="E168">
        <v>5</v>
      </c>
      <c r="F168">
        <v>51</v>
      </c>
      <c r="G168">
        <v>148</v>
      </c>
      <c r="H168" t="s">
        <v>11</v>
      </c>
      <c r="I168">
        <v>31</v>
      </c>
      <c r="J168">
        <v>10</v>
      </c>
      <c r="K168" t="s">
        <v>13</v>
      </c>
      <c r="L168" t="s">
        <v>12</v>
      </c>
      <c r="M168" t="s">
        <v>18</v>
      </c>
      <c r="N168">
        <v>2</v>
      </c>
      <c r="O168" t="s">
        <v>22</v>
      </c>
      <c r="P168" t="s">
        <v>439</v>
      </c>
      <c r="Q168">
        <v>2022</v>
      </c>
    </row>
    <row r="169" spans="1:17" x14ac:dyDescent="0.3">
      <c r="A169" t="s">
        <v>195</v>
      </c>
      <c r="B169">
        <v>19.600000000000001</v>
      </c>
      <c r="C169">
        <v>92</v>
      </c>
      <c r="D169">
        <v>197</v>
      </c>
      <c r="E169">
        <v>14</v>
      </c>
      <c r="F169">
        <v>414</v>
      </c>
      <c r="G169">
        <v>196</v>
      </c>
      <c r="H169" t="s">
        <v>15</v>
      </c>
      <c r="I169">
        <v>49</v>
      </c>
      <c r="J169">
        <v>16</v>
      </c>
      <c r="K169" t="s">
        <v>12</v>
      </c>
      <c r="L169" t="s">
        <v>13</v>
      </c>
      <c r="M169" t="s">
        <v>18</v>
      </c>
      <c r="N169">
        <v>6</v>
      </c>
      <c r="O169" t="s">
        <v>22</v>
      </c>
      <c r="P169" t="s">
        <v>440</v>
      </c>
      <c r="Q169">
        <v>2023</v>
      </c>
    </row>
    <row r="170" spans="1:17" x14ac:dyDescent="0.3">
      <c r="A170" t="s">
        <v>196</v>
      </c>
      <c r="B170">
        <v>16.04</v>
      </c>
      <c r="C170">
        <v>287</v>
      </c>
      <c r="D170">
        <v>147</v>
      </c>
      <c r="E170">
        <v>7</v>
      </c>
      <c r="F170">
        <v>261</v>
      </c>
      <c r="G170">
        <v>94</v>
      </c>
      <c r="H170" t="s">
        <v>11</v>
      </c>
      <c r="I170">
        <v>67</v>
      </c>
      <c r="J170">
        <v>13</v>
      </c>
      <c r="K170" t="s">
        <v>12</v>
      </c>
      <c r="L170" t="s">
        <v>12</v>
      </c>
      <c r="M170" t="s">
        <v>16</v>
      </c>
      <c r="N170">
        <v>8</v>
      </c>
      <c r="O170" t="s">
        <v>17</v>
      </c>
      <c r="P170" t="s">
        <v>432</v>
      </c>
      <c r="Q170">
        <v>2022</v>
      </c>
    </row>
    <row r="171" spans="1:17" x14ac:dyDescent="0.3">
      <c r="A171" t="s">
        <v>197</v>
      </c>
      <c r="B171">
        <v>9.25</v>
      </c>
      <c r="C171">
        <v>141</v>
      </c>
      <c r="D171">
        <v>91</v>
      </c>
      <c r="E171">
        <v>16</v>
      </c>
      <c r="F171">
        <v>297</v>
      </c>
      <c r="G171">
        <v>112</v>
      </c>
      <c r="H171" t="s">
        <v>15</v>
      </c>
      <c r="I171">
        <v>48</v>
      </c>
      <c r="J171">
        <v>18</v>
      </c>
      <c r="K171" t="s">
        <v>12</v>
      </c>
      <c r="L171" t="s">
        <v>13</v>
      </c>
      <c r="M171" t="s">
        <v>16</v>
      </c>
      <c r="N171">
        <v>13</v>
      </c>
      <c r="O171" t="s">
        <v>17</v>
      </c>
      <c r="P171" t="s">
        <v>431</v>
      </c>
      <c r="Q171">
        <v>2023</v>
      </c>
    </row>
    <row r="172" spans="1:17" x14ac:dyDescent="0.3">
      <c r="A172" t="s">
        <v>198</v>
      </c>
      <c r="B172">
        <v>6.67</v>
      </c>
      <c r="C172">
        <v>126</v>
      </c>
      <c r="D172">
        <v>169</v>
      </c>
      <c r="E172">
        <v>7</v>
      </c>
      <c r="F172">
        <v>92</v>
      </c>
      <c r="G172">
        <v>63</v>
      </c>
      <c r="H172" t="s">
        <v>15</v>
      </c>
      <c r="I172">
        <v>58</v>
      </c>
      <c r="J172">
        <v>12</v>
      </c>
      <c r="K172" t="s">
        <v>12</v>
      </c>
      <c r="L172" t="s">
        <v>12</v>
      </c>
      <c r="M172" t="s">
        <v>16</v>
      </c>
      <c r="N172">
        <v>15</v>
      </c>
      <c r="O172" t="s">
        <v>17</v>
      </c>
      <c r="P172" t="s">
        <v>430</v>
      </c>
      <c r="Q172">
        <v>2022</v>
      </c>
    </row>
    <row r="173" spans="1:17" x14ac:dyDescent="0.3">
      <c r="A173" t="s">
        <v>199</v>
      </c>
      <c r="B173">
        <v>14.25</v>
      </c>
      <c r="C173">
        <v>255</v>
      </c>
      <c r="D173">
        <v>130</v>
      </c>
      <c r="E173">
        <v>4</v>
      </c>
      <c r="F173">
        <v>115</v>
      </c>
      <c r="G173">
        <v>80</v>
      </c>
      <c r="H173" t="s">
        <v>11</v>
      </c>
      <c r="I173">
        <v>70</v>
      </c>
      <c r="J173">
        <v>10</v>
      </c>
      <c r="K173" t="s">
        <v>13</v>
      </c>
      <c r="L173" t="s">
        <v>12</v>
      </c>
      <c r="M173" t="s">
        <v>16</v>
      </c>
      <c r="N173">
        <v>6</v>
      </c>
      <c r="O173" t="s">
        <v>22</v>
      </c>
      <c r="P173" t="s">
        <v>429</v>
      </c>
      <c r="Q173">
        <v>2023</v>
      </c>
    </row>
    <row r="174" spans="1:17" x14ac:dyDescent="0.3">
      <c r="A174" t="s">
        <v>200</v>
      </c>
      <c r="B174">
        <v>8.3000000000000007</v>
      </c>
      <c r="C174">
        <v>276</v>
      </c>
      <c r="D174">
        <v>160</v>
      </c>
      <c r="E174">
        <v>12</v>
      </c>
      <c r="F174">
        <v>266</v>
      </c>
      <c r="G174">
        <v>162</v>
      </c>
      <c r="H174" t="s">
        <v>11</v>
      </c>
      <c r="I174">
        <v>42</v>
      </c>
      <c r="J174">
        <v>11</v>
      </c>
      <c r="K174" t="s">
        <v>13</v>
      </c>
      <c r="L174" t="s">
        <v>13</v>
      </c>
      <c r="M174" t="s">
        <v>17</v>
      </c>
      <c r="N174">
        <v>9</v>
      </c>
      <c r="O174" t="s">
        <v>22</v>
      </c>
      <c r="P174" t="s">
        <v>433</v>
      </c>
      <c r="Q174">
        <v>2022</v>
      </c>
    </row>
    <row r="175" spans="1:17" x14ac:dyDescent="0.3">
      <c r="A175" t="s">
        <v>201</v>
      </c>
      <c r="B175">
        <v>4.25</v>
      </c>
      <c r="C175">
        <v>68</v>
      </c>
      <c r="D175">
        <v>146</v>
      </c>
      <c r="E175">
        <v>10</v>
      </c>
      <c r="F175">
        <v>83</v>
      </c>
      <c r="G175">
        <v>190</v>
      </c>
      <c r="H175" t="s">
        <v>11</v>
      </c>
      <c r="I175">
        <v>70</v>
      </c>
      <c r="J175">
        <v>15</v>
      </c>
      <c r="K175" t="s">
        <v>13</v>
      </c>
      <c r="L175" t="s">
        <v>13</v>
      </c>
      <c r="M175" t="s">
        <v>17</v>
      </c>
      <c r="N175">
        <v>15</v>
      </c>
      <c r="O175" t="s">
        <v>22</v>
      </c>
      <c r="P175" t="s">
        <v>434</v>
      </c>
      <c r="Q175">
        <v>2023</v>
      </c>
    </row>
    <row r="176" spans="1:17" x14ac:dyDescent="0.3">
      <c r="A176" t="s">
        <v>202</v>
      </c>
      <c r="B176">
        <v>16.64</v>
      </c>
      <c r="C176">
        <v>263</v>
      </c>
      <c r="D176">
        <v>88</v>
      </c>
      <c r="E176">
        <v>3</v>
      </c>
      <c r="F176">
        <v>482</v>
      </c>
      <c r="G176">
        <v>144</v>
      </c>
      <c r="H176" t="s">
        <v>11</v>
      </c>
      <c r="I176">
        <v>54</v>
      </c>
      <c r="J176">
        <v>14</v>
      </c>
      <c r="K176" t="s">
        <v>12</v>
      </c>
      <c r="L176" t="s">
        <v>13</v>
      </c>
      <c r="M176" t="s">
        <v>18</v>
      </c>
      <c r="N176">
        <v>18</v>
      </c>
      <c r="O176" t="s">
        <v>17</v>
      </c>
      <c r="P176" t="s">
        <v>435</v>
      </c>
      <c r="Q176">
        <v>2022</v>
      </c>
    </row>
    <row r="177" spans="1:17" x14ac:dyDescent="0.3">
      <c r="A177" t="s">
        <v>203</v>
      </c>
      <c r="B177">
        <v>13.33</v>
      </c>
      <c r="C177">
        <v>277</v>
      </c>
      <c r="D177">
        <v>111</v>
      </c>
      <c r="E177">
        <v>7</v>
      </c>
      <c r="F177">
        <v>323</v>
      </c>
      <c r="G177">
        <v>53</v>
      </c>
      <c r="H177" t="s">
        <v>14</v>
      </c>
      <c r="I177">
        <v>62</v>
      </c>
      <c r="J177">
        <v>14</v>
      </c>
      <c r="K177" t="s">
        <v>12</v>
      </c>
      <c r="L177" t="s">
        <v>12</v>
      </c>
      <c r="M177" t="s">
        <v>18</v>
      </c>
      <c r="N177">
        <v>9</v>
      </c>
      <c r="O177" t="s">
        <v>17</v>
      </c>
      <c r="P177" t="s">
        <v>436</v>
      </c>
      <c r="Q177">
        <v>2023</v>
      </c>
    </row>
    <row r="178" spans="1:17" x14ac:dyDescent="0.3">
      <c r="A178" t="s">
        <v>204</v>
      </c>
      <c r="B178">
        <v>0.39</v>
      </c>
      <c r="C178">
        <v>169</v>
      </c>
      <c r="D178">
        <v>84</v>
      </c>
      <c r="E178">
        <v>11</v>
      </c>
      <c r="F178">
        <v>128</v>
      </c>
      <c r="G178">
        <v>88</v>
      </c>
      <c r="H178" t="s">
        <v>15</v>
      </c>
      <c r="I178">
        <v>23</v>
      </c>
      <c r="J178">
        <v>10</v>
      </c>
      <c r="K178" t="s">
        <v>13</v>
      </c>
      <c r="L178" t="s">
        <v>12</v>
      </c>
      <c r="M178" t="s">
        <v>18</v>
      </c>
      <c r="N178">
        <v>3</v>
      </c>
      <c r="O178" t="s">
        <v>17</v>
      </c>
      <c r="P178" t="s">
        <v>437</v>
      </c>
      <c r="Q178">
        <v>2022</v>
      </c>
    </row>
    <row r="179" spans="1:17" x14ac:dyDescent="0.3">
      <c r="A179" t="s">
        <v>205</v>
      </c>
      <c r="B179">
        <v>13.31</v>
      </c>
      <c r="C179">
        <v>132</v>
      </c>
      <c r="D179">
        <v>146</v>
      </c>
      <c r="E179">
        <v>2</v>
      </c>
      <c r="F179">
        <v>463</v>
      </c>
      <c r="G179">
        <v>96</v>
      </c>
      <c r="H179" t="s">
        <v>11</v>
      </c>
      <c r="I179">
        <v>64</v>
      </c>
      <c r="J179">
        <v>16</v>
      </c>
      <c r="K179" t="s">
        <v>13</v>
      </c>
      <c r="L179" t="s">
        <v>12</v>
      </c>
      <c r="M179" t="s">
        <v>17</v>
      </c>
      <c r="N179">
        <v>5</v>
      </c>
      <c r="O179" t="s">
        <v>17</v>
      </c>
      <c r="P179" t="s">
        <v>438</v>
      </c>
      <c r="Q179">
        <v>2023</v>
      </c>
    </row>
    <row r="180" spans="1:17" x14ac:dyDescent="0.3">
      <c r="A180" t="s">
        <v>206</v>
      </c>
      <c r="B180">
        <v>14.18</v>
      </c>
      <c r="C180">
        <v>231</v>
      </c>
      <c r="D180">
        <v>56</v>
      </c>
      <c r="E180">
        <v>2</v>
      </c>
      <c r="F180">
        <v>84</v>
      </c>
      <c r="G180">
        <v>112</v>
      </c>
      <c r="H180" t="s">
        <v>11</v>
      </c>
      <c r="I180">
        <v>37</v>
      </c>
      <c r="J180">
        <v>13</v>
      </c>
      <c r="K180" t="s">
        <v>12</v>
      </c>
      <c r="L180" t="s">
        <v>13</v>
      </c>
      <c r="M180" t="s">
        <v>17</v>
      </c>
      <c r="N180">
        <v>6</v>
      </c>
      <c r="O180" t="s">
        <v>22</v>
      </c>
      <c r="P180" t="s">
        <v>439</v>
      </c>
      <c r="Q180">
        <v>2022</v>
      </c>
    </row>
    <row r="181" spans="1:17" x14ac:dyDescent="0.3">
      <c r="A181" t="s">
        <v>207</v>
      </c>
      <c r="B181">
        <v>7.55</v>
      </c>
      <c r="C181">
        <v>168</v>
      </c>
      <c r="D181">
        <v>124</v>
      </c>
      <c r="E181">
        <v>2</v>
      </c>
      <c r="F181">
        <v>186</v>
      </c>
      <c r="G181">
        <v>165</v>
      </c>
      <c r="H181" t="s">
        <v>15</v>
      </c>
      <c r="I181">
        <v>48</v>
      </c>
      <c r="J181">
        <v>10</v>
      </c>
      <c r="K181" t="s">
        <v>12</v>
      </c>
      <c r="L181" t="s">
        <v>12</v>
      </c>
      <c r="M181" t="s">
        <v>17</v>
      </c>
      <c r="N181">
        <v>8</v>
      </c>
      <c r="O181" t="s">
        <v>22</v>
      </c>
      <c r="P181" t="s">
        <v>440</v>
      </c>
      <c r="Q181">
        <v>2023</v>
      </c>
    </row>
    <row r="182" spans="1:17" x14ac:dyDescent="0.3">
      <c r="A182" t="s">
        <v>208</v>
      </c>
      <c r="B182">
        <v>2.96</v>
      </c>
      <c r="C182">
        <v>64</v>
      </c>
      <c r="D182">
        <v>68</v>
      </c>
      <c r="E182">
        <v>8</v>
      </c>
      <c r="F182">
        <v>316</v>
      </c>
      <c r="G182">
        <v>173</v>
      </c>
      <c r="H182" t="s">
        <v>15</v>
      </c>
      <c r="I182">
        <v>26</v>
      </c>
      <c r="J182">
        <v>10</v>
      </c>
      <c r="K182" t="s">
        <v>12</v>
      </c>
      <c r="L182" t="s">
        <v>13</v>
      </c>
      <c r="M182" t="s">
        <v>16</v>
      </c>
      <c r="N182">
        <v>9</v>
      </c>
      <c r="O182" t="s">
        <v>21</v>
      </c>
      <c r="P182" t="s">
        <v>432</v>
      </c>
      <c r="Q182">
        <v>2022</v>
      </c>
    </row>
    <row r="183" spans="1:17" x14ac:dyDescent="0.3">
      <c r="A183" t="s">
        <v>209</v>
      </c>
      <c r="B183">
        <v>8.6300000000000008</v>
      </c>
      <c r="C183">
        <v>68</v>
      </c>
      <c r="D183">
        <v>179</v>
      </c>
      <c r="E183">
        <v>17</v>
      </c>
      <c r="F183">
        <v>170</v>
      </c>
      <c r="G183">
        <v>153</v>
      </c>
      <c r="H183" t="s">
        <v>15</v>
      </c>
      <c r="I183">
        <v>78</v>
      </c>
      <c r="J183">
        <v>14</v>
      </c>
      <c r="K183" t="s">
        <v>13</v>
      </c>
      <c r="L183" t="s">
        <v>12</v>
      </c>
      <c r="M183" t="s">
        <v>17</v>
      </c>
      <c r="N183">
        <v>12</v>
      </c>
      <c r="O183" t="s">
        <v>22</v>
      </c>
      <c r="P183" t="s">
        <v>431</v>
      </c>
      <c r="Q183">
        <v>2023</v>
      </c>
    </row>
    <row r="184" spans="1:17" x14ac:dyDescent="0.3">
      <c r="A184" t="s">
        <v>210</v>
      </c>
      <c r="B184">
        <v>12.83</v>
      </c>
      <c r="C184">
        <v>130</v>
      </c>
      <c r="D184">
        <v>182</v>
      </c>
      <c r="E184">
        <v>18</v>
      </c>
      <c r="F184">
        <v>136</v>
      </c>
      <c r="G184">
        <v>64</v>
      </c>
      <c r="H184" t="s">
        <v>14</v>
      </c>
      <c r="I184">
        <v>23</v>
      </c>
      <c r="J184">
        <v>12</v>
      </c>
      <c r="K184" t="s">
        <v>13</v>
      </c>
      <c r="L184" t="s">
        <v>13</v>
      </c>
      <c r="M184" t="s">
        <v>18</v>
      </c>
      <c r="N184">
        <v>20</v>
      </c>
      <c r="O184" t="s">
        <v>21</v>
      </c>
      <c r="P184" t="s">
        <v>430</v>
      </c>
      <c r="Q184">
        <v>2022</v>
      </c>
    </row>
    <row r="185" spans="1:17" x14ac:dyDescent="0.3">
      <c r="A185" t="s">
        <v>211</v>
      </c>
      <c r="B185">
        <v>2.41</v>
      </c>
      <c r="C185">
        <v>234</v>
      </c>
      <c r="D185">
        <v>81</v>
      </c>
      <c r="E185">
        <v>12</v>
      </c>
      <c r="F185">
        <v>56</v>
      </c>
      <c r="G185">
        <v>86</v>
      </c>
      <c r="H185" t="s">
        <v>11</v>
      </c>
      <c r="I185">
        <v>28</v>
      </c>
      <c r="J185">
        <v>10</v>
      </c>
      <c r="K185" t="s">
        <v>13</v>
      </c>
      <c r="L185" t="s">
        <v>12</v>
      </c>
      <c r="M185" t="s">
        <v>18</v>
      </c>
      <c r="N185">
        <v>17</v>
      </c>
      <c r="O185" t="s">
        <v>17</v>
      </c>
      <c r="P185" t="s">
        <v>429</v>
      </c>
      <c r="Q185">
        <v>2023</v>
      </c>
    </row>
    <row r="186" spans="1:17" x14ac:dyDescent="0.3">
      <c r="A186" t="s">
        <v>212</v>
      </c>
      <c r="B186">
        <v>3.31</v>
      </c>
      <c r="C186">
        <v>154</v>
      </c>
      <c r="D186">
        <v>174</v>
      </c>
      <c r="E186">
        <v>4</v>
      </c>
      <c r="F186">
        <v>358</v>
      </c>
      <c r="G186">
        <v>167</v>
      </c>
      <c r="H186" t="s">
        <v>14</v>
      </c>
      <c r="I186">
        <v>30</v>
      </c>
      <c r="J186">
        <v>10</v>
      </c>
      <c r="K186" t="s">
        <v>13</v>
      </c>
      <c r="L186" t="s">
        <v>13</v>
      </c>
      <c r="M186" t="s">
        <v>18</v>
      </c>
      <c r="N186">
        <v>2</v>
      </c>
      <c r="O186" t="s">
        <v>22</v>
      </c>
      <c r="P186" t="s">
        <v>433</v>
      </c>
      <c r="Q186">
        <v>2022</v>
      </c>
    </row>
    <row r="187" spans="1:17" x14ac:dyDescent="0.3">
      <c r="A187" t="s">
        <v>213</v>
      </c>
      <c r="B187">
        <v>15.46</v>
      </c>
      <c r="C187">
        <v>67</v>
      </c>
      <c r="D187">
        <v>72</v>
      </c>
      <c r="E187">
        <v>5</v>
      </c>
      <c r="F187">
        <v>475</v>
      </c>
      <c r="G187">
        <v>194</v>
      </c>
      <c r="H187" t="s">
        <v>15</v>
      </c>
      <c r="I187">
        <v>21</v>
      </c>
      <c r="J187">
        <v>17</v>
      </c>
      <c r="K187" t="s">
        <v>13</v>
      </c>
      <c r="L187" t="s">
        <v>12</v>
      </c>
      <c r="M187" t="s">
        <v>18</v>
      </c>
      <c r="N187">
        <v>6</v>
      </c>
      <c r="O187" t="s">
        <v>22</v>
      </c>
      <c r="P187" t="s">
        <v>434</v>
      </c>
      <c r="Q187">
        <v>2023</v>
      </c>
    </row>
    <row r="188" spans="1:17" x14ac:dyDescent="0.3">
      <c r="A188" t="s">
        <v>214</v>
      </c>
      <c r="B188">
        <v>12.74</v>
      </c>
      <c r="C188">
        <v>100</v>
      </c>
      <c r="D188">
        <v>25</v>
      </c>
      <c r="E188">
        <v>12</v>
      </c>
      <c r="F188">
        <v>297</v>
      </c>
      <c r="G188">
        <v>148</v>
      </c>
      <c r="H188" t="s">
        <v>11</v>
      </c>
      <c r="I188">
        <v>79</v>
      </c>
      <c r="J188">
        <v>15</v>
      </c>
      <c r="K188" t="s">
        <v>13</v>
      </c>
      <c r="L188" t="s">
        <v>12</v>
      </c>
      <c r="M188" t="s">
        <v>16</v>
      </c>
      <c r="N188">
        <v>8</v>
      </c>
      <c r="O188" t="s">
        <v>22</v>
      </c>
      <c r="P188" t="s">
        <v>435</v>
      </c>
      <c r="Q188">
        <v>2022</v>
      </c>
    </row>
    <row r="189" spans="1:17" x14ac:dyDescent="0.3">
      <c r="A189" t="s">
        <v>215</v>
      </c>
      <c r="B189">
        <v>17.02</v>
      </c>
      <c r="C189">
        <v>102</v>
      </c>
      <c r="D189">
        <v>114</v>
      </c>
      <c r="E189">
        <v>13</v>
      </c>
      <c r="F189">
        <v>103</v>
      </c>
      <c r="G189">
        <v>181</v>
      </c>
      <c r="H189" t="s">
        <v>11</v>
      </c>
      <c r="I189">
        <v>36</v>
      </c>
      <c r="J189">
        <v>12</v>
      </c>
      <c r="K189" t="s">
        <v>13</v>
      </c>
      <c r="L189" t="s">
        <v>13</v>
      </c>
      <c r="M189" t="s">
        <v>16</v>
      </c>
      <c r="N189">
        <v>13</v>
      </c>
      <c r="O189" t="s">
        <v>22</v>
      </c>
      <c r="P189" t="s">
        <v>436</v>
      </c>
      <c r="Q189">
        <v>2023</v>
      </c>
    </row>
    <row r="190" spans="1:17" x14ac:dyDescent="0.3">
      <c r="A190" t="s">
        <v>216</v>
      </c>
      <c r="B190">
        <v>17.149999999999999</v>
      </c>
      <c r="C190">
        <v>138</v>
      </c>
      <c r="D190">
        <v>47</v>
      </c>
      <c r="E190">
        <v>10</v>
      </c>
      <c r="F190">
        <v>320</v>
      </c>
      <c r="G190">
        <v>124</v>
      </c>
      <c r="H190" t="s">
        <v>14</v>
      </c>
      <c r="I190">
        <v>65</v>
      </c>
      <c r="J190">
        <v>17</v>
      </c>
      <c r="K190" t="s">
        <v>13</v>
      </c>
      <c r="L190" t="s">
        <v>13</v>
      </c>
      <c r="M190" t="s">
        <v>16</v>
      </c>
      <c r="N190">
        <v>15</v>
      </c>
      <c r="O190" t="s">
        <v>17</v>
      </c>
      <c r="P190" t="s">
        <v>437</v>
      </c>
      <c r="Q190">
        <v>2022</v>
      </c>
    </row>
    <row r="191" spans="1:17" x14ac:dyDescent="0.3">
      <c r="A191" t="s">
        <v>217</v>
      </c>
      <c r="B191">
        <v>8.65</v>
      </c>
      <c r="C191">
        <v>210</v>
      </c>
      <c r="D191">
        <v>86</v>
      </c>
      <c r="E191">
        <v>1</v>
      </c>
      <c r="F191">
        <v>312</v>
      </c>
      <c r="G191">
        <v>117</v>
      </c>
      <c r="H191" t="s">
        <v>15</v>
      </c>
      <c r="I191">
        <v>25</v>
      </c>
      <c r="J191">
        <v>16</v>
      </c>
      <c r="K191" t="s">
        <v>13</v>
      </c>
      <c r="L191" t="s">
        <v>13</v>
      </c>
      <c r="M191" t="s">
        <v>16</v>
      </c>
      <c r="N191">
        <v>6</v>
      </c>
      <c r="O191" t="s">
        <v>17</v>
      </c>
      <c r="P191" t="s">
        <v>438</v>
      </c>
      <c r="Q191">
        <v>2023</v>
      </c>
    </row>
    <row r="192" spans="1:17" x14ac:dyDescent="0.3">
      <c r="A192" t="s">
        <v>218</v>
      </c>
      <c r="B192">
        <v>9.18</v>
      </c>
      <c r="C192">
        <v>137</v>
      </c>
      <c r="D192">
        <v>167</v>
      </c>
      <c r="E192">
        <v>1</v>
      </c>
      <c r="F192">
        <v>201</v>
      </c>
      <c r="G192">
        <v>189</v>
      </c>
      <c r="H192" t="s">
        <v>15</v>
      </c>
      <c r="I192">
        <v>29</v>
      </c>
      <c r="J192">
        <v>12</v>
      </c>
      <c r="K192" t="s">
        <v>12</v>
      </c>
      <c r="L192" t="s">
        <v>12</v>
      </c>
      <c r="M192" t="s">
        <v>17</v>
      </c>
      <c r="N192">
        <v>9</v>
      </c>
      <c r="O192" t="s">
        <v>17</v>
      </c>
      <c r="P192" t="s">
        <v>439</v>
      </c>
      <c r="Q192">
        <v>2022</v>
      </c>
    </row>
    <row r="193" spans="1:17" x14ac:dyDescent="0.3">
      <c r="A193" t="s">
        <v>219</v>
      </c>
      <c r="B193">
        <v>4.0599999999999996</v>
      </c>
      <c r="C193">
        <v>56</v>
      </c>
      <c r="D193">
        <v>166</v>
      </c>
      <c r="E193">
        <v>1</v>
      </c>
      <c r="F193">
        <v>314</v>
      </c>
      <c r="G193">
        <v>152</v>
      </c>
      <c r="H193" t="s">
        <v>11</v>
      </c>
      <c r="I193">
        <v>35</v>
      </c>
      <c r="J193">
        <v>12</v>
      </c>
      <c r="K193" t="s">
        <v>13</v>
      </c>
      <c r="L193" t="s">
        <v>13</v>
      </c>
      <c r="M193" t="s">
        <v>17</v>
      </c>
      <c r="N193">
        <v>15</v>
      </c>
      <c r="O193" t="s">
        <v>22</v>
      </c>
      <c r="P193" t="s">
        <v>440</v>
      </c>
      <c r="Q193">
        <v>2023</v>
      </c>
    </row>
    <row r="194" spans="1:17" x14ac:dyDescent="0.3">
      <c r="A194" t="s">
        <v>220</v>
      </c>
      <c r="B194">
        <v>17.71</v>
      </c>
      <c r="C194">
        <v>271</v>
      </c>
      <c r="D194">
        <v>33</v>
      </c>
      <c r="E194">
        <v>7</v>
      </c>
      <c r="F194">
        <v>305</v>
      </c>
      <c r="G194">
        <v>191</v>
      </c>
      <c r="H194" t="s">
        <v>15</v>
      </c>
      <c r="I194">
        <v>68</v>
      </c>
      <c r="J194">
        <v>10</v>
      </c>
      <c r="K194" t="s">
        <v>13</v>
      </c>
      <c r="L194" t="s">
        <v>12</v>
      </c>
      <c r="M194" t="s">
        <v>18</v>
      </c>
      <c r="N194">
        <v>18</v>
      </c>
      <c r="O194" t="s">
        <v>22</v>
      </c>
      <c r="P194" t="s">
        <v>432</v>
      </c>
      <c r="Q194">
        <v>2022</v>
      </c>
    </row>
    <row r="195" spans="1:17" x14ac:dyDescent="0.3">
      <c r="A195" t="s">
        <v>221</v>
      </c>
      <c r="B195">
        <v>0.24</v>
      </c>
      <c r="C195">
        <v>168</v>
      </c>
      <c r="D195">
        <v>27</v>
      </c>
      <c r="E195">
        <v>9</v>
      </c>
      <c r="F195">
        <v>55</v>
      </c>
      <c r="G195">
        <v>112</v>
      </c>
      <c r="H195" t="s">
        <v>11</v>
      </c>
      <c r="I195">
        <v>72</v>
      </c>
      <c r="J195">
        <v>16</v>
      </c>
      <c r="K195" t="s">
        <v>13</v>
      </c>
      <c r="L195" t="s">
        <v>13</v>
      </c>
      <c r="M195" t="s">
        <v>18</v>
      </c>
      <c r="N195">
        <v>9</v>
      </c>
      <c r="O195" t="s">
        <v>22</v>
      </c>
      <c r="P195" t="s">
        <v>431</v>
      </c>
      <c r="Q195">
        <v>2023</v>
      </c>
    </row>
    <row r="196" spans="1:17" x14ac:dyDescent="0.3">
      <c r="A196" t="s">
        <v>222</v>
      </c>
      <c r="B196">
        <v>18.829999999999998</v>
      </c>
      <c r="C196">
        <v>164</v>
      </c>
      <c r="D196">
        <v>189</v>
      </c>
      <c r="E196">
        <v>10</v>
      </c>
      <c r="F196">
        <v>85</v>
      </c>
      <c r="G196">
        <v>86</v>
      </c>
      <c r="H196" t="s">
        <v>14</v>
      </c>
      <c r="I196">
        <v>67</v>
      </c>
      <c r="J196">
        <v>13</v>
      </c>
      <c r="K196" t="s">
        <v>13</v>
      </c>
      <c r="L196" t="s">
        <v>12</v>
      </c>
      <c r="M196" t="s">
        <v>18</v>
      </c>
      <c r="N196">
        <v>3</v>
      </c>
      <c r="O196" t="s">
        <v>17</v>
      </c>
      <c r="P196" t="s">
        <v>430</v>
      </c>
      <c r="Q196">
        <v>2022</v>
      </c>
    </row>
    <row r="197" spans="1:17" x14ac:dyDescent="0.3">
      <c r="A197" t="s">
        <v>223</v>
      </c>
      <c r="B197">
        <v>11.59</v>
      </c>
      <c r="C197">
        <v>176</v>
      </c>
      <c r="D197">
        <v>50</v>
      </c>
      <c r="E197">
        <v>8</v>
      </c>
      <c r="F197">
        <v>134</v>
      </c>
      <c r="G197">
        <v>142</v>
      </c>
      <c r="H197" t="s">
        <v>15</v>
      </c>
      <c r="I197">
        <v>66</v>
      </c>
      <c r="J197">
        <v>16</v>
      </c>
      <c r="K197" t="s">
        <v>13</v>
      </c>
      <c r="L197" t="s">
        <v>13</v>
      </c>
      <c r="M197" t="s">
        <v>17</v>
      </c>
      <c r="N197">
        <v>5</v>
      </c>
      <c r="O197" t="s">
        <v>17</v>
      </c>
      <c r="P197" t="s">
        <v>429</v>
      </c>
      <c r="Q197">
        <v>2023</v>
      </c>
    </row>
    <row r="198" spans="1:17" x14ac:dyDescent="0.3">
      <c r="A198" t="s">
        <v>224</v>
      </c>
      <c r="B198">
        <v>0.2</v>
      </c>
      <c r="C198">
        <v>263</v>
      </c>
      <c r="D198">
        <v>49</v>
      </c>
      <c r="E198">
        <v>18</v>
      </c>
      <c r="F198">
        <v>246</v>
      </c>
      <c r="G198">
        <v>167</v>
      </c>
      <c r="H198" t="s">
        <v>14</v>
      </c>
      <c r="I198">
        <v>43</v>
      </c>
      <c r="J198">
        <v>16</v>
      </c>
      <c r="K198" t="s">
        <v>12</v>
      </c>
      <c r="L198" t="s">
        <v>13</v>
      </c>
      <c r="M198" t="s">
        <v>17</v>
      </c>
      <c r="N198">
        <v>6</v>
      </c>
      <c r="O198" t="s">
        <v>17</v>
      </c>
      <c r="P198" t="s">
        <v>433</v>
      </c>
      <c r="Q198">
        <v>2022</v>
      </c>
    </row>
    <row r="199" spans="1:17" x14ac:dyDescent="0.3">
      <c r="A199" t="s">
        <v>225</v>
      </c>
      <c r="B199">
        <v>1.2</v>
      </c>
      <c r="C199">
        <v>215</v>
      </c>
      <c r="D199">
        <v>115</v>
      </c>
      <c r="E199">
        <v>9</v>
      </c>
      <c r="F199">
        <v>500</v>
      </c>
      <c r="G199">
        <v>116</v>
      </c>
      <c r="H199" t="s">
        <v>11</v>
      </c>
      <c r="I199">
        <v>79</v>
      </c>
      <c r="J199">
        <v>17</v>
      </c>
      <c r="K199" t="s">
        <v>12</v>
      </c>
      <c r="L199" t="s">
        <v>13</v>
      </c>
      <c r="M199" t="s">
        <v>17</v>
      </c>
      <c r="N199">
        <v>8</v>
      </c>
      <c r="O199" t="s">
        <v>17</v>
      </c>
      <c r="P199" t="s">
        <v>434</v>
      </c>
      <c r="Q199">
        <v>2023</v>
      </c>
    </row>
    <row r="200" spans="1:17" x14ac:dyDescent="0.3">
      <c r="A200" t="s">
        <v>226</v>
      </c>
      <c r="B200">
        <v>8.49</v>
      </c>
      <c r="C200">
        <v>174</v>
      </c>
      <c r="D200">
        <v>85</v>
      </c>
      <c r="E200">
        <v>9</v>
      </c>
      <c r="F200">
        <v>185</v>
      </c>
      <c r="G200">
        <v>188</v>
      </c>
      <c r="H200" t="s">
        <v>15</v>
      </c>
      <c r="I200">
        <v>66</v>
      </c>
      <c r="J200">
        <v>12</v>
      </c>
      <c r="K200" t="s">
        <v>13</v>
      </c>
      <c r="L200" t="s">
        <v>13</v>
      </c>
      <c r="M200" t="s">
        <v>16</v>
      </c>
      <c r="N200">
        <v>9</v>
      </c>
      <c r="O200" t="s">
        <v>22</v>
      </c>
      <c r="P200" t="s">
        <v>435</v>
      </c>
      <c r="Q200">
        <v>2022</v>
      </c>
    </row>
    <row r="201" spans="1:17" x14ac:dyDescent="0.3">
      <c r="A201" t="s">
        <v>227</v>
      </c>
      <c r="B201">
        <v>8.42</v>
      </c>
      <c r="C201">
        <v>157</v>
      </c>
      <c r="D201">
        <v>178</v>
      </c>
      <c r="E201">
        <v>9</v>
      </c>
      <c r="F201">
        <v>402</v>
      </c>
      <c r="G201">
        <v>126</v>
      </c>
      <c r="H201" t="s">
        <v>14</v>
      </c>
      <c r="I201">
        <v>22</v>
      </c>
      <c r="J201">
        <v>15</v>
      </c>
      <c r="K201" t="s">
        <v>12</v>
      </c>
      <c r="L201" t="s">
        <v>13</v>
      </c>
      <c r="M201" t="s">
        <v>17</v>
      </c>
      <c r="N201">
        <v>12</v>
      </c>
      <c r="O201" t="s">
        <v>22</v>
      </c>
      <c r="P201" t="s">
        <v>436</v>
      </c>
      <c r="Q201">
        <v>2023</v>
      </c>
    </row>
    <row r="202" spans="1:17" x14ac:dyDescent="0.3">
      <c r="A202" t="s">
        <v>228</v>
      </c>
      <c r="B202">
        <v>19.95</v>
      </c>
      <c r="C202">
        <v>139</v>
      </c>
      <c r="D202">
        <v>107</v>
      </c>
      <c r="E202">
        <v>13</v>
      </c>
      <c r="F202">
        <v>448</v>
      </c>
      <c r="G202">
        <v>63</v>
      </c>
      <c r="H202" t="s">
        <v>14</v>
      </c>
      <c r="I202">
        <v>65</v>
      </c>
      <c r="J202">
        <v>13</v>
      </c>
      <c r="K202" t="s">
        <v>12</v>
      </c>
      <c r="L202" t="s">
        <v>12</v>
      </c>
      <c r="M202" t="s">
        <v>18</v>
      </c>
      <c r="N202">
        <v>20</v>
      </c>
      <c r="O202" t="s">
        <v>21</v>
      </c>
      <c r="P202" t="s">
        <v>437</v>
      </c>
      <c r="Q202">
        <v>2022</v>
      </c>
    </row>
    <row r="203" spans="1:17" x14ac:dyDescent="0.3">
      <c r="A203" t="s">
        <v>229</v>
      </c>
      <c r="B203">
        <v>5.58</v>
      </c>
      <c r="C203">
        <v>88</v>
      </c>
      <c r="D203">
        <v>75</v>
      </c>
      <c r="E203">
        <v>19</v>
      </c>
      <c r="F203">
        <v>388</v>
      </c>
      <c r="G203">
        <v>200</v>
      </c>
      <c r="H203" t="s">
        <v>15</v>
      </c>
      <c r="I203">
        <v>78</v>
      </c>
      <c r="J203">
        <v>17</v>
      </c>
      <c r="K203" t="s">
        <v>13</v>
      </c>
      <c r="L203" t="s">
        <v>12</v>
      </c>
      <c r="M203" t="s">
        <v>18</v>
      </c>
      <c r="N203">
        <v>17</v>
      </c>
      <c r="O203" t="s">
        <v>22</v>
      </c>
      <c r="P203" t="s">
        <v>438</v>
      </c>
      <c r="Q203">
        <v>2023</v>
      </c>
    </row>
    <row r="204" spans="1:17" x14ac:dyDescent="0.3">
      <c r="A204" t="s">
        <v>230</v>
      </c>
      <c r="B204">
        <v>3.5</v>
      </c>
      <c r="C204">
        <v>83</v>
      </c>
      <c r="D204">
        <v>93</v>
      </c>
      <c r="E204">
        <v>0</v>
      </c>
      <c r="F204">
        <v>232</v>
      </c>
      <c r="G204">
        <v>170</v>
      </c>
      <c r="H204" t="s">
        <v>11</v>
      </c>
      <c r="I204">
        <v>47</v>
      </c>
      <c r="J204">
        <v>11</v>
      </c>
      <c r="K204" t="s">
        <v>13</v>
      </c>
      <c r="L204" t="s">
        <v>12</v>
      </c>
      <c r="M204" t="s">
        <v>18</v>
      </c>
      <c r="N204">
        <v>2</v>
      </c>
      <c r="O204" t="s">
        <v>21</v>
      </c>
      <c r="P204" t="s">
        <v>439</v>
      </c>
      <c r="Q204">
        <v>2022</v>
      </c>
    </row>
    <row r="205" spans="1:17" x14ac:dyDescent="0.3">
      <c r="A205" t="s">
        <v>231</v>
      </c>
      <c r="B205">
        <v>9.69</v>
      </c>
      <c r="C205">
        <v>110</v>
      </c>
      <c r="D205">
        <v>48</v>
      </c>
      <c r="E205">
        <v>8</v>
      </c>
      <c r="F205">
        <v>307</v>
      </c>
      <c r="G205">
        <v>109</v>
      </c>
      <c r="H205" t="s">
        <v>11</v>
      </c>
      <c r="I205">
        <v>33</v>
      </c>
      <c r="J205">
        <v>18</v>
      </c>
      <c r="K205" t="s">
        <v>12</v>
      </c>
      <c r="L205" t="s">
        <v>12</v>
      </c>
      <c r="M205" t="s">
        <v>18</v>
      </c>
      <c r="N205">
        <v>6</v>
      </c>
      <c r="O205" t="s">
        <v>17</v>
      </c>
      <c r="P205" t="s">
        <v>440</v>
      </c>
      <c r="Q205">
        <v>2023</v>
      </c>
    </row>
    <row r="206" spans="1:17" x14ac:dyDescent="0.3">
      <c r="A206" t="s">
        <v>232</v>
      </c>
      <c r="B206">
        <v>12.23</v>
      </c>
      <c r="C206">
        <v>115</v>
      </c>
      <c r="D206">
        <v>128</v>
      </c>
      <c r="E206">
        <v>15</v>
      </c>
      <c r="F206">
        <v>62</v>
      </c>
      <c r="G206">
        <v>97</v>
      </c>
      <c r="H206" t="s">
        <v>15</v>
      </c>
      <c r="I206">
        <v>65</v>
      </c>
      <c r="J206">
        <v>14</v>
      </c>
      <c r="K206" t="s">
        <v>13</v>
      </c>
      <c r="L206" t="s">
        <v>13</v>
      </c>
      <c r="M206" t="s">
        <v>16</v>
      </c>
      <c r="N206">
        <v>8</v>
      </c>
      <c r="O206" t="s">
        <v>22</v>
      </c>
      <c r="P206" t="s">
        <v>432</v>
      </c>
      <c r="Q206">
        <v>2022</v>
      </c>
    </row>
    <row r="207" spans="1:17" x14ac:dyDescent="0.3">
      <c r="A207" t="s">
        <v>233</v>
      </c>
      <c r="B207">
        <v>12</v>
      </c>
      <c r="C207">
        <v>220</v>
      </c>
      <c r="D207">
        <v>196</v>
      </c>
      <c r="E207">
        <v>14</v>
      </c>
      <c r="F207">
        <v>314</v>
      </c>
      <c r="G207">
        <v>195</v>
      </c>
      <c r="H207" t="s">
        <v>11</v>
      </c>
      <c r="I207">
        <v>48</v>
      </c>
      <c r="J207">
        <v>13</v>
      </c>
      <c r="K207" t="s">
        <v>13</v>
      </c>
      <c r="L207" t="s">
        <v>12</v>
      </c>
      <c r="M207" t="s">
        <v>16</v>
      </c>
      <c r="N207">
        <v>13</v>
      </c>
      <c r="O207" t="s">
        <v>22</v>
      </c>
      <c r="P207" t="s">
        <v>431</v>
      </c>
      <c r="Q207">
        <v>2023</v>
      </c>
    </row>
    <row r="208" spans="1:17" x14ac:dyDescent="0.3">
      <c r="A208" t="s">
        <v>234</v>
      </c>
      <c r="B208">
        <v>5.34</v>
      </c>
      <c r="C208">
        <v>101</v>
      </c>
      <c r="D208">
        <v>119</v>
      </c>
      <c r="E208">
        <v>15</v>
      </c>
      <c r="F208">
        <v>438</v>
      </c>
      <c r="G208">
        <v>194</v>
      </c>
      <c r="H208" t="s">
        <v>14</v>
      </c>
      <c r="I208">
        <v>43</v>
      </c>
      <c r="J208">
        <v>14</v>
      </c>
      <c r="K208" t="s">
        <v>13</v>
      </c>
      <c r="L208" t="s">
        <v>13</v>
      </c>
      <c r="M208" t="s">
        <v>16</v>
      </c>
      <c r="N208">
        <v>15</v>
      </c>
      <c r="O208" t="s">
        <v>22</v>
      </c>
      <c r="P208" t="s">
        <v>430</v>
      </c>
      <c r="Q208">
        <v>2022</v>
      </c>
    </row>
    <row r="209" spans="1:17" x14ac:dyDescent="0.3">
      <c r="A209" t="s">
        <v>235</v>
      </c>
      <c r="B209">
        <v>18.399999999999999</v>
      </c>
      <c r="C209">
        <v>152</v>
      </c>
      <c r="D209">
        <v>56</v>
      </c>
      <c r="E209">
        <v>5</v>
      </c>
      <c r="F209">
        <v>432</v>
      </c>
      <c r="G209">
        <v>169</v>
      </c>
      <c r="H209" t="s">
        <v>14</v>
      </c>
      <c r="I209">
        <v>21</v>
      </c>
      <c r="J209">
        <v>16</v>
      </c>
      <c r="K209" t="s">
        <v>12</v>
      </c>
      <c r="L209" t="s">
        <v>13</v>
      </c>
      <c r="M209" t="s">
        <v>16</v>
      </c>
      <c r="N209">
        <v>6</v>
      </c>
      <c r="O209" t="s">
        <v>22</v>
      </c>
      <c r="P209" t="s">
        <v>429</v>
      </c>
      <c r="Q209">
        <v>2023</v>
      </c>
    </row>
    <row r="210" spans="1:17" x14ac:dyDescent="0.3">
      <c r="A210" t="s">
        <v>236</v>
      </c>
      <c r="B210">
        <v>15.53</v>
      </c>
      <c r="C210">
        <v>139</v>
      </c>
      <c r="D210">
        <v>197</v>
      </c>
      <c r="E210">
        <v>6</v>
      </c>
      <c r="F210">
        <v>407</v>
      </c>
      <c r="G210">
        <v>57</v>
      </c>
      <c r="H210" t="s">
        <v>15</v>
      </c>
      <c r="I210">
        <v>47</v>
      </c>
      <c r="J210">
        <v>11</v>
      </c>
      <c r="K210" t="s">
        <v>12</v>
      </c>
      <c r="L210" t="s">
        <v>12</v>
      </c>
      <c r="M210" t="s">
        <v>17</v>
      </c>
      <c r="N210">
        <v>9</v>
      </c>
      <c r="O210" t="s">
        <v>17</v>
      </c>
      <c r="P210" t="s">
        <v>433</v>
      </c>
      <c r="Q210">
        <v>2022</v>
      </c>
    </row>
    <row r="211" spans="1:17" x14ac:dyDescent="0.3">
      <c r="A211" t="s">
        <v>237</v>
      </c>
      <c r="B211">
        <v>14.85</v>
      </c>
      <c r="C211">
        <v>94</v>
      </c>
      <c r="D211">
        <v>111</v>
      </c>
      <c r="E211">
        <v>10</v>
      </c>
      <c r="F211">
        <v>241</v>
      </c>
      <c r="G211">
        <v>60</v>
      </c>
      <c r="H211" t="s">
        <v>11</v>
      </c>
      <c r="I211">
        <v>45</v>
      </c>
      <c r="J211">
        <v>11</v>
      </c>
      <c r="K211" t="s">
        <v>12</v>
      </c>
      <c r="L211" t="s">
        <v>12</v>
      </c>
      <c r="M211" t="s">
        <v>17</v>
      </c>
      <c r="N211">
        <v>15</v>
      </c>
      <c r="O211" t="s">
        <v>17</v>
      </c>
      <c r="P211" t="s">
        <v>434</v>
      </c>
      <c r="Q211">
        <v>2023</v>
      </c>
    </row>
    <row r="212" spans="1:17" x14ac:dyDescent="0.3">
      <c r="A212" t="s">
        <v>238</v>
      </c>
      <c r="B212">
        <v>2.2999999999999998</v>
      </c>
      <c r="C212">
        <v>153</v>
      </c>
      <c r="D212">
        <v>159</v>
      </c>
      <c r="E212">
        <v>18</v>
      </c>
      <c r="F212">
        <v>333</v>
      </c>
      <c r="G212">
        <v>175</v>
      </c>
      <c r="H212" t="s">
        <v>14</v>
      </c>
      <c r="I212">
        <v>61</v>
      </c>
      <c r="J212">
        <v>15</v>
      </c>
      <c r="K212" t="s">
        <v>13</v>
      </c>
      <c r="L212" t="s">
        <v>13</v>
      </c>
      <c r="M212" t="s">
        <v>18</v>
      </c>
      <c r="N212">
        <v>18</v>
      </c>
      <c r="O212" t="s">
        <v>17</v>
      </c>
      <c r="P212" t="s">
        <v>435</v>
      </c>
      <c r="Q212">
        <v>2022</v>
      </c>
    </row>
    <row r="213" spans="1:17" x14ac:dyDescent="0.3">
      <c r="A213" t="s">
        <v>239</v>
      </c>
      <c r="B213">
        <v>15.31</v>
      </c>
      <c r="C213">
        <v>244</v>
      </c>
      <c r="D213">
        <v>45</v>
      </c>
      <c r="E213">
        <v>1</v>
      </c>
      <c r="F213">
        <v>64</v>
      </c>
      <c r="G213">
        <v>83</v>
      </c>
      <c r="H213" t="s">
        <v>11</v>
      </c>
      <c r="I213">
        <v>29</v>
      </c>
      <c r="J213">
        <v>11</v>
      </c>
      <c r="K213" t="s">
        <v>12</v>
      </c>
      <c r="L213" t="s">
        <v>13</v>
      </c>
      <c r="M213" t="s">
        <v>18</v>
      </c>
      <c r="N213">
        <v>9</v>
      </c>
      <c r="O213" t="s">
        <v>22</v>
      </c>
      <c r="P213" t="s">
        <v>436</v>
      </c>
      <c r="Q213">
        <v>2023</v>
      </c>
    </row>
    <row r="214" spans="1:17" x14ac:dyDescent="0.3">
      <c r="A214" t="s">
        <v>240</v>
      </c>
      <c r="B214">
        <v>14.04</v>
      </c>
      <c r="C214">
        <v>191</v>
      </c>
      <c r="D214">
        <v>66</v>
      </c>
      <c r="E214">
        <v>3</v>
      </c>
      <c r="F214">
        <v>274</v>
      </c>
      <c r="G214">
        <v>175</v>
      </c>
      <c r="H214" t="s">
        <v>11</v>
      </c>
      <c r="I214">
        <v>45</v>
      </c>
      <c r="J214">
        <v>18</v>
      </c>
      <c r="K214" t="s">
        <v>12</v>
      </c>
      <c r="L214" t="s">
        <v>12</v>
      </c>
      <c r="M214" t="s">
        <v>18</v>
      </c>
      <c r="N214">
        <v>3</v>
      </c>
      <c r="O214" t="s">
        <v>22</v>
      </c>
      <c r="P214" t="s">
        <v>437</v>
      </c>
      <c r="Q214">
        <v>2022</v>
      </c>
    </row>
    <row r="215" spans="1:17" x14ac:dyDescent="0.3">
      <c r="A215" t="s">
        <v>241</v>
      </c>
      <c r="B215">
        <v>17.36</v>
      </c>
      <c r="C215">
        <v>295</v>
      </c>
      <c r="D215">
        <v>176</v>
      </c>
      <c r="E215">
        <v>3</v>
      </c>
      <c r="F215">
        <v>427</v>
      </c>
      <c r="G215">
        <v>133</v>
      </c>
      <c r="H215" t="s">
        <v>11</v>
      </c>
      <c r="I215">
        <v>72</v>
      </c>
      <c r="J215">
        <v>14</v>
      </c>
      <c r="K215" t="s">
        <v>12</v>
      </c>
      <c r="L215" t="s">
        <v>13</v>
      </c>
      <c r="M215" t="s">
        <v>17</v>
      </c>
      <c r="N215">
        <v>5</v>
      </c>
      <c r="O215" t="s">
        <v>22</v>
      </c>
      <c r="P215" t="s">
        <v>438</v>
      </c>
      <c r="Q215">
        <v>2023</v>
      </c>
    </row>
    <row r="216" spans="1:17" x14ac:dyDescent="0.3">
      <c r="A216" t="s">
        <v>242</v>
      </c>
      <c r="B216">
        <v>9.16</v>
      </c>
      <c r="C216">
        <v>146</v>
      </c>
      <c r="D216">
        <v>150</v>
      </c>
      <c r="E216">
        <v>14</v>
      </c>
      <c r="F216">
        <v>257</v>
      </c>
      <c r="G216">
        <v>179</v>
      </c>
      <c r="H216" t="s">
        <v>15</v>
      </c>
      <c r="I216">
        <v>68</v>
      </c>
      <c r="J216">
        <v>13</v>
      </c>
      <c r="K216" t="s">
        <v>13</v>
      </c>
      <c r="L216" t="s">
        <v>13</v>
      </c>
      <c r="M216" t="s">
        <v>17</v>
      </c>
      <c r="N216">
        <v>6</v>
      </c>
      <c r="O216" t="s">
        <v>17</v>
      </c>
      <c r="P216" t="s">
        <v>439</v>
      </c>
      <c r="Q216">
        <v>2022</v>
      </c>
    </row>
    <row r="217" spans="1:17" x14ac:dyDescent="0.3">
      <c r="A217" t="s">
        <v>243</v>
      </c>
      <c r="B217">
        <v>9.77</v>
      </c>
      <c r="C217">
        <v>66</v>
      </c>
      <c r="D217">
        <v>174</v>
      </c>
      <c r="E217">
        <v>20</v>
      </c>
      <c r="F217">
        <v>356</v>
      </c>
      <c r="G217">
        <v>144</v>
      </c>
      <c r="H217" t="s">
        <v>15</v>
      </c>
      <c r="I217">
        <v>61</v>
      </c>
      <c r="J217">
        <v>18</v>
      </c>
      <c r="K217" t="s">
        <v>12</v>
      </c>
      <c r="L217" t="s">
        <v>13</v>
      </c>
      <c r="M217" t="s">
        <v>17</v>
      </c>
      <c r="N217">
        <v>8</v>
      </c>
      <c r="O217" t="s">
        <v>17</v>
      </c>
      <c r="P217" t="s">
        <v>440</v>
      </c>
      <c r="Q217">
        <v>2023</v>
      </c>
    </row>
    <row r="218" spans="1:17" x14ac:dyDescent="0.3">
      <c r="A218" t="s">
        <v>244</v>
      </c>
      <c r="B218">
        <v>2.91</v>
      </c>
      <c r="C218">
        <v>237</v>
      </c>
      <c r="D218">
        <v>93</v>
      </c>
      <c r="E218">
        <v>20</v>
      </c>
      <c r="F218">
        <v>480</v>
      </c>
      <c r="G218">
        <v>105</v>
      </c>
      <c r="H218" t="s">
        <v>15</v>
      </c>
      <c r="I218">
        <v>27</v>
      </c>
      <c r="J218">
        <v>17</v>
      </c>
      <c r="K218" t="s">
        <v>12</v>
      </c>
      <c r="L218" t="s">
        <v>12</v>
      </c>
      <c r="M218" t="s">
        <v>16</v>
      </c>
      <c r="N218">
        <v>9</v>
      </c>
      <c r="O218" t="s">
        <v>17</v>
      </c>
      <c r="P218" t="s">
        <v>432</v>
      </c>
      <c r="Q218">
        <v>2022</v>
      </c>
    </row>
    <row r="219" spans="1:17" x14ac:dyDescent="0.3">
      <c r="A219" t="s">
        <v>245</v>
      </c>
      <c r="B219">
        <v>1.81</v>
      </c>
      <c r="C219">
        <v>78</v>
      </c>
      <c r="D219">
        <v>155</v>
      </c>
      <c r="E219">
        <v>5</v>
      </c>
      <c r="F219">
        <v>316</v>
      </c>
      <c r="G219">
        <v>78</v>
      </c>
      <c r="H219" t="s">
        <v>14</v>
      </c>
      <c r="I219">
        <v>56</v>
      </c>
      <c r="J219">
        <v>12</v>
      </c>
      <c r="K219" t="s">
        <v>13</v>
      </c>
      <c r="L219" t="s">
        <v>12</v>
      </c>
      <c r="M219" t="s">
        <v>17</v>
      </c>
      <c r="N219">
        <v>12</v>
      </c>
      <c r="O219" t="s">
        <v>17</v>
      </c>
      <c r="P219" t="s">
        <v>431</v>
      </c>
      <c r="Q219">
        <v>2023</v>
      </c>
    </row>
    <row r="220" spans="1:17" x14ac:dyDescent="0.3">
      <c r="A220" t="s">
        <v>246</v>
      </c>
      <c r="B220">
        <v>13.7</v>
      </c>
      <c r="C220">
        <v>167</v>
      </c>
      <c r="D220">
        <v>149</v>
      </c>
      <c r="E220">
        <v>12</v>
      </c>
      <c r="F220">
        <v>446</v>
      </c>
      <c r="G220">
        <v>116</v>
      </c>
      <c r="H220" t="s">
        <v>14</v>
      </c>
      <c r="I220">
        <v>45</v>
      </c>
      <c r="J220">
        <v>18</v>
      </c>
      <c r="K220" t="s">
        <v>12</v>
      </c>
      <c r="L220" t="s">
        <v>13</v>
      </c>
      <c r="M220" t="s">
        <v>18</v>
      </c>
      <c r="N220">
        <v>20</v>
      </c>
      <c r="O220" t="s">
        <v>22</v>
      </c>
      <c r="P220" t="s">
        <v>430</v>
      </c>
      <c r="Q220">
        <v>2022</v>
      </c>
    </row>
    <row r="221" spans="1:17" x14ac:dyDescent="0.3">
      <c r="A221" t="s">
        <v>247</v>
      </c>
      <c r="B221">
        <v>7.94</v>
      </c>
      <c r="C221">
        <v>213</v>
      </c>
      <c r="D221">
        <v>21</v>
      </c>
      <c r="E221">
        <v>17</v>
      </c>
      <c r="F221">
        <v>410</v>
      </c>
      <c r="G221">
        <v>59</v>
      </c>
      <c r="H221" t="s">
        <v>15</v>
      </c>
      <c r="I221">
        <v>21</v>
      </c>
      <c r="J221">
        <v>11</v>
      </c>
      <c r="K221" t="s">
        <v>13</v>
      </c>
      <c r="L221" t="s">
        <v>12</v>
      </c>
      <c r="M221" t="s">
        <v>18</v>
      </c>
      <c r="N221">
        <v>17</v>
      </c>
      <c r="O221" t="s">
        <v>22</v>
      </c>
      <c r="P221" t="s">
        <v>429</v>
      </c>
      <c r="Q221">
        <v>2023</v>
      </c>
    </row>
    <row r="222" spans="1:17" x14ac:dyDescent="0.3">
      <c r="A222" t="s">
        <v>248</v>
      </c>
      <c r="B222">
        <v>16.07</v>
      </c>
      <c r="C222">
        <v>133</v>
      </c>
      <c r="D222">
        <v>177</v>
      </c>
      <c r="E222">
        <v>3</v>
      </c>
      <c r="F222">
        <v>195</v>
      </c>
      <c r="G222">
        <v>134</v>
      </c>
      <c r="H222" t="s">
        <v>11</v>
      </c>
      <c r="I222">
        <v>75</v>
      </c>
      <c r="J222">
        <v>12</v>
      </c>
      <c r="K222" t="s">
        <v>13</v>
      </c>
      <c r="L222" t="s">
        <v>12</v>
      </c>
      <c r="M222" t="s">
        <v>18</v>
      </c>
      <c r="N222">
        <v>2</v>
      </c>
      <c r="O222" t="s">
        <v>21</v>
      </c>
      <c r="P222" t="s">
        <v>433</v>
      </c>
      <c r="Q222">
        <v>2022</v>
      </c>
    </row>
    <row r="223" spans="1:17" x14ac:dyDescent="0.3">
      <c r="A223" t="s">
        <v>249</v>
      </c>
      <c r="B223">
        <v>12.91</v>
      </c>
      <c r="C223">
        <v>155</v>
      </c>
      <c r="D223">
        <v>77</v>
      </c>
      <c r="E223">
        <v>8</v>
      </c>
      <c r="F223">
        <v>231</v>
      </c>
      <c r="G223">
        <v>163</v>
      </c>
      <c r="H223" t="s">
        <v>15</v>
      </c>
      <c r="I223">
        <v>60</v>
      </c>
      <c r="J223">
        <v>10</v>
      </c>
      <c r="K223" t="s">
        <v>12</v>
      </c>
      <c r="L223" t="s">
        <v>12</v>
      </c>
      <c r="M223" t="s">
        <v>18</v>
      </c>
      <c r="N223">
        <v>6</v>
      </c>
      <c r="O223" t="s">
        <v>22</v>
      </c>
      <c r="P223" t="s">
        <v>434</v>
      </c>
      <c r="Q223">
        <v>2023</v>
      </c>
    </row>
    <row r="224" spans="1:17" x14ac:dyDescent="0.3">
      <c r="A224" t="s">
        <v>250</v>
      </c>
      <c r="B224">
        <v>19.5</v>
      </c>
      <c r="C224">
        <v>233</v>
      </c>
      <c r="D224">
        <v>147</v>
      </c>
      <c r="E224">
        <v>1</v>
      </c>
      <c r="F224">
        <v>337</v>
      </c>
      <c r="G224">
        <v>129</v>
      </c>
      <c r="H224" t="s">
        <v>11</v>
      </c>
      <c r="I224">
        <v>64</v>
      </c>
      <c r="J224">
        <v>13</v>
      </c>
      <c r="K224" t="s">
        <v>12</v>
      </c>
      <c r="L224" t="s">
        <v>12</v>
      </c>
      <c r="M224" t="s">
        <v>16</v>
      </c>
      <c r="N224">
        <v>8</v>
      </c>
      <c r="O224" t="s">
        <v>21</v>
      </c>
      <c r="P224" t="s">
        <v>435</v>
      </c>
      <c r="Q224">
        <v>2022</v>
      </c>
    </row>
    <row r="225" spans="1:17" x14ac:dyDescent="0.3">
      <c r="A225" t="s">
        <v>251</v>
      </c>
      <c r="B225">
        <v>4.43</v>
      </c>
      <c r="C225">
        <v>187</v>
      </c>
      <c r="D225">
        <v>21</v>
      </c>
      <c r="E225">
        <v>16</v>
      </c>
      <c r="F225">
        <v>282</v>
      </c>
      <c r="G225">
        <v>117</v>
      </c>
      <c r="H225" t="s">
        <v>14</v>
      </c>
      <c r="I225">
        <v>40</v>
      </c>
      <c r="J225">
        <v>17</v>
      </c>
      <c r="K225" t="s">
        <v>13</v>
      </c>
      <c r="L225" t="s">
        <v>13</v>
      </c>
      <c r="M225" t="s">
        <v>16</v>
      </c>
      <c r="N225">
        <v>13</v>
      </c>
      <c r="O225" t="s">
        <v>17</v>
      </c>
      <c r="P225" t="s">
        <v>436</v>
      </c>
      <c r="Q225">
        <v>2023</v>
      </c>
    </row>
    <row r="226" spans="1:17" x14ac:dyDescent="0.3">
      <c r="A226" t="s">
        <v>252</v>
      </c>
      <c r="B226">
        <v>4.3600000000000003</v>
      </c>
      <c r="C226">
        <v>92</v>
      </c>
      <c r="D226">
        <v>184</v>
      </c>
      <c r="E226">
        <v>2</v>
      </c>
      <c r="F226">
        <v>423</v>
      </c>
      <c r="G226">
        <v>145</v>
      </c>
      <c r="H226" t="s">
        <v>15</v>
      </c>
      <c r="I226">
        <v>39</v>
      </c>
      <c r="J226">
        <v>18</v>
      </c>
      <c r="K226" t="s">
        <v>13</v>
      </c>
      <c r="L226" t="s">
        <v>12</v>
      </c>
      <c r="M226" t="s">
        <v>16</v>
      </c>
      <c r="N226">
        <v>15</v>
      </c>
      <c r="O226" t="s">
        <v>22</v>
      </c>
      <c r="P226" t="s">
        <v>437</v>
      </c>
    </row>
    <row r="227" spans="1:17" x14ac:dyDescent="0.3">
      <c r="A227" t="s">
        <v>253</v>
      </c>
      <c r="B227">
        <v>2.46</v>
      </c>
      <c r="C227">
        <v>221</v>
      </c>
      <c r="D227">
        <v>182</v>
      </c>
      <c r="E227">
        <v>7</v>
      </c>
      <c r="F227">
        <v>86</v>
      </c>
      <c r="G227">
        <v>199</v>
      </c>
      <c r="H227" t="s">
        <v>11</v>
      </c>
      <c r="I227">
        <v>67</v>
      </c>
      <c r="J227">
        <v>18</v>
      </c>
      <c r="K227" t="s">
        <v>13</v>
      </c>
      <c r="L227" t="s">
        <v>12</v>
      </c>
      <c r="M227" t="s">
        <v>16</v>
      </c>
      <c r="N227">
        <v>6</v>
      </c>
      <c r="O227" t="s">
        <v>22</v>
      </c>
      <c r="P227" t="s">
        <v>438</v>
      </c>
    </row>
    <row r="228" spans="1:17" x14ac:dyDescent="0.3">
      <c r="A228" t="s">
        <v>254</v>
      </c>
      <c r="B228">
        <v>17.88</v>
      </c>
      <c r="C228">
        <v>235</v>
      </c>
      <c r="D228">
        <v>116</v>
      </c>
      <c r="E228">
        <v>7</v>
      </c>
      <c r="F228">
        <v>289</v>
      </c>
      <c r="G228">
        <v>71</v>
      </c>
      <c r="H228" t="s">
        <v>11</v>
      </c>
      <c r="I228">
        <v>52</v>
      </c>
      <c r="J228">
        <v>16</v>
      </c>
      <c r="K228" t="s">
        <v>12</v>
      </c>
      <c r="L228" t="s">
        <v>12</v>
      </c>
      <c r="M228" t="s">
        <v>17</v>
      </c>
      <c r="N228">
        <v>9</v>
      </c>
      <c r="O228" t="s">
        <v>22</v>
      </c>
      <c r="P228" t="s">
        <v>439</v>
      </c>
    </row>
    <row r="229" spans="1:17" x14ac:dyDescent="0.3">
      <c r="A229" t="s">
        <v>255</v>
      </c>
      <c r="B229">
        <v>7.92</v>
      </c>
      <c r="C229">
        <v>287</v>
      </c>
      <c r="D229">
        <v>144</v>
      </c>
      <c r="E229">
        <v>18</v>
      </c>
      <c r="F229">
        <v>392</v>
      </c>
      <c r="G229">
        <v>187</v>
      </c>
      <c r="H229" t="s">
        <v>11</v>
      </c>
      <c r="I229">
        <v>71</v>
      </c>
      <c r="J229">
        <v>11</v>
      </c>
      <c r="K229" t="s">
        <v>12</v>
      </c>
      <c r="L229" t="s">
        <v>12</v>
      </c>
      <c r="M229" t="s">
        <v>17</v>
      </c>
      <c r="N229">
        <v>15</v>
      </c>
      <c r="O229" t="s">
        <v>22</v>
      </c>
      <c r="P229" t="s">
        <v>440</v>
      </c>
    </row>
    <row r="230" spans="1:17" x14ac:dyDescent="0.3">
      <c r="A230" t="s">
        <v>256</v>
      </c>
      <c r="B230">
        <v>19.690000000000001</v>
      </c>
      <c r="C230">
        <v>152</v>
      </c>
      <c r="D230">
        <v>197</v>
      </c>
      <c r="E230">
        <v>18</v>
      </c>
      <c r="F230">
        <v>52</v>
      </c>
      <c r="G230">
        <v>143</v>
      </c>
      <c r="H230" t="s">
        <v>14</v>
      </c>
      <c r="I230">
        <v>38</v>
      </c>
      <c r="J230">
        <v>17</v>
      </c>
      <c r="K230" t="s">
        <v>13</v>
      </c>
      <c r="L230" t="s">
        <v>13</v>
      </c>
      <c r="M230" t="s">
        <v>18</v>
      </c>
      <c r="N230">
        <v>18</v>
      </c>
      <c r="O230" t="s">
        <v>17</v>
      </c>
      <c r="P230" t="s">
        <v>432</v>
      </c>
    </row>
    <row r="231" spans="1:17" x14ac:dyDescent="0.3">
      <c r="A231" t="s">
        <v>257</v>
      </c>
      <c r="B231">
        <v>2.7</v>
      </c>
      <c r="C231">
        <v>55</v>
      </c>
      <c r="D231">
        <v>57</v>
      </c>
      <c r="E231">
        <v>12</v>
      </c>
      <c r="F231">
        <v>103</v>
      </c>
      <c r="G231">
        <v>58</v>
      </c>
      <c r="H231" t="s">
        <v>14</v>
      </c>
      <c r="I231">
        <v>41</v>
      </c>
      <c r="J231">
        <v>17</v>
      </c>
      <c r="K231" t="s">
        <v>13</v>
      </c>
      <c r="L231" t="s">
        <v>12</v>
      </c>
      <c r="M231" t="s">
        <v>18</v>
      </c>
      <c r="N231">
        <v>9</v>
      </c>
      <c r="O231" t="s">
        <v>17</v>
      </c>
      <c r="P231" t="s">
        <v>431</v>
      </c>
    </row>
    <row r="232" spans="1:17" x14ac:dyDescent="0.3">
      <c r="A232" t="s">
        <v>258</v>
      </c>
      <c r="B232">
        <v>8.1199999999999992</v>
      </c>
      <c r="C232">
        <v>85</v>
      </c>
      <c r="D232">
        <v>168</v>
      </c>
      <c r="E232">
        <v>18</v>
      </c>
      <c r="F232">
        <v>266</v>
      </c>
      <c r="G232">
        <v>141</v>
      </c>
      <c r="H232" t="s">
        <v>14</v>
      </c>
      <c r="I232">
        <v>61</v>
      </c>
      <c r="J232">
        <v>11</v>
      </c>
      <c r="K232" t="s">
        <v>12</v>
      </c>
      <c r="L232" t="s">
        <v>13</v>
      </c>
      <c r="M232" t="s">
        <v>18</v>
      </c>
      <c r="N232">
        <v>3</v>
      </c>
      <c r="O232" t="s">
        <v>17</v>
      </c>
      <c r="P232" t="s">
        <v>430</v>
      </c>
    </row>
    <row r="233" spans="1:17" x14ac:dyDescent="0.3">
      <c r="A233" t="s">
        <v>259</v>
      </c>
      <c r="B233">
        <v>17.37</v>
      </c>
      <c r="C233">
        <v>294</v>
      </c>
      <c r="D233">
        <v>110</v>
      </c>
      <c r="E233">
        <v>13</v>
      </c>
      <c r="F233">
        <v>333</v>
      </c>
      <c r="G233">
        <v>140</v>
      </c>
      <c r="H233" t="s">
        <v>15</v>
      </c>
      <c r="I233">
        <v>54</v>
      </c>
      <c r="J233">
        <v>10</v>
      </c>
      <c r="K233" t="s">
        <v>12</v>
      </c>
      <c r="L233" t="s">
        <v>12</v>
      </c>
      <c r="M233" t="s">
        <v>17</v>
      </c>
      <c r="N233">
        <v>5</v>
      </c>
      <c r="O233" t="s">
        <v>22</v>
      </c>
      <c r="P233" t="s">
        <v>429</v>
      </c>
    </row>
    <row r="234" spans="1:17" x14ac:dyDescent="0.3">
      <c r="A234" t="s">
        <v>260</v>
      </c>
      <c r="B234">
        <v>10.16</v>
      </c>
      <c r="C234">
        <v>94</v>
      </c>
      <c r="D234">
        <v>79</v>
      </c>
      <c r="E234">
        <v>7</v>
      </c>
      <c r="F234">
        <v>80</v>
      </c>
      <c r="G234">
        <v>53</v>
      </c>
      <c r="H234" t="s">
        <v>11</v>
      </c>
      <c r="I234">
        <v>29</v>
      </c>
      <c r="J234">
        <v>10</v>
      </c>
      <c r="K234" t="s">
        <v>12</v>
      </c>
      <c r="L234" t="s">
        <v>13</v>
      </c>
      <c r="M234" t="s">
        <v>17</v>
      </c>
      <c r="N234">
        <v>6</v>
      </c>
      <c r="O234" t="s">
        <v>22</v>
      </c>
      <c r="P234" t="s">
        <v>433</v>
      </c>
    </row>
    <row r="235" spans="1:17" x14ac:dyDescent="0.3">
      <c r="A235" t="s">
        <v>261</v>
      </c>
      <c r="B235">
        <v>0.92</v>
      </c>
      <c r="C235">
        <v>189</v>
      </c>
      <c r="D235">
        <v>123</v>
      </c>
      <c r="E235">
        <v>2</v>
      </c>
      <c r="F235">
        <v>245</v>
      </c>
      <c r="G235">
        <v>131</v>
      </c>
      <c r="H235" t="s">
        <v>14</v>
      </c>
      <c r="I235">
        <v>66</v>
      </c>
      <c r="J235">
        <v>10</v>
      </c>
      <c r="K235" t="s">
        <v>13</v>
      </c>
      <c r="L235" t="s">
        <v>12</v>
      </c>
      <c r="M235" t="s">
        <v>17</v>
      </c>
      <c r="N235">
        <v>8</v>
      </c>
      <c r="O235" t="s">
        <v>22</v>
      </c>
      <c r="P235" t="s">
        <v>434</v>
      </c>
    </row>
    <row r="236" spans="1:17" x14ac:dyDescent="0.3">
      <c r="A236" t="s">
        <v>262</v>
      </c>
      <c r="B236">
        <v>13.73</v>
      </c>
      <c r="C236">
        <v>296</v>
      </c>
      <c r="D236">
        <v>31</v>
      </c>
      <c r="E236">
        <v>18</v>
      </c>
      <c r="F236">
        <v>383</v>
      </c>
      <c r="G236">
        <v>151</v>
      </c>
      <c r="H236" t="s">
        <v>14</v>
      </c>
      <c r="I236">
        <v>29</v>
      </c>
      <c r="J236">
        <v>11</v>
      </c>
      <c r="K236" t="s">
        <v>12</v>
      </c>
      <c r="L236" t="s">
        <v>13</v>
      </c>
      <c r="M236" t="s">
        <v>16</v>
      </c>
      <c r="N236">
        <v>9</v>
      </c>
      <c r="O236" t="s">
        <v>17</v>
      </c>
      <c r="P236" t="s">
        <v>435</v>
      </c>
    </row>
    <row r="237" spans="1:17" x14ac:dyDescent="0.3">
      <c r="A237" t="s">
        <v>263</v>
      </c>
      <c r="B237">
        <v>4.1100000000000003</v>
      </c>
      <c r="C237">
        <v>58</v>
      </c>
      <c r="D237">
        <v>135</v>
      </c>
      <c r="E237">
        <v>10</v>
      </c>
      <c r="F237">
        <v>299</v>
      </c>
      <c r="G237">
        <v>119</v>
      </c>
      <c r="H237" t="s">
        <v>14</v>
      </c>
      <c r="I237">
        <v>80</v>
      </c>
      <c r="J237">
        <v>13</v>
      </c>
      <c r="K237" t="s">
        <v>12</v>
      </c>
      <c r="L237" t="s">
        <v>13</v>
      </c>
      <c r="M237" t="s">
        <v>17</v>
      </c>
      <c r="N237">
        <v>12</v>
      </c>
      <c r="O237" t="s">
        <v>17</v>
      </c>
      <c r="P237" t="s">
        <v>436</v>
      </c>
    </row>
    <row r="238" spans="1:17" x14ac:dyDescent="0.3">
      <c r="A238" t="s">
        <v>264</v>
      </c>
      <c r="B238">
        <v>18.96</v>
      </c>
      <c r="C238">
        <v>287</v>
      </c>
      <c r="D238">
        <v>158</v>
      </c>
      <c r="E238">
        <v>7</v>
      </c>
      <c r="F238">
        <v>361</v>
      </c>
      <c r="G238">
        <v>55</v>
      </c>
      <c r="H238" t="s">
        <v>11</v>
      </c>
      <c r="I238">
        <v>56</v>
      </c>
      <c r="J238">
        <v>11</v>
      </c>
      <c r="K238" t="s">
        <v>13</v>
      </c>
      <c r="L238" t="s">
        <v>12</v>
      </c>
      <c r="M238" t="s">
        <v>18</v>
      </c>
      <c r="N238">
        <v>20</v>
      </c>
      <c r="O238" t="s">
        <v>17</v>
      </c>
      <c r="P238" t="s">
        <v>437</v>
      </c>
    </row>
    <row r="239" spans="1:17" x14ac:dyDescent="0.3">
      <c r="A239" t="s">
        <v>265</v>
      </c>
      <c r="B239">
        <v>17.75</v>
      </c>
      <c r="C239">
        <v>159</v>
      </c>
      <c r="D239">
        <v>96</v>
      </c>
      <c r="E239">
        <v>12</v>
      </c>
      <c r="F239">
        <v>482</v>
      </c>
      <c r="G239">
        <v>95</v>
      </c>
      <c r="H239" t="s">
        <v>14</v>
      </c>
      <c r="I239">
        <v>42</v>
      </c>
      <c r="J239">
        <v>15</v>
      </c>
      <c r="K239" t="s">
        <v>12</v>
      </c>
      <c r="L239" t="s">
        <v>13</v>
      </c>
      <c r="M239" t="s">
        <v>18</v>
      </c>
      <c r="N239">
        <v>17</v>
      </c>
      <c r="O239" t="s">
        <v>17</v>
      </c>
      <c r="P239" t="s">
        <v>438</v>
      </c>
    </row>
    <row r="240" spans="1:17" x14ac:dyDescent="0.3">
      <c r="A240" t="s">
        <v>266</v>
      </c>
      <c r="B240">
        <v>9.9</v>
      </c>
      <c r="C240">
        <v>200</v>
      </c>
      <c r="D240">
        <v>82</v>
      </c>
      <c r="E240">
        <v>13</v>
      </c>
      <c r="F240">
        <v>337</v>
      </c>
      <c r="G240">
        <v>191</v>
      </c>
      <c r="H240" t="s">
        <v>11</v>
      </c>
      <c r="I240">
        <v>57</v>
      </c>
      <c r="J240">
        <v>15</v>
      </c>
      <c r="K240" t="s">
        <v>12</v>
      </c>
      <c r="L240" t="s">
        <v>12</v>
      </c>
      <c r="M240" t="s">
        <v>18</v>
      </c>
      <c r="N240">
        <v>2</v>
      </c>
      <c r="O240" t="s">
        <v>22</v>
      </c>
      <c r="P240" t="s">
        <v>439</v>
      </c>
    </row>
    <row r="241" spans="1:17" x14ac:dyDescent="0.3">
      <c r="A241" t="s">
        <v>267</v>
      </c>
      <c r="B241">
        <v>14.93</v>
      </c>
      <c r="C241">
        <v>63</v>
      </c>
      <c r="D241">
        <v>192</v>
      </c>
      <c r="E241">
        <v>20</v>
      </c>
      <c r="F241">
        <v>163</v>
      </c>
      <c r="G241">
        <v>71</v>
      </c>
      <c r="H241" t="s">
        <v>15</v>
      </c>
      <c r="I241">
        <v>38</v>
      </c>
      <c r="J241">
        <v>10</v>
      </c>
      <c r="K241" t="s">
        <v>12</v>
      </c>
      <c r="L241" t="s">
        <v>12</v>
      </c>
      <c r="M241" t="s">
        <v>18</v>
      </c>
      <c r="N241">
        <v>6</v>
      </c>
      <c r="O241" t="s">
        <v>22</v>
      </c>
      <c r="P241" t="s">
        <v>440</v>
      </c>
    </row>
    <row r="242" spans="1:17" x14ac:dyDescent="0.3">
      <c r="A242" t="s">
        <v>268</v>
      </c>
      <c r="B242">
        <v>14.84</v>
      </c>
      <c r="C242">
        <v>241</v>
      </c>
      <c r="D242">
        <v>143</v>
      </c>
      <c r="E242">
        <v>11</v>
      </c>
      <c r="F242">
        <v>431</v>
      </c>
      <c r="G242">
        <v>66</v>
      </c>
      <c r="H242" t="s">
        <v>11</v>
      </c>
      <c r="I242">
        <v>52</v>
      </c>
      <c r="J242">
        <v>15</v>
      </c>
      <c r="K242" t="s">
        <v>13</v>
      </c>
      <c r="L242" t="s">
        <v>13</v>
      </c>
      <c r="M242" t="s">
        <v>16</v>
      </c>
      <c r="N242">
        <v>8</v>
      </c>
      <c r="O242" t="s">
        <v>21</v>
      </c>
      <c r="P242" t="s">
        <v>432</v>
      </c>
    </row>
    <row r="243" spans="1:17" x14ac:dyDescent="0.3">
      <c r="A243" t="s">
        <v>269</v>
      </c>
      <c r="B243">
        <v>7.98</v>
      </c>
      <c r="C243">
        <v>144</v>
      </c>
      <c r="D243">
        <v>62</v>
      </c>
      <c r="E243">
        <v>13</v>
      </c>
      <c r="F243">
        <v>447</v>
      </c>
      <c r="G243">
        <v>194</v>
      </c>
      <c r="H243" t="s">
        <v>11</v>
      </c>
      <c r="I243">
        <v>34</v>
      </c>
      <c r="J243">
        <v>13</v>
      </c>
      <c r="K243" t="s">
        <v>12</v>
      </c>
      <c r="L243" t="s">
        <v>12</v>
      </c>
      <c r="M243" t="s">
        <v>16</v>
      </c>
      <c r="N243">
        <v>13</v>
      </c>
      <c r="O243" t="s">
        <v>22</v>
      </c>
      <c r="P243" t="s">
        <v>431</v>
      </c>
    </row>
    <row r="244" spans="1:17" x14ac:dyDescent="0.3">
      <c r="A244" t="s">
        <v>270</v>
      </c>
      <c r="B244">
        <v>4.3899999999999997</v>
      </c>
      <c r="C244">
        <v>160</v>
      </c>
      <c r="D244">
        <v>59</v>
      </c>
      <c r="E244">
        <v>16</v>
      </c>
      <c r="F244">
        <v>334</v>
      </c>
      <c r="G244">
        <v>110</v>
      </c>
      <c r="H244" t="s">
        <v>11</v>
      </c>
      <c r="I244">
        <v>30</v>
      </c>
      <c r="J244">
        <v>11</v>
      </c>
      <c r="K244" t="s">
        <v>12</v>
      </c>
      <c r="L244" t="s">
        <v>13</v>
      </c>
      <c r="M244" t="s">
        <v>16</v>
      </c>
      <c r="N244">
        <v>15</v>
      </c>
      <c r="O244" t="s">
        <v>21</v>
      </c>
      <c r="P244" t="s">
        <v>430</v>
      </c>
    </row>
    <row r="245" spans="1:17" x14ac:dyDescent="0.3">
      <c r="A245" t="s">
        <v>271</v>
      </c>
      <c r="B245">
        <v>16.899999999999999</v>
      </c>
      <c r="C245">
        <v>199</v>
      </c>
      <c r="D245">
        <v>43</v>
      </c>
      <c r="E245">
        <v>5</v>
      </c>
      <c r="F245">
        <v>397</v>
      </c>
      <c r="G245">
        <v>152</v>
      </c>
      <c r="H245" t="s">
        <v>14</v>
      </c>
      <c r="I245">
        <v>80</v>
      </c>
      <c r="J245">
        <v>15</v>
      </c>
      <c r="K245" t="s">
        <v>13</v>
      </c>
      <c r="L245" t="s">
        <v>13</v>
      </c>
      <c r="M245" t="s">
        <v>16</v>
      </c>
      <c r="N245">
        <v>6</v>
      </c>
      <c r="O245" t="s">
        <v>17</v>
      </c>
      <c r="P245" t="s">
        <v>429</v>
      </c>
    </row>
    <row r="246" spans="1:17" x14ac:dyDescent="0.3">
      <c r="A246" t="s">
        <v>272</v>
      </c>
      <c r="B246">
        <v>9.9600000000000009</v>
      </c>
      <c r="C246">
        <v>105</v>
      </c>
      <c r="D246">
        <v>142</v>
      </c>
      <c r="E246">
        <v>1</v>
      </c>
      <c r="F246">
        <v>64</v>
      </c>
      <c r="G246">
        <v>187</v>
      </c>
      <c r="H246" t="s">
        <v>11</v>
      </c>
      <c r="I246">
        <v>21</v>
      </c>
      <c r="J246">
        <v>10</v>
      </c>
      <c r="K246" t="s">
        <v>13</v>
      </c>
      <c r="L246" t="s">
        <v>13</v>
      </c>
      <c r="M246" t="s">
        <v>17</v>
      </c>
      <c r="N246">
        <v>9</v>
      </c>
      <c r="O246" t="s">
        <v>22</v>
      </c>
      <c r="P246" t="s">
        <v>433</v>
      </c>
    </row>
    <row r="247" spans="1:17" x14ac:dyDescent="0.3">
      <c r="A247" t="s">
        <v>273</v>
      </c>
      <c r="B247">
        <v>6.08</v>
      </c>
      <c r="C247">
        <v>170</v>
      </c>
      <c r="D247">
        <v>38</v>
      </c>
      <c r="E247">
        <v>2</v>
      </c>
      <c r="F247">
        <v>437</v>
      </c>
      <c r="G247">
        <v>186</v>
      </c>
      <c r="H247" t="s">
        <v>11</v>
      </c>
      <c r="I247">
        <v>33</v>
      </c>
      <c r="J247">
        <v>12</v>
      </c>
      <c r="K247" t="s">
        <v>12</v>
      </c>
      <c r="L247" t="s">
        <v>13</v>
      </c>
      <c r="M247" t="s">
        <v>17</v>
      </c>
      <c r="N247">
        <v>15</v>
      </c>
      <c r="O247" t="s">
        <v>22</v>
      </c>
      <c r="P247" t="s">
        <v>434</v>
      </c>
    </row>
    <row r="248" spans="1:17" x14ac:dyDescent="0.3">
      <c r="A248" t="s">
        <v>274</v>
      </c>
      <c r="B248">
        <v>16.97</v>
      </c>
      <c r="C248">
        <v>160</v>
      </c>
      <c r="D248">
        <v>100</v>
      </c>
      <c r="E248">
        <v>0</v>
      </c>
      <c r="F248">
        <v>75</v>
      </c>
      <c r="G248">
        <v>87</v>
      </c>
      <c r="H248" t="s">
        <v>15</v>
      </c>
      <c r="I248">
        <v>40</v>
      </c>
      <c r="J248">
        <v>17</v>
      </c>
      <c r="K248" t="s">
        <v>12</v>
      </c>
      <c r="L248" t="s">
        <v>13</v>
      </c>
      <c r="M248" t="s">
        <v>18</v>
      </c>
      <c r="N248">
        <v>18</v>
      </c>
      <c r="O248" t="s">
        <v>22</v>
      </c>
      <c r="P248" t="s">
        <v>435</v>
      </c>
    </row>
    <row r="249" spans="1:17" x14ac:dyDescent="0.3">
      <c r="A249" t="s">
        <v>275</v>
      </c>
      <c r="B249">
        <v>1.7</v>
      </c>
      <c r="C249">
        <v>90</v>
      </c>
      <c r="D249">
        <v>197</v>
      </c>
      <c r="E249">
        <v>1</v>
      </c>
      <c r="F249">
        <v>158</v>
      </c>
      <c r="G249">
        <v>107</v>
      </c>
      <c r="H249" t="s">
        <v>11</v>
      </c>
      <c r="I249">
        <v>30</v>
      </c>
      <c r="J249">
        <v>16</v>
      </c>
      <c r="K249" t="s">
        <v>12</v>
      </c>
      <c r="L249" t="s">
        <v>13</v>
      </c>
      <c r="M249" t="s">
        <v>18</v>
      </c>
      <c r="N249">
        <v>9</v>
      </c>
      <c r="O249" t="s">
        <v>22</v>
      </c>
      <c r="P249" t="s">
        <v>436</v>
      </c>
    </row>
    <row r="250" spans="1:17" x14ac:dyDescent="0.3">
      <c r="A250" t="s">
        <v>276</v>
      </c>
      <c r="B250">
        <v>2.67</v>
      </c>
      <c r="C250">
        <v>202</v>
      </c>
      <c r="D250">
        <v>182</v>
      </c>
      <c r="E250">
        <v>1</v>
      </c>
      <c r="F250">
        <v>434</v>
      </c>
      <c r="G250">
        <v>119</v>
      </c>
      <c r="H250" t="s">
        <v>15</v>
      </c>
      <c r="I250">
        <v>80</v>
      </c>
      <c r="J250">
        <v>12</v>
      </c>
      <c r="K250" t="s">
        <v>12</v>
      </c>
      <c r="L250" t="s">
        <v>13</v>
      </c>
      <c r="M250" t="s">
        <v>18</v>
      </c>
      <c r="N250">
        <v>3</v>
      </c>
      <c r="O250" t="s">
        <v>17</v>
      </c>
      <c r="P250" t="s">
        <v>437</v>
      </c>
    </row>
    <row r="251" spans="1:17" x14ac:dyDescent="0.3">
      <c r="A251" t="s">
        <v>277</v>
      </c>
      <c r="B251">
        <v>3.04</v>
      </c>
      <c r="C251">
        <v>212</v>
      </c>
      <c r="D251">
        <v>26</v>
      </c>
      <c r="E251">
        <v>13</v>
      </c>
      <c r="F251">
        <v>386</v>
      </c>
      <c r="G251">
        <v>66</v>
      </c>
      <c r="H251" t="s">
        <v>11</v>
      </c>
      <c r="I251">
        <v>51</v>
      </c>
      <c r="J251">
        <v>13</v>
      </c>
      <c r="K251" t="s">
        <v>13</v>
      </c>
      <c r="L251" t="s">
        <v>12</v>
      </c>
      <c r="M251" t="s">
        <v>17</v>
      </c>
      <c r="N251">
        <v>5</v>
      </c>
      <c r="O251" t="s">
        <v>17</v>
      </c>
      <c r="P251" t="s">
        <v>438</v>
      </c>
    </row>
    <row r="252" spans="1:17" x14ac:dyDescent="0.3">
      <c r="A252" t="s">
        <v>278</v>
      </c>
      <c r="B252">
        <v>0.61</v>
      </c>
      <c r="C252">
        <v>168</v>
      </c>
      <c r="D252">
        <v>77</v>
      </c>
      <c r="E252">
        <v>16</v>
      </c>
      <c r="F252">
        <v>101</v>
      </c>
      <c r="G252">
        <v>182</v>
      </c>
      <c r="H252" t="s">
        <v>15</v>
      </c>
      <c r="I252">
        <v>24</v>
      </c>
      <c r="J252">
        <v>16</v>
      </c>
      <c r="K252" t="s">
        <v>12</v>
      </c>
      <c r="L252" t="s">
        <v>13</v>
      </c>
      <c r="M252" t="s">
        <v>17</v>
      </c>
      <c r="N252">
        <v>6</v>
      </c>
      <c r="O252" t="s">
        <v>17</v>
      </c>
      <c r="P252" t="s">
        <v>439</v>
      </c>
      <c r="Q252">
        <v>2022</v>
      </c>
    </row>
    <row r="253" spans="1:17" x14ac:dyDescent="0.3">
      <c r="A253" t="s">
        <v>279</v>
      </c>
      <c r="B253">
        <v>15.66</v>
      </c>
      <c r="C253">
        <v>216</v>
      </c>
      <c r="D253">
        <v>68</v>
      </c>
      <c r="E253">
        <v>15</v>
      </c>
      <c r="F253">
        <v>400</v>
      </c>
      <c r="G253">
        <v>165</v>
      </c>
      <c r="H253" t="s">
        <v>15</v>
      </c>
      <c r="I253">
        <v>28</v>
      </c>
      <c r="J253">
        <v>14</v>
      </c>
      <c r="K253" t="s">
        <v>12</v>
      </c>
      <c r="L253" t="s">
        <v>12</v>
      </c>
      <c r="M253" t="s">
        <v>17</v>
      </c>
      <c r="N253">
        <v>8</v>
      </c>
      <c r="O253" t="s">
        <v>22</v>
      </c>
      <c r="P253" t="s">
        <v>440</v>
      </c>
      <c r="Q253">
        <v>2023</v>
      </c>
    </row>
    <row r="254" spans="1:17" x14ac:dyDescent="0.3">
      <c r="A254" t="s">
        <v>280</v>
      </c>
      <c r="B254">
        <v>10.87</v>
      </c>
      <c r="C254">
        <v>101</v>
      </c>
      <c r="D254">
        <v>173</v>
      </c>
      <c r="E254">
        <v>17</v>
      </c>
      <c r="F254">
        <v>166</v>
      </c>
      <c r="G254">
        <v>66</v>
      </c>
      <c r="H254" t="s">
        <v>14</v>
      </c>
      <c r="I254">
        <v>27</v>
      </c>
      <c r="J254">
        <v>17</v>
      </c>
      <c r="K254" t="s">
        <v>12</v>
      </c>
      <c r="L254" t="s">
        <v>12</v>
      </c>
      <c r="M254" t="s">
        <v>16</v>
      </c>
      <c r="N254">
        <v>9</v>
      </c>
      <c r="O254" t="s">
        <v>22</v>
      </c>
      <c r="P254" t="s">
        <v>432</v>
      </c>
      <c r="Q254">
        <v>2022</v>
      </c>
    </row>
    <row r="255" spans="1:17" x14ac:dyDescent="0.3">
      <c r="A255" t="s">
        <v>281</v>
      </c>
      <c r="B255">
        <v>17.03</v>
      </c>
      <c r="C255">
        <v>223</v>
      </c>
      <c r="D255">
        <v>112</v>
      </c>
      <c r="E255">
        <v>10</v>
      </c>
      <c r="F255">
        <v>51</v>
      </c>
      <c r="G255">
        <v>142</v>
      </c>
      <c r="H255" t="s">
        <v>11</v>
      </c>
      <c r="I255">
        <v>54</v>
      </c>
      <c r="J255">
        <v>16</v>
      </c>
      <c r="K255" t="s">
        <v>12</v>
      </c>
      <c r="L255" t="s">
        <v>13</v>
      </c>
      <c r="M255" t="s">
        <v>17</v>
      </c>
      <c r="N255">
        <v>12</v>
      </c>
      <c r="O255" t="s">
        <v>22</v>
      </c>
      <c r="P255" t="s">
        <v>431</v>
      </c>
      <c r="Q255">
        <v>2023</v>
      </c>
    </row>
    <row r="256" spans="1:17" x14ac:dyDescent="0.3">
      <c r="A256" t="s">
        <v>282</v>
      </c>
      <c r="B256">
        <v>17.23</v>
      </c>
      <c r="C256">
        <v>168</v>
      </c>
      <c r="D256">
        <v>85</v>
      </c>
      <c r="E256">
        <v>9</v>
      </c>
      <c r="F256">
        <v>87</v>
      </c>
      <c r="G256">
        <v>164</v>
      </c>
      <c r="H256" t="s">
        <v>14</v>
      </c>
      <c r="I256">
        <v>29</v>
      </c>
      <c r="J256">
        <v>15</v>
      </c>
      <c r="K256" t="s">
        <v>13</v>
      </c>
      <c r="L256" t="s">
        <v>13</v>
      </c>
      <c r="M256" t="s">
        <v>18</v>
      </c>
      <c r="N256">
        <v>20</v>
      </c>
      <c r="O256" t="s">
        <v>17</v>
      </c>
      <c r="P256" t="s">
        <v>430</v>
      </c>
      <c r="Q256">
        <v>2022</v>
      </c>
    </row>
    <row r="257" spans="1:17" x14ac:dyDescent="0.3">
      <c r="A257" t="s">
        <v>283</v>
      </c>
      <c r="B257">
        <v>5.23</v>
      </c>
      <c r="C257">
        <v>89</v>
      </c>
      <c r="D257">
        <v>168</v>
      </c>
      <c r="E257">
        <v>19</v>
      </c>
      <c r="F257">
        <v>455</v>
      </c>
      <c r="G257">
        <v>105</v>
      </c>
      <c r="H257" t="s">
        <v>11</v>
      </c>
      <c r="I257">
        <v>32</v>
      </c>
      <c r="J257">
        <v>15</v>
      </c>
      <c r="K257" t="s">
        <v>13</v>
      </c>
      <c r="L257" t="s">
        <v>13</v>
      </c>
      <c r="M257" t="s">
        <v>18</v>
      </c>
      <c r="N257">
        <v>17</v>
      </c>
      <c r="O257" t="s">
        <v>17</v>
      </c>
      <c r="P257" t="s">
        <v>429</v>
      </c>
      <c r="Q257">
        <v>2023</v>
      </c>
    </row>
    <row r="258" spans="1:17" x14ac:dyDescent="0.3">
      <c r="A258" t="s">
        <v>284</v>
      </c>
      <c r="B258">
        <v>15.7</v>
      </c>
      <c r="C258">
        <v>278</v>
      </c>
      <c r="D258">
        <v>71</v>
      </c>
      <c r="E258">
        <v>17</v>
      </c>
      <c r="F258">
        <v>179</v>
      </c>
      <c r="G258">
        <v>91</v>
      </c>
      <c r="H258" t="s">
        <v>11</v>
      </c>
      <c r="I258">
        <v>27</v>
      </c>
      <c r="J258">
        <v>17</v>
      </c>
      <c r="K258" t="s">
        <v>12</v>
      </c>
      <c r="L258" t="s">
        <v>13</v>
      </c>
      <c r="M258" t="s">
        <v>18</v>
      </c>
      <c r="N258">
        <v>2</v>
      </c>
      <c r="O258" t="s">
        <v>17</v>
      </c>
      <c r="P258" t="s">
        <v>433</v>
      </c>
      <c r="Q258">
        <v>2022</v>
      </c>
    </row>
    <row r="259" spans="1:17" x14ac:dyDescent="0.3">
      <c r="A259" t="s">
        <v>285</v>
      </c>
      <c r="B259">
        <v>11.14</v>
      </c>
      <c r="C259">
        <v>71</v>
      </c>
      <c r="D259">
        <v>191</v>
      </c>
      <c r="E259">
        <v>15</v>
      </c>
      <c r="F259">
        <v>213</v>
      </c>
      <c r="G259">
        <v>110</v>
      </c>
      <c r="H259" t="s">
        <v>15</v>
      </c>
      <c r="I259">
        <v>51</v>
      </c>
      <c r="J259">
        <v>10</v>
      </c>
      <c r="K259" t="s">
        <v>12</v>
      </c>
      <c r="L259" t="s">
        <v>13</v>
      </c>
      <c r="M259" t="s">
        <v>18</v>
      </c>
      <c r="N259">
        <v>6</v>
      </c>
      <c r="O259" t="s">
        <v>17</v>
      </c>
      <c r="P259" t="s">
        <v>434</v>
      </c>
      <c r="Q259">
        <v>2023</v>
      </c>
    </row>
    <row r="260" spans="1:17" x14ac:dyDescent="0.3">
      <c r="A260" t="s">
        <v>286</v>
      </c>
      <c r="B260">
        <v>3.97</v>
      </c>
      <c r="C260">
        <v>299</v>
      </c>
      <c r="D260">
        <v>43</v>
      </c>
      <c r="E260">
        <v>13</v>
      </c>
      <c r="F260">
        <v>145</v>
      </c>
      <c r="G260">
        <v>163</v>
      </c>
      <c r="H260" t="s">
        <v>11</v>
      </c>
      <c r="I260">
        <v>32</v>
      </c>
      <c r="J260">
        <v>11</v>
      </c>
      <c r="K260" t="s">
        <v>12</v>
      </c>
      <c r="L260" t="s">
        <v>12</v>
      </c>
      <c r="M260" t="s">
        <v>16</v>
      </c>
      <c r="N260">
        <v>8</v>
      </c>
      <c r="O260" t="s">
        <v>22</v>
      </c>
      <c r="P260" t="s">
        <v>435</v>
      </c>
      <c r="Q260">
        <v>2022</v>
      </c>
    </row>
    <row r="261" spans="1:17" x14ac:dyDescent="0.3">
      <c r="A261" t="s">
        <v>287</v>
      </c>
      <c r="B261">
        <v>11.33</v>
      </c>
      <c r="C261">
        <v>53</v>
      </c>
      <c r="D261">
        <v>43</v>
      </c>
      <c r="E261">
        <v>15</v>
      </c>
      <c r="F261">
        <v>360</v>
      </c>
      <c r="G261">
        <v>53</v>
      </c>
      <c r="H261" t="s">
        <v>14</v>
      </c>
      <c r="I261">
        <v>55</v>
      </c>
      <c r="J261">
        <v>11</v>
      </c>
      <c r="K261" t="s">
        <v>13</v>
      </c>
      <c r="L261" t="s">
        <v>12</v>
      </c>
      <c r="M261" t="s">
        <v>16</v>
      </c>
      <c r="N261">
        <v>13</v>
      </c>
      <c r="O261" t="s">
        <v>22</v>
      </c>
      <c r="P261" t="s">
        <v>436</v>
      </c>
      <c r="Q261">
        <v>2023</v>
      </c>
    </row>
    <row r="262" spans="1:17" x14ac:dyDescent="0.3">
      <c r="A262" t="s">
        <v>288</v>
      </c>
      <c r="B262">
        <v>14.52</v>
      </c>
      <c r="C262">
        <v>296</v>
      </c>
      <c r="D262">
        <v>173</v>
      </c>
      <c r="E262">
        <v>1</v>
      </c>
      <c r="F262">
        <v>351</v>
      </c>
      <c r="G262">
        <v>50</v>
      </c>
      <c r="H262" t="s">
        <v>15</v>
      </c>
      <c r="I262">
        <v>68</v>
      </c>
      <c r="J262">
        <v>16</v>
      </c>
      <c r="K262" t="s">
        <v>13</v>
      </c>
      <c r="L262" t="s">
        <v>13</v>
      </c>
      <c r="M262" t="s">
        <v>16</v>
      </c>
      <c r="N262">
        <v>15</v>
      </c>
      <c r="O262" t="s">
        <v>21</v>
      </c>
      <c r="P262" t="s">
        <v>437</v>
      </c>
      <c r="Q262">
        <v>2022</v>
      </c>
    </row>
    <row r="263" spans="1:17" x14ac:dyDescent="0.3">
      <c r="A263" t="s">
        <v>289</v>
      </c>
      <c r="B263">
        <v>11.71</v>
      </c>
      <c r="C263">
        <v>183</v>
      </c>
      <c r="D263">
        <v>56</v>
      </c>
      <c r="E263">
        <v>19</v>
      </c>
      <c r="F263">
        <v>440</v>
      </c>
      <c r="G263">
        <v>71</v>
      </c>
      <c r="H263" t="s">
        <v>11</v>
      </c>
      <c r="I263">
        <v>36</v>
      </c>
      <c r="J263">
        <v>18</v>
      </c>
      <c r="K263" t="s">
        <v>12</v>
      </c>
      <c r="L263" t="s">
        <v>13</v>
      </c>
      <c r="M263" t="s">
        <v>16</v>
      </c>
      <c r="N263">
        <v>6</v>
      </c>
      <c r="O263" t="s">
        <v>22</v>
      </c>
      <c r="P263" t="s">
        <v>438</v>
      </c>
      <c r="Q263">
        <v>2023</v>
      </c>
    </row>
    <row r="264" spans="1:17" x14ac:dyDescent="0.3">
      <c r="A264" t="s">
        <v>290</v>
      </c>
      <c r="B264">
        <v>15.85</v>
      </c>
      <c r="C264">
        <v>299</v>
      </c>
      <c r="D264">
        <v>89</v>
      </c>
      <c r="E264">
        <v>5</v>
      </c>
      <c r="F264">
        <v>51</v>
      </c>
      <c r="G264">
        <v>116</v>
      </c>
      <c r="H264" t="s">
        <v>14</v>
      </c>
      <c r="I264">
        <v>22</v>
      </c>
      <c r="J264">
        <v>13</v>
      </c>
      <c r="K264" t="s">
        <v>13</v>
      </c>
      <c r="L264" t="s">
        <v>12</v>
      </c>
      <c r="M264" t="s">
        <v>17</v>
      </c>
      <c r="N264">
        <v>9</v>
      </c>
      <c r="O264" t="s">
        <v>21</v>
      </c>
      <c r="P264" t="s">
        <v>439</v>
      </c>
      <c r="Q264">
        <v>2022</v>
      </c>
    </row>
    <row r="265" spans="1:17" x14ac:dyDescent="0.3">
      <c r="A265" t="s">
        <v>291</v>
      </c>
      <c r="B265">
        <v>14.5</v>
      </c>
      <c r="C265">
        <v>58</v>
      </c>
      <c r="D265">
        <v>80</v>
      </c>
      <c r="E265">
        <v>6</v>
      </c>
      <c r="F265">
        <v>175</v>
      </c>
      <c r="G265">
        <v>138</v>
      </c>
      <c r="H265" t="s">
        <v>14</v>
      </c>
      <c r="I265">
        <v>58</v>
      </c>
      <c r="J265">
        <v>12</v>
      </c>
      <c r="K265" t="s">
        <v>12</v>
      </c>
      <c r="L265" t="s">
        <v>12</v>
      </c>
      <c r="M265" t="s">
        <v>17</v>
      </c>
      <c r="N265">
        <v>15</v>
      </c>
      <c r="O265" t="s">
        <v>17</v>
      </c>
      <c r="P265" t="s">
        <v>440</v>
      </c>
      <c r="Q265">
        <v>2023</v>
      </c>
    </row>
    <row r="266" spans="1:17" x14ac:dyDescent="0.3">
      <c r="A266" t="s">
        <v>292</v>
      </c>
      <c r="B266">
        <v>0.65</v>
      </c>
      <c r="C266">
        <v>222</v>
      </c>
      <c r="D266">
        <v>87</v>
      </c>
      <c r="E266">
        <v>4</v>
      </c>
      <c r="F266">
        <v>186</v>
      </c>
      <c r="G266">
        <v>151</v>
      </c>
      <c r="H266" t="s">
        <v>14</v>
      </c>
      <c r="I266">
        <v>36</v>
      </c>
      <c r="J266">
        <v>13</v>
      </c>
      <c r="K266" t="s">
        <v>13</v>
      </c>
      <c r="L266" t="s">
        <v>12</v>
      </c>
      <c r="M266" t="s">
        <v>18</v>
      </c>
      <c r="N266">
        <v>18</v>
      </c>
      <c r="O266" t="s">
        <v>22</v>
      </c>
      <c r="P266" t="s">
        <v>432</v>
      </c>
      <c r="Q266">
        <v>2022</v>
      </c>
    </row>
    <row r="267" spans="1:17" x14ac:dyDescent="0.3">
      <c r="A267" t="s">
        <v>293</v>
      </c>
      <c r="B267">
        <v>2.69</v>
      </c>
      <c r="C267">
        <v>84</v>
      </c>
      <c r="D267">
        <v>57</v>
      </c>
      <c r="E267">
        <v>20</v>
      </c>
      <c r="F267">
        <v>380</v>
      </c>
      <c r="G267">
        <v>60</v>
      </c>
      <c r="H267" t="s">
        <v>11</v>
      </c>
      <c r="I267">
        <v>50</v>
      </c>
      <c r="J267">
        <v>10</v>
      </c>
      <c r="K267" t="s">
        <v>12</v>
      </c>
      <c r="L267" t="s">
        <v>13</v>
      </c>
      <c r="M267" t="s">
        <v>18</v>
      </c>
      <c r="N267">
        <v>9</v>
      </c>
      <c r="O267" t="s">
        <v>22</v>
      </c>
      <c r="P267" t="s">
        <v>431</v>
      </c>
      <c r="Q267">
        <v>2023</v>
      </c>
    </row>
    <row r="268" spans="1:17" x14ac:dyDescent="0.3">
      <c r="A268" t="s">
        <v>294</v>
      </c>
      <c r="B268">
        <v>10.78</v>
      </c>
      <c r="C268">
        <v>227</v>
      </c>
      <c r="D268">
        <v>130</v>
      </c>
      <c r="E268">
        <v>18</v>
      </c>
      <c r="F268">
        <v>146</v>
      </c>
      <c r="G268">
        <v>194</v>
      </c>
      <c r="H268" t="s">
        <v>14</v>
      </c>
      <c r="I268">
        <v>78</v>
      </c>
      <c r="J268">
        <v>13</v>
      </c>
      <c r="K268" t="s">
        <v>13</v>
      </c>
      <c r="L268" t="s">
        <v>12</v>
      </c>
      <c r="M268" t="s">
        <v>18</v>
      </c>
      <c r="N268">
        <v>3</v>
      </c>
      <c r="O268" t="s">
        <v>22</v>
      </c>
      <c r="P268" t="s">
        <v>430</v>
      </c>
      <c r="Q268">
        <v>2022</v>
      </c>
    </row>
    <row r="269" spans="1:17" x14ac:dyDescent="0.3">
      <c r="A269" t="s">
        <v>295</v>
      </c>
      <c r="B269">
        <v>16.54</v>
      </c>
      <c r="C269">
        <v>159</v>
      </c>
      <c r="D269">
        <v>153</v>
      </c>
      <c r="E269">
        <v>3</v>
      </c>
      <c r="F269">
        <v>456</v>
      </c>
      <c r="G269">
        <v>176</v>
      </c>
      <c r="H269" t="s">
        <v>15</v>
      </c>
      <c r="I269">
        <v>51</v>
      </c>
      <c r="J269">
        <v>16</v>
      </c>
      <c r="K269" t="s">
        <v>12</v>
      </c>
      <c r="L269" t="s">
        <v>12</v>
      </c>
      <c r="M269" t="s">
        <v>17</v>
      </c>
      <c r="N269">
        <v>5</v>
      </c>
      <c r="O269" t="s">
        <v>22</v>
      </c>
      <c r="P269" t="s">
        <v>429</v>
      </c>
      <c r="Q269">
        <v>2023</v>
      </c>
    </row>
    <row r="270" spans="1:17" x14ac:dyDescent="0.3">
      <c r="A270" t="s">
        <v>296</v>
      </c>
      <c r="B270">
        <v>4.2300000000000004</v>
      </c>
      <c r="C270">
        <v>82</v>
      </c>
      <c r="D270">
        <v>54</v>
      </c>
      <c r="E270">
        <v>8</v>
      </c>
      <c r="F270">
        <v>301</v>
      </c>
      <c r="G270">
        <v>183</v>
      </c>
      <c r="H270" t="s">
        <v>11</v>
      </c>
      <c r="I270">
        <v>36</v>
      </c>
      <c r="J270">
        <v>10</v>
      </c>
      <c r="K270" t="s">
        <v>13</v>
      </c>
      <c r="L270" t="s">
        <v>13</v>
      </c>
      <c r="M270" t="s">
        <v>17</v>
      </c>
      <c r="N270">
        <v>6</v>
      </c>
      <c r="O270" t="s">
        <v>17</v>
      </c>
      <c r="P270" t="s">
        <v>433</v>
      </c>
      <c r="Q270">
        <v>2022</v>
      </c>
    </row>
    <row r="271" spans="1:17" x14ac:dyDescent="0.3">
      <c r="A271" t="s">
        <v>297</v>
      </c>
      <c r="B271">
        <v>11.18</v>
      </c>
      <c r="C271">
        <v>125</v>
      </c>
      <c r="D271">
        <v>129</v>
      </c>
      <c r="E271">
        <v>17</v>
      </c>
      <c r="F271">
        <v>375</v>
      </c>
      <c r="G271">
        <v>68</v>
      </c>
      <c r="H271" t="s">
        <v>14</v>
      </c>
      <c r="I271">
        <v>36</v>
      </c>
      <c r="J271">
        <v>13</v>
      </c>
      <c r="K271" t="s">
        <v>12</v>
      </c>
      <c r="L271" t="s">
        <v>13</v>
      </c>
      <c r="M271" t="s">
        <v>17</v>
      </c>
      <c r="N271">
        <v>8</v>
      </c>
      <c r="O271" t="s">
        <v>17</v>
      </c>
      <c r="P271" t="s">
        <v>434</v>
      </c>
      <c r="Q271">
        <v>2023</v>
      </c>
    </row>
    <row r="272" spans="1:17" x14ac:dyDescent="0.3">
      <c r="A272" t="s">
        <v>298</v>
      </c>
      <c r="B272">
        <v>15.92</v>
      </c>
      <c r="C272">
        <v>106</v>
      </c>
      <c r="D272">
        <v>106</v>
      </c>
      <c r="E272">
        <v>4</v>
      </c>
      <c r="F272">
        <v>111</v>
      </c>
      <c r="G272">
        <v>172</v>
      </c>
      <c r="H272" t="s">
        <v>15</v>
      </c>
      <c r="I272">
        <v>71</v>
      </c>
      <c r="J272">
        <v>18</v>
      </c>
      <c r="K272" t="s">
        <v>13</v>
      </c>
      <c r="L272" t="s">
        <v>13</v>
      </c>
      <c r="M272" t="s">
        <v>16</v>
      </c>
      <c r="N272">
        <v>9</v>
      </c>
      <c r="O272" t="s">
        <v>17</v>
      </c>
      <c r="P272" t="s">
        <v>435</v>
      </c>
      <c r="Q272">
        <v>2022</v>
      </c>
    </row>
    <row r="273" spans="1:17" x14ac:dyDescent="0.3">
      <c r="A273" t="s">
        <v>299</v>
      </c>
      <c r="B273">
        <v>12.83</v>
      </c>
      <c r="C273">
        <v>277</v>
      </c>
      <c r="D273">
        <v>48</v>
      </c>
      <c r="E273">
        <v>10</v>
      </c>
      <c r="F273">
        <v>437</v>
      </c>
      <c r="G273">
        <v>62</v>
      </c>
      <c r="H273" t="s">
        <v>14</v>
      </c>
      <c r="I273">
        <v>44</v>
      </c>
      <c r="J273">
        <v>14</v>
      </c>
      <c r="K273" t="s">
        <v>12</v>
      </c>
      <c r="L273" t="s">
        <v>12</v>
      </c>
      <c r="M273" t="s">
        <v>17</v>
      </c>
      <c r="N273">
        <v>12</v>
      </c>
      <c r="O273" t="s">
        <v>22</v>
      </c>
      <c r="P273" t="s">
        <v>436</v>
      </c>
      <c r="Q273">
        <v>2023</v>
      </c>
    </row>
    <row r="274" spans="1:17" x14ac:dyDescent="0.3">
      <c r="A274" t="s">
        <v>300</v>
      </c>
      <c r="B274">
        <v>13.88</v>
      </c>
      <c r="C274">
        <v>137</v>
      </c>
      <c r="D274">
        <v>115</v>
      </c>
      <c r="E274">
        <v>19</v>
      </c>
      <c r="F274">
        <v>325</v>
      </c>
      <c r="G274">
        <v>179</v>
      </c>
      <c r="H274" t="s">
        <v>15</v>
      </c>
      <c r="I274">
        <v>42</v>
      </c>
      <c r="J274">
        <v>12</v>
      </c>
      <c r="K274" t="s">
        <v>12</v>
      </c>
      <c r="L274" t="s">
        <v>12</v>
      </c>
      <c r="M274" t="s">
        <v>18</v>
      </c>
      <c r="N274">
        <v>20</v>
      </c>
      <c r="O274" t="s">
        <v>22</v>
      </c>
      <c r="P274" t="s">
        <v>437</v>
      </c>
      <c r="Q274">
        <v>2022</v>
      </c>
    </row>
    <row r="275" spans="1:17" x14ac:dyDescent="0.3">
      <c r="A275" t="s">
        <v>301</v>
      </c>
      <c r="B275">
        <v>18.600000000000001</v>
      </c>
      <c r="C275">
        <v>72</v>
      </c>
      <c r="D275">
        <v>181</v>
      </c>
      <c r="E275">
        <v>4</v>
      </c>
      <c r="F275">
        <v>214</v>
      </c>
      <c r="G275">
        <v>138</v>
      </c>
      <c r="H275" t="s">
        <v>11</v>
      </c>
      <c r="I275">
        <v>47</v>
      </c>
      <c r="J275">
        <v>11</v>
      </c>
      <c r="K275" t="s">
        <v>13</v>
      </c>
      <c r="L275" t="s">
        <v>12</v>
      </c>
      <c r="M275" t="s">
        <v>18</v>
      </c>
      <c r="N275">
        <v>17</v>
      </c>
      <c r="O275" t="s">
        <v>22</v>
      </c>
      <c r="P275" t="s">
        <v>438</v>
      </c>
      <c r="Q275">
        <v>2023</v>
      </c>
    </row>
    <row r="276" spans="1:17" x14ac:dyDescent="0.3">
      <c r="A276" t="s">
        <v>302</v>
      </c>
      <c r="B276">
        <v>17.45</v>
      </c>
      <c r="C276">
        <v>186</v>
      </c>
      <c r="D276">
        <v>59</v>
      </c>
      <c r="E276">
        <v>9</v>
      </c>
      <c r="F276">
        <v>219</v>
      </c>
      <c r="G276">
        <v>132</v>
      </c>
      <c r="H276" t="s">
        <v>14</v>
      </c>
      <c r="I276">
        <v>46</v>
      </c>
      <c r="J276">
        <v>13</v>
      </c>
      <c r="K276" t="s">
        <v>13</v>
      </c>
      <c r="L276" t="s">
        <v>12</v>
      </c>
      <c r="M276" t="s">
        <v>18</v>
      </c>
      <c r="N276">
        <v>2</v>
      </c>
      <c r="O276" t="s">
        <v>17</v>
      </c>
      <c r="P276" t="s">
        <v>439</v>
      </c>
      <c r="Q276">
        <v>2022</v>
      </c>
    </row>
    <row r="277" spans="1:17" x14ac:dyDescent="0.3">
      <c r="A277" t="s">
        <v>303</v>
      </c>
      <c r="B277">
        <v>6.27</v>
      </c>
      <c r="C277">
        <v>84</v>
      </c>
      <c r="D277">
        <v>148</v>
      </c>
      <c r="E277">
        <v>12</v>
      </c>
      <c r="F277">
        <v>215</v>
      </c>
      <c r="G277">
        <v>182</v>
      </c>
      <c r="H277" t="s">
        <v>14</v>
      </c>
      <c r="I277">
        <v>72</v>
      </c>
      <c r="J277">
        <v>14</v>
      </c>
      <c r="K277" t="s">
        <v>13</v>
      </c>
      <c r="L277" t="s">
        <v>13</v>
      </c>
      <c r="M277" t="s">
        <v>18</v>
      </c>
      <c r="N277">
        <v>6</v>
      </c>
      <c r="O277" t="s">
        <v>17</v>
      </c>
      <c r="P277" t="s">
        <v>440</v>
      </c>
      <c r="Q277">
        <v>2023</v>
      </c>
    </row>
    <row r="278" spans="1:17" x14ac:dyDescent="0.3">
      <c r="A278" t="s">
        <v>304</v>
      </c>
      <c r="B278">
        <v>12.75</v>
      </c>
      <c r="C278">
        <v>112</v>
      </c>
      <c r="D278">
        <v>53</v>
      </c>
      <c r="E278">
        <v>12</v>
      </c>
      <c r="F278">
        <v>241</v>
      </c>
      <c r="G278">
        <v>64</v>
      </c>
      <c r="H278" t="s">
        <v>15</v>
      </c>
      <c r="I278">
        <v>42</v>
      </c>
      <c r="J278">
        <v>11</v>
      </c>
      <c r="K278" t="s">
        <v>13</v>
      </c>
      <c r="L278" t="s">
        <v>13</v>
      </c>
      <c r="M278" t="s">
        <v>16</v>
      </c>
      <c r="N278">
        <v>8</v>
      </c>
      <c r="O278" t="s">
        <v>17</v>
      </c>
      <c r="P278" t="s">
        <v>432</v>
      </c>
      <c r="Q278">
        <v>2022</v>
      </c>
    </row>
    <row r="279" spans="1:17" x14ac:dyDescent="0.3">
      <c r="A279" t="s">
        <v>305</v>
      </c>
      <c r="B279">
        <v>1.03</v>
      </c>
      <c r="C279">
        <v>173</v>
      </c>
      <c r="D279">
        <v>143</v>
      </c>
      <c r="E279">
        <v>1</v>
      </c>
      <c r="F279">
        <v>53</v>
      </c>
      <c r="G279">
        <v>132</v>
      </c>
      <c r="H279" t="s">
        <v>11</v>
      </c>
      <c r="I279">
        <v>52</v>
      </c>
      <c r="J279">
        <v>15</v>
      </c>
      <c r="K279" t="s">
        <v>12</v>
      </c>
      <c r="L279" t="s">
        <v>12</v>
      </c>
      <c r="M279" t="s">
        <v>16</v>
      </c>
      <c r="N279">
        <v>13</v>
      </c>
      <c r="O279" t="s">
        <v>17</v>
      </c>
      <c r="P279" t="s">
        <v>431</v>
      </c>
      <c r="Q279">
        <v>2023</v>
      </c>
    </row>
    <row r="280" spans="1:17" x14ac:dyDescent="0.3">
      <c r="A280" t="s">
        <v>306</v>
      </c>
      <c r="B280">
        <v>8.6300000000000008</v>
      </c>
      <c r="C280">
        <v>263</v>
      </c>
      <c r="D280">
        <v>61</v>
      </c>
      <c r="E280">
        <v>2</v>
      </c>
      <c r="F280">
        <v>452</v>
      </c>
      <c r="G280">
        <v>184</v>
      </c>
      <c r="H280" t="s">
        <v>11</v>
      </c>
      <c r="I280">
        <v>39</v>
      </c>
      <c r="J280">
        <v>15</v>
      </c>
      <c r="K280" t="s">
        <v>13</v>
      </c>
      <c r="L280" t="s">
        <v>13</v>
      </c>
      <c r="M280" t="s">
        <v>16</v>
      </c>
      <c r="N280">
        <v>15</v>
      </c>
      <c r="O280" t="s">
        <v>22</v>
      </c>
      <c r="P280" t="s">
        <v>430</v>
      </c>
      <c r="Q280">
        <v>2022</v>
      </c>
    </row>
    <row r="281" spans="1:17" x14ac:dyDescent="0.3">
      <c r="A281" t="s">
        <v>307</v>
      </c>
      <c r="B281">
        <v>10.88</v>
      </c>
      <c r="C281">
        <v>224</v>
      </c>
      <c r="D281">
        <v>46</v>
      </c>
      <c r="E281">
        <v>10</v>
      </c>
      <c r="F281">
        <v>381</v>
      </c>
      <c r="G281">
        <v>188</v>
      </c>
      <c r="H281" t="s">
        <v>15</v>
      </c>
      <c r="I281">
        <v>73</v>
      </c>
      <c r="J281">
        <v>11</v>
      </c>
      <c r="K281" t="s">
        <v>13</v>
      </c>
      <c r="L281" t="s">
        <v>12</v>
      </c>
      <c r="M281" t="s">
        <v>16</v>
      </c>
      <c r="N281">
        <v>6</v>
      </c>
      <c r="O281" t="s">
        <v>22</v>
      </c>
      <c r="P281" t="s">
        <v>429</v>
      </c>
      <c r="Q281">
        <v>2023</v>
      </c>
    </row>
    <row r="282" spans="1:17" x14ac:dyDescent="0.3">
      <c r="A282" t="s">
        <v>308</v>
      </c>
      <c r="B282">
        <v>7.68</v>
      </c>
      <c r="C282">
        <v>151</v>
      </c>
      <c r="D282">
        <v>79</v>
      </c>
      <c r="E282">
        <v>9</v>
      </c>
      <c r="F282">
        <v>170</v>
      </c>
      <c r="G282">
        <v>116</v>
      </c>
      <c r="H282" t="s">
        <v>11</v>
      </c>
      <c r="I282">
        <v>57</v>
      </c>
      <c r="J282">
        <v>13</v>
      </c>
      <c r="K282" t="s">
        <v>12</v>
      </c>
      <c r="L282" t="s">
        <v>13</v>
      </c>
      <c r="M282" t="s">
        <v>17</v>
      </c>
      <c r="N282">
        <v>9</v>
      </c>
      <c r="O282" t="s">
        <v>21</v>
      </c>
      <c r="P282" t="s">
        <v>433</v>
      </c>
      <c r="Q282">
        <v>2022</v>
      </c>
    </row>
    <row r="283" spans="1:17" x14ac:dyDescent="0.3">
      <c r="A283" t="s">
        <v>309</v>
      </c>
      <c r="B283">
        <v>10.18</v>
      </c>
      <c r="C283">
        <v>128</v>
      </c>
      <c r="D283">
        <v>160</v>
      </c>
      <c r="E283">
        <v>13</v>
      </c>
      <c r="F283">
        <v>195</v>
      </c>
      <c r="G283">
        <v>64</v>
      </c>
      <c r="H283" t="s">
        <v>11</v>
      </c>
      <c r="I283">
        <v>40</v>
      </c>
      <c r="J283">
        <v>11</v>
      </c>
      <c r="K283" t="s">
        <v>13</v>
      </c>
      <c r="L283" t="s">
        <v>12</v>
      </c>
      <c r="M283" t="s">
        <v>17</v>
      </c>
      <c r="N283">
        <v>15</v>
      </c>
      <c r="O283" t="s">
        <v>22</v>
      </c>
      <c r="P283" t="s">
        <v>434</v>
      </c>
      <c r="Q283">
        <v>2023</v>
      </c>
    </row>
    <row r="284" spans="1:17" x14ac:dyDescent="0.3">
      <c r="A284" t="s">
        <v>310</v>
      </c>
      <c r="B284">
        <v>11.57</v>
      </c>
      <c r="C284">
        <v>188</v>
      </c>
      <c r="D284">
        <v>187</v>
      </c>
      <c r="E284">
        <v>19</v>
      </c>
      <c r="F284">
        <v>289</v>
      </c>
      <c r="G284">
        <v>167</v>
      </c>
      <c r="H284" t="s">
        <v>15</v>
      </c>
      <c r="I284">
        <v>30</v>
      </c>
      <c r="J284">
        <v>18</v>
      </c>
      <c r="K284" t="s">
        <v>13</v>
      </c>
      <c r="L284" t="s">
        <v>13</v>
      </c>
      <c r="M284" t="s">
        <v>18</v>
      </c>
      <c r="N284">
        <v>18</v>
      </c>
      <c r="O284" t="s">
        <v>21</v>
      </c>
      <c r="P284" t="s">
        <v>435</v>
      </c>
      <c r="Q284">
        <v>2022</v>
      </c>
    </row>
    <row r="285" spans="1:17" x14ac:dyDescent="0.3">
      <c r="A285" t="s">
        <v>311</v>
      </c>
      <c r="B285">
        <v>2.4</v>
      </c>
      <c r="C285">
        <v>194</v>
      </c>
      <c r="D285">
        <v>29</v>
      </c>
      <c r="E285">
        <v>16</v>
      </c>
      <c r="F285">
        <v>91</v>
      </c>
      <c r="G285">
        <v>65</v>
      </c>
      <c r="H285" t="s">
        <v>14</v>
      </c>
      <c r="I285">
        <v>75</v>
      </c>
      <c r="J285">
        <v>10</v>
      </c>
      <c r="K285" t="s">
        <v>13</v>
      </c>
      <c r="L285" t="s">
        <v>13</v>
      </c>
      <c r="M285" t="s">
        <v>18</v>
      </c>
      <c r="N285">
        <v>9</v>
      </c>
      <c r="O285" t="s">
        <v>17</v>
      </c>
      <c r="P285" t="s">
        <v>436</v>
      </c>
      <c r="Q285">
        <v>2023</v>
      </c>
    </row>
    <row r="286" spans="1:17" x14ac:dyDescent="0.3">
      <c r="A286" t="s">
        <v>312</v>
      </c>
      <c r="B286">
        <v>4.4000000000000004</v>
      </c>
      <c r="C286">
        <v>72</v>
      </c>
      <c r="D286">
        <v>89</v>
      </c>
      <c r="E286">
        <v>14</v>
      </c>
      <c r="F286">
        <v>469</v>
      </c>
      <c r="G286">
        <v>139</v>
      </c>
      <c r="H286" t="s">
        <v>15</v>
      </c>
      <c r="I286">
        <v>77</v>
      </c>
      <c r="J286">
        <v>13</v>
      </c>
      <c r="K286" t="s">
        <v>12</v>
      </c>
      <c r="L286" t="s">
        <v>12</v>
      </c>
      <c r="M286" t="s">
        <v>18</v>
      </c>
      <c r="N286">
        <v>3</v>
      </c>
      <c r="O286" t="s">
        <v>22</v>
      </c>
      <c r="P286" t="s">
        <v>437</v>
      </c>
      <c r="Q286">
        <v>2022</v>
      </c>
    </row>
    <row r="287" spans="1:17" x14ac:dyDescent="0.3">
      <c r="A287" t="s">
        <v>313</v>
      </c>
      <c r="B287">
        <v>0.16</v>
      </c>
      <c r="C287">
        <v>109</v>
      </c>
      <c r="D287">
        <v>175</v>
      </c>
      <c r="E287">
        <v>6</v>
      </c>
      <c r="F287">
        <v>259</v>
      </c>
      <c r="G287">
        <v>118</v>
      </c>
      <c r="H287" t="s">
        <v>14</v>
      </c>
      <c r="I287">
        <v>34</v>
      </c>
      <c r="J287">
        <v>13</v>
      </c>
      <c r="K287" t="s">
        <v>12</v>
      </c>
      <c r="L287" t="s">
        <v>12</v>
      </c>
      <c r="M287" t="s">
        <v>17</v>
      </c>
      <c r="N287">
        <v>5</v>
      </c>
      <c r="O287" t="s">
        <v>22</v>
      </c>
      <c r="P287" t="s">
        <v>438</v>
      </c>
      <c r="Q287">
        <v>2023</v>
      </c>
    </row>
    <row r="288" spans="1:17" x14ac:dyDescent="0.3">
      <c r="A288" t="s">
        <v>314</v>
      </c>
      <c r="B288">
        <v>4.7699999999999996</v>
      </c>
      <c r="C288">
        <v>74</v>
      </c>
      <c r="D288">
        <v>52</v>
      </c>
      <c r="E288">
        <v>15</v>
      </c>
      <c r="F288">
        <v>276</v>
      </c>
      <c r="G288">
        <v>87</v>
      </c>
      <c r="H288" t="s">
        <v>15</v>
      </c>
      <c r="I288">
        <v>65</v>
      </c>
      <c r="J288">
        <v>14</v>
      </c>
      <c r="K288" t="s">
        <v>12</v>
      </c>
      <c r="L288" t="s">
        <v>12</v>
      </c>
      <c r="M288" t="s">
        <v>17</v>
      </c>
      <c r="N288">
        <v>6</v>
      </c>
      <c r="O288" t="s">
        <v>22</v>
      </c>
      <c r="P288" t="s">
        <v>439</v>
      </c>
      <c r="Q288">
        <v>2022</v>
      </c>
    </row>
    <row r="289" spans="1:17" x14ac:dyDescent="0.3">
      <c r="A289" t="s">
        <v>315</v>
      </c>
      <c r="B289">
        <v>2.66</v>
      </c>
      <c r="C289">
        <v>232</v>
      </c>
      <c r="D289">
        <v>21</v>
      </c>
      <c r="E289">
        <v>4</v>
      </c>
      <c r="F289">
        <v>127</v>
      </c>
      <c r="G289">
        <v>102</v>
      </c>
      <c r="H289" t="s">
        <v>15</v>
      </c>
      <c r="I289">
        <v>79</v>
      </c>
      <c r="J289">
        <v>11</v>
      </c>
      <c r="K289" t="s">
        <v>13</v>
      </c>
      <c r="L289" t="s">
        <v>12</v>
      </c>
      <c r="M289" t="s">
        <v>17</v>
      </c>
      <c r="N289">
        <v>8</v>
      </c>
      <c r="O289" t="s">
        <v>22</v>
      </c>
      <c r="P289" t="s">
        <v>440</v>
      </c>
      <c r="Q289">
        <v>2023</v>
      </c>
    </row>
    <row r="290" spans="1:17" x14ac:dyDescent="0.3">
      <c r="A290" t="s">
        <v>316</v>
      </c>
      <c r="B290">
        <v>18.920000000000002</v>
      </c>
      <c r="C290">
        <v>158</v>
      </c>
      <c r="D290">
        <v>68</v>
      </c>
      <c r="E290">
        <v>12</v>
      </c>
      <c r="F290">
        <v>234</v>
      </c>
      <c r="G290">
        <v>87</v>
      </c>
      <c r="H290" t="s">
        <v>15</v>
      </c>
      <c r="I290">
        <v>68</v>
      </c>
      <c r="J290">
        <v>12</v>
      </c>
      <c r="K290" t="s">
        <v>12</v>
      </c>
      <c r="L290" t="s">
        <v>13</v>
      </c>
      <c r="M290" t="s">
        <v>16</v>
      </c>
      <c r="N290">
        <v>9</v>
      </c>
      <c r="O290" t="s">
        <v>17</v>
      </c>
      <c r="P290" t="s">
        <v>432</v>
      </c>
      <c r="Q290">
        <v>2022</v>
      </c>
    </row>
    <row r="291" spans="1:17" x14ac:dyDescent="0.3">
      <c r="A291" t="s">
        <v>317</v>
      </c>
      <c r="B291">
        <v>10.59</v>
      </c>
      <c r="C291">
        <v>140</v>
      </c>
      <c r="D291">
        <v>151</v>
      </c>
      <c r="E291">
        <v>13</v>
      </c>
      <c r="F291">
        <v>229</v>
      </c>
      <c r="G291">
        <v>195</v>
      </c>
      <c r="H291" t="s">
        <v>11</v>
      </c>
      <c r="I291">
        <v>65</v>
      </c>
      <c r="J291">
        <v>15</v>
      </c>
      <c r="K291" t="s">
        <v>13</v>
      </c>
      <c r="L291" t="s">
        <v>13</v>
      </c>
      <c r="M291" t="s">
        <v>17</v>
      </c>
      <c r="N291">
        <v>12</v>
      </c>
      <c r="O291" t="s">
        <v>17</v>
      </c>
      <c r="P291" t="s">
        <v>431</v>
      </c>
      <c r="Q291">
        <v>2023</v>
      </c>
    </row>
    <row r="292" spans="1:17" x14ac:dyDescent="0.3">
      <c r="A292" t="s">
        <v>318</v>
      </c>
      <c r="B292">
        <v>2.48</v>
      </c>
      <c r="C292">
        <v>182</v>
      </c>
      <c r="D292">
        <v>77</v>
      </c>
      <c r="E292">
        <v>10</v>
      </c>
      <c r="F292">
        <v>51</v>
      </c>
      <c r="G292">
        <v>173</v>
      </c>
      <c r="H292" t="s">
        <v>11</v>
      </c>
      <c r="I292">
        <v>52</v>
      </c>
      <c r="J292">
        <v>12</v>
      </c>
      <c r="K292" t="s">
        <v>12</v>
      </c>
      <c r="L292" t="s">
        <v>12</v>
      </c>
      <c r="M292" t="s">
        <v>18</v>
      </c>
      <c r="N292">
        <v>20</v>
      </c>
      <c r="O292" t="s">
        <v>17</v>
      </c>
      <c r="P292" t="s">
        <v>430</v>
      </c>
      <c r="Q292">
        <v>2022</v>
      </c>
    </row>
    <row r="293" spans="1:17" x14ac:dyDescent="0.3">
      <c r="A293" t="s">
        <v>319</v>
      </c>
      <c r="B293">
        <v>5.33</v>
      </c>
      <c r="C293">
        <v>123</v>
      </c>
      <c r="D293">
        <v>177</v>
      </c>
      <c r="E293">
        <v>14</v>
      </c>
      <c r="F293">
        <v>465</v>
      </c>
      <c r="G293">
        <v>143</v>
      </c>
      <c r="H293" t="s">
        <v>14</v>
      </c>
      <c r="I293">
        <v>65</v>
      </c>
      <c r="J293">
        <v>13</v>
      </c>
      <c r="K293" t="s">
        <v>12</v>
      </c>
      <c r="L293" t="s">
        <v>13</v>
      </c>
      <c r="M293" t="s">
        <v>18</v>
      </c>
      <c r="N293">
        <v>17</v>
      </c>
      <c r="O293" t="s">
        <v>22</v>
      </c>
      <c r="P293" t="s">
        <v>429</v>
      </c>
      <c r="Q293">
        <v>2023</v>
      </c>
    </row>
    <row r="294" spans="1:17" x14ac:dyDescent="0.3">
      <c r="A294" t="s">
        <v>320</v>
      </c>
      <c r="B294">
        <v>15.6</v>
      </c>
      <c r="C294">
        <v>298</v>
      </c>
      <c r="D294">
        <v>131</v>
      </c>
      <c r="E294">
        <v>17</v>
      </c>
      <c r="F294">
        <v>365</v>
      </c>
      <c r="G294">
        <v>130</v>
      </c>
      <c r="H294" t="s">
        <v>14</v>
      </c>
      <c r="I294">
        <v>80</v>
      </c>
      <c r="J294">
        <v>10</v>
      </c>
      <c r="K294" t="s">
        <v>12</v>
      </c>
      <c r="L294" t="s">
        <v>13</v>
      </c>
      <c r="M294" t="s">
        <v>18</v>
      </c>
      <c r="N294">
        <v>2</v>
      </c>
      <c r="O294" t="s">
        <v>22</v>
      </c>
      <c r="P294" t="s">
        <v>433</v>
      </c>
      <c r="Q294">
        <v>2022</v>
      </c>
    </row>
    <row r="295" spans="1:17" x14ac:dyDescent="0.3">
      <c r="A295" t="s">
        <v>321</v>
      </c>
      <c r="B295">
        <v>11.65</v>
      </c>
      <c r="C295">
        <v>77</v>
      </c>
      <c r="D295">
        <v>63</v>
      </c>
      <c r="E295">
        <v>4</v>
      </c>
      <c r="F295">
        <v>436</v>
      </c>
      <c r="G295">
        <v>109</v>
      </c>
      <c r="H295" t="s">
        <v>15</v>
      </c>
      <c r="I295">
        <v>59</v>
      </c>
      <c r="J295">
        <v>10</v>
      </c>
      <c r="K295" t="s">
        <v>13</v>
      </c>
      <c r="L295" t="s">
        <v>13</v>
      </c>
      <c r="M295" t="s">
        <v>18</v>
      </c>
      <c r="N295">
        <v>6</v>
      </c>
      <c r="O295" t="s">
        <v>22</v>
      </c>
      <c r="P295" t="s">
        <v>434</v>
      </c>
      <c r="Q295">
        <v>2023</v>
      </c>
    </row>
    <row r="296" spans="1:17" x14ac:dyDescent="0.3">
      <c r="A296" t="s">
        <v>322</v>
      </c>
      <c r="B296">
        <v>11.56</v>
      </c>
      <c r="C296">
        <v>263</v>
      </c>
      <c r="D296">
        <v>82</v>
      </c>
      <c r="E296">
        <v>6</v>
      </c>
      <c r="F296">
        <v>436</v>
      </c>
      <c r="G296">
        <v>198</v>
      </c>
      <c r="H296" t="s">
        <v>15</v>
      </c>
      <c r="I296">
        <v>70</v>
      </c>
      <c r="J296">
        <v>15</v>
      </c>
      <c r="K296" t="s">
        <v>12</v>
      </c>
      <c r="L296" t="s">
        <v>13</v>
      </c>
      <c r="M296" t="s">
        <v>16</v>
      </c>
      <c r="N296">
        <v>8</v>
      </c>
      <c r="O296" t="s">
        <v>17</v>
      </c>
      <c r="P296" t="s">
        <v>435</v>
      </c>
      <c r="Q296">
        <v>2022</v>
      </c>
    </row>
    <row r="297" spans="1:17" x14ac:dyDescent="0.3">
      <c r="A297" t="s">
        <v>323</v>
      </c>
      <c r="B297">
        <v>10.34</v>
      </c>
      <c r="C297">
        <v>72</v>
      </c>
      <c r="D297">
        <v>123</v>
      </c>
      <c r="E297">
        <v>18</v>
      </c>
      <c r="F297">
        <v>242</v>
      </c>
      <c r="G297">
        <v>96</v>
      </c>
      <c r="H297" t="s">
        <v>11</v>
      </c>
      <c r="I297">
        <v>54</v>
      </c>
      <c r="J297">
        <v>11</v>
      </c>
      <c r="K297" t="s">
        <v>12</v>
      </c>
      <c r="L297" t="s">
        <v>13</v>
      </c>
      <c r="M297" t="s">
        <v>16</v>
      </c>
      <c r="N297">
        <v>13</v>
      </c>
      <c r="O297" t="s">
        <v>17</v>
      </c>
      <c r="P297" t="s">
        <v>436</v>
      </c>
      <c r="Q297">
        <v>2023</v>
      </c>
    </row>
    <row r="298" spans="1:17" x14ac:dyDescent="0.3">
      <c r="A298" t="s">
        <v>324</v>
      </c>
      <c r="B298">
        <v>4.83</v>
      </c>
      <c r="C298">
        <v>113</v>
      </c>
      <c r="D298">
        <v>172</v>
      </c>
      <c r="E298">
        <v>13</v>
      </c>
      <c r="F298">
        <v>167</v>
      </c>
      <c r="G298">
        <v>80</v>
      </c>
      <c r="H298" t="s">
        <v>14</v>
      </c>
      <c r="I298">
        <v>76</v>
      </c>
      <c r="J298">
        <v>12</v>
      </c>
      <c r="K298" t="s">
        <v>12</v>
      </c>
      <c r="L298" t="s">
        <v>13</v>
      </c>
      <c r="M298" t="s">
        <v>16</v>
      </c>
      <c r="N298">
        <v>15</v>
      </c>
      <c r="O298" t="s">
        <v>17</v>
      </c>
      <c r="P298" t="s">
        <v>437</v>
      </c>
      <c r="Q298">
        <v>2022</v>
      </c>
    </row>
    <row r="299" spans="1:17" x14ac:dyDescent="0.3">
      <c r="A299" t="s">
        <v>325</v>
      </c>
      <c r="B299">
        <v>16.5</v>
      </c>
      <c r="C299">
        <v>208</v>
      </c>
      <c r="D299">
        <v>92</v>
      </c>
      <c r="E299">
        <v>8</v>
      </c>
      <c r="F299">
        <v>121</v>
      </c>
      <c r="G299">
        <v>163</v>
      </c>
      <c r="H299" t="s">
        <v>14</v>
      </c>
      <c r="I299">
        <v>47</v>
      </c>
      <c r="J299">
        <v>12</v>
      </c>
      <c r="K299" t="s">
        <v>12</v>
      </c>
      <c r="L299" t="s">
        <v>12</v>
      </c>
      <c r="M299" t="s">
        <v>16</v>
      </c>
      <c r="N299">
        <v>6</v>
      </c>
      <c r="O299" t="s">
        <v>17</v>
      </c>
      <c r="P299" t="s">
        <v>438</v>
      </c>
      <c r="Q299">
        <v>2023</v>
      </c>
    </row>
    <row r="300" spans="1:17" x14ac:dyDescent="0.3">
      <c r="A300" t="s">
        <v>326</v>
      </c>
      <c r="B300">
        <v>1.1599999999999999</v>
      </c>
      <c r="C300">
        <v>291</v>
      </c>
      <c r="D300">
        <v>97</v>
      </c>
      <c r="E300">
        <v>7</v>
      </c>
      <c r="F300">
        <v>406</v>
      </c>
      <c r="G300">
        <v>179</v>
      </c>
      <c r="H300" t="s">
        <v>14</v>
      </c>
      <c r="I300">
        <v>53</v>
      </c>
      <c r="J300">
        <v>16</v>
      </c>
      <c r="K300" t="s">
        <v>13</v>
      </c>
      <c r="L300" t="s">
        <v>13</v>
      </c>
      <c r="M300" t="s">
        <v>17</v>
      </c>
      <c r="N300">
        <v>9</v>
      </c>
      <c r="O300" t="s">
        <v>22</v>
      </c>
      <c r="P300" t="s">
        <v>439</v>
      </c>
      <c r="Q300">
        <v>2022</v>
      </c>
    </row>
    <row r="301" spans="1:17" x14ac:dyDescent="0.3">
      <c r="A301" t="s">
        <v>327</v>
      </c>
      <c r="B301">
        <v>4.4400000000000004</v>
      </c>
      <c r="C301">
        <v>148</v>
      </c>
      <c r="D301">
        <v>82</v>
      </c>
      <c r="E301">
        <v>1</v>
      </c>
      <c r="F301">
        <v>460</v>
      </c>
      <c r="G301">
        <v>131</v>
      </c>
      <c r="H301" t="s">
        <v>11</v>
      </c>
      <c r="I301">
        <v>77</v>
      </c>
      <c r="J301">
        <v>15</v>
      </c>
      <c r="K301" t="s">
        <v>13</v>
      </c>
      <c r="L301" t="s">
        <v>12</v>
      </c>
      <c r="M301" t="s">
        <v>17</v>
      </c>
      <c r="N301">
        <v>15</v>
      </c>
      <c r="O301" t="s">
        <v>22</v>
      </c>
      <c r="P301" t="s">
        <v>440</v>
      </c>
      <c r="Q301">
        <v>2023</v>
      </c>
    </row>
    <row r="302" spans="1:17" x14ac:dyDescent="0.3">
      <c r="A302" t="s">
        <v>328</v>
      </c>
      <c r="B302">
        <v>18.68</v>
      </c>
      <c r="C302">
        <v>230</v>
      </c>
      <c r="D302">
        <v>199</v>
      </c>
      <c r="E302">
        <v>13</v>
      </c>
      <c r="F302">
        <v>463</v>
      </c>
      <c r="G302">
        <v>133</v>
      </c>
      <c r="H302" t="s">
        <v>14</v>
      </c>
      <c r="I302">
        <v>46</v>
      </c>
      <c r="J302">
        <v>14</v>
      </c>
      <c r="K302" t="s">
        <v>13</v>
      </c>
      <c r="L302" t="s">
        <v>12</v>
      </c>
      <c r="M302" t="s">
        <v>18</v>
      </c>
      <c r="N302">
        <v>18</v>
      </c>
      <c r="O302" t="s">
        <v>21</v>
      </c>
      <c r="P302" t="s">
        <v>432</v>
      </c>
      <c r="Q302">
        <v>2022</v>
      </c>
    </row>
    <row r="303" spans="1:17" x14ac:dyDescent="0.3">
      <c r="A303" t="s">
        <v>329</v>
      </c>
      <c r="B303">
        <v>8.35</v>
      </c>
      <c r="C303">
        <v>149</v>
      </c>
      <c r="D303">
        <v>42</v>
      </c>
      <c r="E303">
        <v>14</v>
      </c>
      <c r="F303">
        <v>265</v>
      </c>
      <c r="G303">
        <v>184</v>
      </c>
      <c r="H303" t="s">
        <v>14</v>
      </c>
      <c r="I303">
        <v>62</v>
      </c>
      <c r="J303">
        <v>13</v>
      </c>
      <c r="K303" t="s">
        <v>13</v>
      </c>
      <c r="L303" t="s">
        <v>12</v>
      </c>
      <c r="M303" t="s">
        <v>18</v>
      </c>
      <c r="N303">
        <v>9</v>
      </c>
      <c r="O303" t="s">
        <v>22</v>
      </c>
      <c r="P303" t="s">
        <v>431</v>
      </c>
      <c r="Q303">
        <v>2023</v>
      </c>
    </row>
    <row r="304" spans="1:17" x14ac:dyDescent="0.3">
      <c r="A304" t="s">
        <v>330</v>
      </c>
      <c r="B304">
        <v>0.38</v>
      </c>
      <c r="C304">
        <v>290</v>
      </c>
      <c r="D304">
        <v>174</v>
      </c>
      <c r="E304">
        <v>7</v>
      </c>
      <c r="F304">
        <v>497</v>
      </c>
      <c r="G304">
        <v>195</v>
      </c>
      <c r="H304" t="s">
        <v>14</v>
      </c>
      <c r="I304">
        <v>60</v>
      </c>
      <c r="J304">
        <v>18</v>
      </c>
      <c r="K304" t="s">
        <v>12</v>
      </c>
      <c r="L304" t="s">
        <v>12</v>
      </c>
      <c r="M304" t="s">
        <v>18</v>
      </c>
      <c r="N304">
        <v>3</v>
      </c>
      <c r="O304" t="s">
        <v>21</v>
      </c>
      <c r="P304" t="s">
        <v>430</v>
      </c>
      <c r="Q304">
        <v>2022</v>
      </c>
    </row>
    <row r="305" spans="1:17" x14ac:dyDescent="0.3">
      <c r="A305" t="s">
        <v>331</v>
      </c>
      <c r="B305">
        <v>4.04</v>
      </c>
      <c r="C305">
        <v>219</v>
      </c>
      <c r="D305">
        <v>59</v>
      </c>
      <c r="E305">
        <v>13</v>
      </c>
      <c r="F305">
        <v>492</v>
      </c>
      <c r="G305">
        <v>185</v>
      </c>
      <c r="H305" t="s">
        <v>14</v>
      </c>
      <c r="I305">
        <v>58</v>
      </c>
      <c r="J305">
        <v>15</v>
      </c>
      <c r="K305" t="s">
        <v>13</v>
      </c>
      <c r="L305" t="s">
        <v>12</v>
      </c>
      <c r="M305" t="s">
        <v>17</v>
      </c>
      <c r="N305">
        <v>5</v>
      </c>
      <c r="O305" t="s">
        <v>17</v>
      </c>
      <c r="P305" t="s">
        <v>429</v>
      </c>
      <c r="Q305">
        <v>2023</v>
      </c>
    </row>
    <row r="306" spans="1:17" x14ac:dyDescent="0.3">
      <c r="A306" t="s">
        <v>332</v>
      </c>
      <c r="B306">
        <v>4.3099999999999996</v>
      </c>
      <c r="C306">
        <v>252</v>
      </c>
      <c r="D306">
        <v>59</v>
      </c>
      <c r="E306">
        <v>19</v>
      </c>
      <c r="F306">
        <v>199</v>
      </c>
      <c r="G306">
        <v>85</v>
      </c>
      <c r="H306" t="s">
        <v>15</v>
      </c>
      <c r="I306">
        <v>20</v>
      </c>
      <c r="J306">
        <v>15</v>
      </c>
      <c r="K306" t="s">
        <v>13</v>
      </c>
      <c r="L306" t="s">
        <v>12</v>
      </c>
      <c r="M306" t="s">
        <v>17</v>
      </c>
      <c r="N306">
        <v>6</v>
      </c>
      <c r="O306" t="s">
        <v>22</v>
      </c>
      <c r="P306" t="s">
        <v>433</v>
      </c>
      <c r="Q306">
        <v>2022</v>
      </c>
    </row>
    <row r="307" spans="1:17" x14ac:dyDescent="0.3">
      <c r="A307" t="s">
        <v>333</v>
      </c>
      <c r="B307">
        <v>10.85</v>
      </c>
      <c r="C307">
        <v>104</v>
      </c>
      <c r="D307">
        <v>62</v>
      </c>
      <c r="E307">
        <v>10</v>
      </c>
      <c r="F307">
        <v>111</v>
      </c>
      <c r="G307">
        <v>143</v>
      </c>
      <c r="H307" t="s">
        <v>14</v>
      </c>
      <c r="I307">
        <v>78</v>
      </c>
      <c r="J307">
        <v>14</v>
      </c>
      <c r="K307" t="s">
        <v>12</v>
      </c>
      <c r="L307" t="s">
        <v>12</v>
      </c>
      <c r="M307" t="s">
        <v>17</v>
      </c>
      <c r="N307">
        <v>8</v>
      </c>
      <c r="O307" t="s">
        <v>22</v>
      </c>
      <c r="P307" t="s">
        <v>434</v>
      </c>
      <c r="Q307">
        <v>2023</v>
      </c>
    </row>
    <row r="308" spans="1:17" x14ac:dyDescent="0.3">
      <c r="A308" t="s">
        <v>334</v>
      </c>
      <c r="B308">
        <v>13.38</v>
      </c>
      <c r="C308">
        <v>280</v>
      </c>
      <c r="D308">
        <v>126</v>
      </c>
      <c r="E308">
        <v>10</v>
      </c>
      <c r="F308">
        <v>106</v>
      </c>
      <c r="G308">
        <v>122</v>
      </c>
      <c r="H308" t="s">
        <v>14</v>
      </c>
      <c r="I308">
        <v>23</v>
      </c>
      <c r="J308">
        <v>13</v>
      </c>
      <c r="K308" t="s">
        <v>13</v>
      </c>
      <c r="L308" t="s">
        <v>13</v>
      </c>
      <c r="M308" t="s">
        <v>16</v>
      </c>
      <c r="N308">
        <v>9</v>
      </c>
      <c r="O308" t="s">
        <v>22</v>
      </c>
      <c r="P308" t="s">
        <v>435</v>
      </c>
      <c r="Q308">
        <v>2022</v>
      </c>
    </row>
    <row r="309" spans="1:17" x14ac:dyDescent="0.3">
      <c r="A309" t="s">
        <v>335</v>
      </c>
      <c r="B309">
        <v>5.73</v>
      </c>
      <c r="C309">
        <v>200</v>
      </c>
      <c r="D309">
        <v>159</v>
      </c>
      <c r="E309">
        <v>10</v>
      </c>
      <c r="F309">
        <v>300</v>
      </c>
      <c r="G309">
        <v>145</v>
      </c>
      <c r="H309" t="s">
        <v>14</v>
      </c>
      <c r="I309">
        <v>70</v>
      </c>
      <c r="J309">
        <v>18</v>
      </c>
      <c r="K309" t="s">
        <v>13</v>
      </c>
      <c r="L309" t="s">
        <v>13</v>
      </c>
      <c r="M309" t="s">
        <v>17</v>
      </c>
      <c r="N309">
        <v>12</v>
      </c>
      <c r="O309" t="s">
        <v>22</v>
      </c>
      <c r="P309" t="s">
        <v>436</v>
      </c>
      <c r="Q309">
        <v>2023</v>
      </c>
    </row>
    <row r="310" spans="1:17" x14ac:dyDescent="0.3">
      <c r="A310" t="s">
        <v>336</v>
      </c>
      <c r="B310">
        <v>14.6</v>
      </c>
      <c r="C310">
        <v>78</v>
      </c>
      <c r="D310">
        <v>23</v>
      </c>
      <c r="E310">
        <v>20</v>
      </c>
      <c r="F310">
        <v>87</v>
      </c>
      <c r="G310">
        <v>58</v>
      </c>
      <c r="H310" t="s">
        <v>14</v>
      </c>
      <c r="I310">
        <v>51</v>
      </c>
      <c r="J310">
        <v>11</v>
      </c>
      <c r="K310" t="s">
        <v>13</v>
      </c>
      <c r="L310" t="s">
        <v>13</v>
      </c>
      <c r="M310" t="s">
        <v>18</v>
      </c>
      <c r="N310">
        <v>20</v>
      </c>
      <c r="O310" t="s">
        <v>17</v>
      </c>
      <c r="P310" t="s">
        <v>437</v>
      </c>
      <c r="Q310">
        <v>2022</v>
      </c>
    </row>
    <row r="311" spans="1:17" x14ac:dyDescent="0.3">
      <c r="A311" t="s">
        <v>337</v>
      </c>
      <c r="B311">
        <v>16.88</v>
      </c>
      <c r="C311">
        <v>148</v>
      </c>
      <c r="D311">
        <v>82</v>
      </c>
      <c r="E311">
        <v>18</v>
      </c>
      <c r="F311">
        <v>233</v>
      </c>
      <c r="G311">
        <v>191</v>
      </c>
      <c r="H311" t="s">
        <v>11</v>
      </c>
      <c r="I311">
        <v>74</v>
      </c>
      <c r="J311">
        <v>13</v>
      </c>
      <c r="K311" t="s">
        <v>12</v>
      </c>
      <c r="L311" t="s">
        <v>12</v>
      </c>
      <c r="M311" t="s">
        <v>18</v>
      </c>
      <c r="N311">
        <v>17</v>
      </c>
      <c r="O311" t="s">
        <v>17</v>
      </c>
      <c r="P311" t="s">
        <v>438</v>
      </c>
      <c r="Q311">
        <v>2023</v>
      </c>
    </row>
    <row r="312" spans="1:17" x14ac:dyDescent="0.3">
      <c r="A312" t="s">
        <v>338</v>
      </c>
      <c r="B312">
        <v>12.74</v>
      </c>
      <c r="C312">
        <v>237</v>
      </c>
      <c r="D312">
        <v>168</v>
      </c>
      <c r="E312">
        <v>8</v>
      </c>
      <c r="F312">
        <v>108</v>
      </c>
      <c r="G312">
        <v>135</v>
      </c>
      <c r="H312" t="s">
        <v>15</v>
      </c>
      <c r="I312">
        <v>37</v>
      </c>
      <c r="J312">
        <v>14</v>
      </c>
      <c r="K312" t="s">
        <v>13</v>
      </c>
      <c r="L312" t="s">
        <v>13</v>
      </c>
      <c r="M312" t="s">
        <v>18</v>
      </c>
      <c r="N312">
        <v>2</v>
      </c>
      <c r="O312" t="s">
        <v>17</v>
      </c>
      <c r="P312" t="s">
        <v>439</v>
      </c>
      <c r="Q312">
        <v>2022</v>
      </c>
    </row>
    <row r="313" spans="1:17" x14ac:dyDescent="0.3">
      <c r="A313" t="s">
        <v>339</v>
      </c>
      <c r="B313">
        <v>11.65</v>
      </c>
      <c r="C313">
        <v>183</v>
      </c>
      <c r="D313">
        <v>149</v>
      </c>
      <c r="E313">
        <v>6</v>
      </c>
      <c r="F313">
        <v>168</v>
      </c>
      <c r="G313">
        <v>140</v>
      </c>
      <c r="H313" t="s">
        <v>14</v>
      </c>
      <c r="I313">
        <v>32</v>
      </c>
      <c r="J313">
        <v>13</v>
      </c>
      <c r="K313" t="s">
        <v>13</v>
      </c>
      <c r="L313" t="s">
        <v>12</v>
      </c>
      <c r="M313" t="s">
        <v>18</v>
      </c>
      <c r="N313">
        <v>6</v>
      </c>
      <c r="O313" t="s">
        <v>22</v>
      </c>
      <c r="P313" t="s">
        <v>440</v>
      </c>
      <c r="Q313">
        <v>2023</v>
      </c>
    </row>
    <row r="314" spans="1:17" x14ac:dyDescent="0.3">
      <c r="A314" t="s">
        <v>340</v>
      </c>
      <c r="B314">
        <v>12.96</v>
      </c>
      <c r="C314">
        <v>239</v>
      </c>
      <c r="D314">
        <v>22</v>
      </c>
      <c r="E314">
        <v>10</v>
      </c>
      <c r="F314">
        <v>50</v>
      </c>
      <c r="G314">
        <v>88</v>
      </c>
      <c r="H314" t="s">
        <v>14</v>
      </c>
      <c r="I314">
        <v>53</v>
      </c>
      <c r="J314">
        <v>16</v>
      </c>
      <c r="K314" t="s">
        <v>12</v>
      </c>
      <c r="L314" t="s">
        <v>12</v>
      </c>
      <c r="M314" t="s">
        <v>16</v>
      </c>
      <c r="N314">
        <v>8</v>
      </c>
      <c r="O314" t="s">
        <v>22</v>
      </c>
      <c r="P314" t="s">
        <v>432</v>
      </c>
      <c r="Q314">
        <v>2022</v>
      </c>
    </row>
    <row r="315" spans="1:17" x14ac:dyDescent="0.3">
      <c r="A315" t="s">
        <v>341</v>
      </c>
      <c r="B315">
        <v>1.95</v>
      </c>
      <c r="C315">
        <v>299</v>
      </c>
      <c r="D315">
        <v>41</v>
      </c>
      <c r="E315">
        <v>11</v>
      </c>
      <c r="F315">
        <v>100</v>
      </c>
      <c r="G315">
        <v>144</v>
      </c>
      <c r="H315" t="s">
        <v>14</v>
      </c>
      <c r="I315">
        <v>64</v>
      </c>
      <c r="J315">
        <v>10</v>
      </c>
      <c r="K315" t="s">
        <v>13</v>
      </c>
      <c r="L315" t="s">
        <v>13</v>
      </c>
      <c r="M315" t="s">
        <v>16</v>
      </c>
      <c r="N315">
        <v>13</v>
      </c>
      <c r="O315" t="s">
        <v>22</v>
      </c>
      <c r="P315" t="s">
        <v>431</v>
      </c>
      <c r="Q315">
        <v>2023</v>
      </c>
    </row>
    <row r="316" spans="1:17" x14ac:dyDescent="0.3">
      <c r="A316" t="s">
        <v>342</v>
      </c>
      <c r="B316">
        <v>15.9</v>
      </c>
      <c r="C316">
        <v>254</v>
      </c>
      <c r="D316">
        <v>106</v>
      </c>
      <c r="E316">
        <v>17</v>
      </c>
      <c r="F316">
        <v>269</v>
      </c>
      <c r="G316">
        <v>89</v>
      </c>
      <c r="H316" t="s">
        <v>15</v>
      </c>
      <c r="I316">
        <v>32</v>
      </c>
      <c r="J316">
        <v>13</v>
      </c>
      <c r="K316" t="s">
        <v>13</v>
      </c>
      <c r="L316" t="s">
        <v>13</v>
      </c>
      <c r="M316" t="s">
        <v>16</v>
      </c>
      <c r="N316">
        <v>15</v>
      </c>
      <c r="O316" t="s">
        <v>17</v>
      </c>
      <c r="P316" t="s">
        <v>430</v>
      </c>
      <c r="Q316">
        <v>2022</v>
      </c>
    </row>
    <row r="317" spans="1:17" x14ac:dyDescent="0.3">
      <c r="A317" t="s">
        <v>343</v>
      </c>
      <c r="B317">
        <v>8.16</v>
      </c>
      <c r="C317">
        <v>246</v>
      </c>
      <c r="D317">
        <v>128</v>
      </c>
      <c r="E317">
        <v>16</v>
      </c>
      <c r="F317">
        <v>431</v>
      </c>
      <c r="G317">
        <v>187</v>
      </c>
      <c r="H317" t="s">
        <v>11</v>
      </c>
      <c r="I317">
        <v>79</v>
      </c>
      <c r="J317">
        <v>10</v>
      </c>
      <c r="K317" t="s">
        <v>12</v>
      </c>
      <c r="L317" t="s">
        <v>12</v>
      </c>
      <c r="M317" t="s">
        <v>16</v>
      </c>
      <c r="N317">
        <v>6</v>
      </c>
      <c r="O317" t="s">
        <v>17</v>
      </c>
      <c r="P317" t="s">
        <v>429</v>
      </c>
      <c r="Q317">
        <v>2023</v>
      </c>
    </row>
    <row r="318" spans="1:17" x14ac:dyDescent="0.3">
      <c r="A318" t="s">
        <v>344</v>
      </c>
      <c r="B318">
        <v>12.65</v>
      </c>
      <c r="C318">
        <v>238</v>
      </c>
      <c r="D318">
        <v>107</v>
      </c>
      <c r="E318">
        <v>18</v>
      </c>
      <c r="F318">
        <v>212</v>
      </c>
      <c r="G318">
        <v>118</v>
      </c>
      <c r="H318" t="s">
        <v>11</v>
      </c>
      <c r="I318">
        <v>54</v>
      </c>
      <c r="J318">
        <v>18</v>
      </c>
      <c r="K318" t="s">
        <v>12</v>
      </c>
      <c r="L318" t="s">
        <v>12</v>
      </c>
      <c r="M318" t="s">
        <v>17</v>
      </c>
      <c r="N318">
        <v>9</v>
      </c>
      <c r="O318" t="s">
        <v>17</v>
      </c>
      <c r="P318" t="s">
        <v>433</v>
      </c>
      <c r="Q318">
        <v>2022</v>
      </c>
    </row>
    <row r="319" spans="1:17" x14ac:dyDescent="0.3">
      <c r="A319" t="s">
        <v>345</v>
      </c>
      <c r="B319">
        <v>12.11</v>
      </c>
      <c r="C319">
        <v>203</v>
      </c>
      <c r="D319">
        <v>22</v>
      </c>
      <c r="E319">
        <v>4</v>
      </c>
      <c r="F319">
        <v>163</v>
      </c>
      <c r="G319">
        <v>79</v>
      </c>
      <c r="H319" t="s">
        <v>15</v>
      </c>
      <c r="I319">
        <v>69</v>
      </c>
      <c r="J319">
        <v>10</v>
      </c>
      <c r="K319" t="s">
        <v>13</v>
      </c>
      <c r="L319" t="s">
        <v>12</v>
      </c>
      <c r="M319" t="s">
        <v>17</v>
      </c>
      <c r="N319">
        <v>15</v>
      </c>
      <c r="O319" t="s">
        <v>17</v>
      </c>
      <c r="P319" t="s">
        <v>434</v>
      </c>
      <c r="Q319">
        <v>2023</v>
      </c>
    </row>
    <row r="320" spans="1:17" x14ac:dyDescent="0.3">
      <c r="A320" t="s">
        <v>346</v>
      </c>
      <c r="B320">
        <v>16.97</v>
      </c>
      <c r="C320">
        <v>300</v>
      </c>
      <c r="D320">
        <v>64</v>
      </c>
      <c r="E320">
        <v>4</v>
      </c>
      <c r="F320">
        <v>340</v>
      </c>
      <c r="G320">
        <v>74</v>
      </c>
      <c r="H320" t="s">
        <v>14</v>
      </c>
      <c r="I320">
        <v>42</v>
      </c>
      <c r="J320">
        <v>12</v>
      </c>
      <c r="K320" t="s">
        <v>12</v>
      </c>
      <c r="L320" t="s">
        <v>12</v>
      </c>
      <c r="M320" t="s">
        <v>18</v>
      </c>
      <c r="N320">
        <v>18</v>
      </c>
      <c r="O320" t="s">
        <v>22</v>
      </c>
      <c r="P320" t="s">
        <v>435</v>
      </c>
      <c r="Q320">
        <v>2022</v>
      </c>
    </row>
    <row r="321" spans="1:17" x14ac:dyDescent="0.3">
      <c r="A321" t="s">
        <v>347</v>
      </c>
      <c r="B321">
        <v>9.57</v>
      </c>
      <c r="C321">
        <v>70</v>
      </c>
      <c r="D321">
        <v>32</v>
      </c>
      <c r="E321">
        <v>14</v>
      </c>
      <c r="F321">
        <v>263</v>
      </c>
      <c r="G321">
        <v>94</v>
      </c>
      <c r="H321" t="s">
        <v>15</v>
      </c>
      <c r="I321">
        <v>42</v>
      </c>
      <c r="J321">
        <v>12</v>
      </c>
      <c r="K321" t="s">
        <v>13</v>
      </c>
      <c r="L321" t="s">
        <v>12</v>
      </c>
      <c r="M321" t="s">
        <v>18</v>
      </c>
      <c r="N321">
        <v>9</v>
      </c>
      <c r="O321" t="s">
        <v>22</v>
      </c>
      <c r="P321" t="s">
        <v>436</v>
      </c>
      <c r="Q321">
        <v>2023</v>
      </c>
    </row>
    <row r="322" spans="1:17" x14ac:dyDescent="0.3">
      <c r="A322" t="s">
        <v>348</v>
      </c>
      <c r="B322">
        <v>9.91</v>
      </c>
      <c r="C322">
        <v>139</v>
      </c>
      <c r="D322">
        <v>189</v>
      </c>
      <c r="E322">
        <v>1</v>
      </c>
      <c r="F322">
        <v>274</v>
      </c>
      <c r="G322">
        <v>187</v>
      </c>
      <c r="H322" t="s">
        <v>14</v>
      </c>
      <c r="I322">
        <v>73</v>
      </c>
      <c r="J322">
        <v>17</v>
      </c>
      <c r="K322" t="s">
        <v>12</v>
      </c>
      <c r="L322" t="s">
        <v>13</v>
      </c>
      <c r="M322" t="s">
        <v>18</v>
      </c>
      <c r="N322">
        <v>3</v>
      </c>
      <c r="O322" t="s">
        <v>21</v>
      </c>
      <c r="P322" t="s">
        <v>437</v>
      </c>
      <c r="Q322">
        <v>2022</v>
      </c>
    </row>
    <row r="323" spans="1:17" x14ac:dyDescent="0.3">
      <c r="A323" t="s">
        <v>349</v>
      </c>
      <c r="B323">
        <v>16.73</v>
      </c>
      <c r="C323">
        <v>162</v>
      </c>
      <c r="D323">
        <v>111</v>
      </c>
      <c r="E323">
        <v>1</v>
      </c>
      <c r="F323">
        <v>103</v>
      </c>
      <c r="G323">
        <v>143</v>
      </c>
      <c r="H323" t="s">
        <v>15</v>
      </c>
      <c r="I323">
        <v>55</v>
      </c>
      <c r="J323">
        <v>15</v>
      </c>
      <c r="K323" t="s">
        <v>13</v>
      </c>
      <c r="L323" t="s">
        <v>13</v>
      </c>
      <c r="M323" t="s">
        <v>17</v>
      </c>
      <c r="N323">
        <v>5</v>
      </c>
      <c r="O323" t="s">
        <v>22</v>
      </c>
      <c r="P323" t="s">
        <v>438</v>
      </c>
      <c r="Q323">
        <v>2023</v>
      </c>
    </row>
    <row r="324" spans="1:17" x14ac:dyDescent="0.3">
      <c r="A324" t="s">
        <v>350</v>
      </c>
      <c r="B324">
        <v>6.95</v>
      </c>
      <c r="C324">
        <v>236</v>
      </c>
      <c r="D324">
        <v>98</v>
      </c>
      <c r="E324">
        <v>9</v>
      </c>
      <c r="F324">
        <v>335</v>
      </c>
      <c r="G324">
        <v>156</v>
      </c>
      <c r="H324" t="s">
        <v>14</v>
      </c>
      <c r="I324">
        <v>77</v>
      </c>
      <c r="J324">
        <v>12</v>
      </c>
      <c r="K324" t="s">
        <v>12</v>
      </c>
      <c r="L324" t="s">
        <v>12</v>
      </c>
      <c r="M324" t="s">
        <v>17</v>
      </c>
      <c r="N324">
        <v>6</v>
      </c>
      <c r="O324" t="s">
        <v>21</v>
      </c>
      <c r="P324" t="s">
        <v>439</v>
      </c>
      <c r="Q324">
        <v>2022</v>
      </c>
    </row>
    <row r="325" spans="1:17" x14ac:dyDescent="0.3">
      <c r="A325" t="s">
        <v>351</v>
      </c>
      <c r="B325">
        <v>6.83</v>
      </c>
      <c r="C325">
        <v>52</v>
      </c>
      <c r="D325">
        <v>199</v>
      </c>
      <c r="E325">
        <v>11</v>
      </c>
      <c r="F325">
        <v>386</v>
      </c>
      <c r="G325">
        <v>191</v>
      </c>
      <c r="H325" t="s">
        <v>14</v>
      </c>
      <c r="I325">
        <v>67</v>
      </c>
      <c r="J325">
        <v>16</v>
      </c>
      <c r="K325" t="s">
        <v>13</v>
      </c>
      <c r="L325" t="s">
        <v>13</v>
      </c>
      <c r="M325" t="s">
        <v>17</v>
      </c>
      <c r="N325">
        <v>8</v>
      </c>
      <c r="O325" t="s">
        <v>17</v>
      </c>
      <c r="P325" t="s">
        <v>440</v>
      </c>
      <c r="Q325">
        <v>2023</v>
      </c>
    </row>
    <row r="326" spans="1:17" x14ac:dyDescent="0.3">
      <c r="A326" t="s">
        <v>352</v>
      </c>
      <c r="B326">
        <v>6.67</v>
      </c>
      <c r="C326">
        <v>171</v>
      </c>
      <c r="D326">
        <v>178</v>
      </c>
      <c r="E326">
        <v>8</v>
      </c>
      <c r="F326">
        <v>310</v>
      </c>
      <c r="G326">
        <v>194</v>
      </c>
      <c r="H326" t="s">
        <v>14</v>
      </c>
      <c r="I326">
        <v>40</v>
      </c>
      <c r="J326">
        <v>17</v>
      </c>
      <c r="K326" t="s">
        <v>12</v>
      </c>
      <c r="L326" t="s">
        <v>13</v>
      </c>
      <c r="M326" t="s">
        <v>16</v>
      </c>
      <c r="N326">
        <v>5</v>
      </c>
      <c r="O326" t="s">
        <v>22</v>
      </c>
      <c r="P326" t="s">
        <v>432</v>
      </c>
      <c r="Q326">
        <v>2022</v>
      </c>
    </row>
    <row r="327" spans="1:17" x14ac:dyDescent="0.3">
      <c r="A327" t="s">
        <v>353</v>
      </c>
      <c r="B327">
        <v>7.97</v>
      </c>
      <c r="C327">
        <v>68</v>
      </c>
      <c r="D327">
        <v>137</v>
      </c>
      <c r="E327">
        <v>4</v>
      </c>
      <c r="F327">
        <v>141</v>
      </c>
      <c r="G327">
        <v>183</v>
      </c>
      <c r="H327" t="s">
        <v>14</v>
      </c>
      <c r="I327">
        <v>54</v>
      </c>
      <c r="J327">
        <v>17</v>
      </c>
      <c r="K327" t="s">
        <v>12</v>
      </c>
      <c r="L327" t="s">
        <v>13</v>
      </c>
      <c r="M327" t="s">
        <v>17</v>
      </c>
      <c r="N327">
        <v>6</v>
      </c>
      <c r="O327" t="s">
        <v>22</v>
      </c>
      <c r="P327" t="s">
        <v>431</v>
      </c>
      <c r="Q327">
        <v>2023</v>
      </c>
    </row>
    <row r="328" spans="1:17" x14ac:dyDescent="0.3">
      <c r="A328" t="s">
        <v>354</v>
      </c>
      <c r="B328">
        <v>10.36</v>
      </c>
      <c r="C328">
        <v>276</v>
      </c>
      <c r="D328">
        <v>114</v>
      </c>
      <c r="E328">
        <v>1</v>
      </c>
      <c r="F328">
        <v>181</v>
      </c>
      <c r="G328">
        <v>179</v>
      </c>
      <c r="H328" t="s">
        <v>11</v>
      </c>
      <c r="I328">
        <v>66</v>
      </c>
      <c r="J328">
        <v>15</v>
      </c>
      <c r="K328" t="s">
        <v>12</v>
      </c>
      <c r="L328" t="s">
        <v>13</v>
      </c>
      <c r="M328" t="s">
        <v>18</v>
      </c>
      <c r="N328">
        <v>8</v>
      </c>
      <c r="O328" t="s">
        <v>22</v>
      </c>
      <c r="P328" t="s">
        <v>430</v>
      </c>
      <c r="Q328">
        <v>2022</v>
      </c>
    </row>
    <row r="329" spans="1:17" x14ac:dyDescent="0.3">
      <c r="A329" t="s">
        <v>355</v>
      </c>
      <c r="B329">
        <v>8.0299999999999994</v>
      </c>
      <c r="C329">
        <v>278</v>
      </c>
      <c r="D329">
        <v>62</v>
      </c>
      <c r="E329">
        <v>5</v>
      </c>
      <c r="F329">
        <v>391</v>
      </c>
      <c r="G329">
        <v>58</v>
      </c>
      <c r="H329" t="s">
        <v>11</v>
      </c>
      <c r="I329">
        <v>76</v>
      </c>
      <c r="J329">
        <v>18</v>
      </c>
      <c r="K329" t="s">
        <v>13</v>
      </c>
      <c r="L329" t="s">
        <v>13</v>
      </c>
      <c r="M329" t="s">
        <v>18</v>
      </c>
      <c r="N329">
        <v>9</v>
      </c>
      <c r="O329" t="s">
        <v>22</v>
      </c>
      <c r="P329" t="s">
        <v>429</v>
      </c>
      <c r="Q329">
        <v>2023</v>
      </c>
    </row>
    <row r="330" spans="1:17" x14ac:dyDescent="0.3">
      <c r="A330" t="s">
        <v>356</v>
      </c>
      <c r="B330">
        <v>11.66</v>
      </c>
      <c r="C330">
        <v>235</v>
      </c>
      <c r="D330">
        <v>100</v>
      </c>
      <c r="E330">
        <v>13</v>
      </c>
      <c r="F330">
        <v>255</v>
      </c>
      <c r="G330">
        <v>194</v>
      </c>
      <c r="H330" t="s">
        <v>15</v>
      </c>
      <c r="I330">
        <v>59</v>
      </c>
      <c r="J330">
        <v>15</v>
      </c>
      <c r="K330" t="s">
        <v>13</v>
      </c>
      <c r="L330" t="s">
        <v>12</v>
      </c>
      <c r="M330" t="s">
        <v>18</v>
      </c>
      <c r="N330">
        <v>12</v>
      </c>
      <c r="O330" t="s">
        <v>17</v>
      </c>
      <c r="P330" t="s">
        <v>433</v>
      </c>
      <c r="Q330">
        <v>2022</v>
      </c>
    </row>
    <row r="331" spans="1:17" x14ac:dyDescent="0.3">
      <c r="A331" t="s">
        <v>357</v>
      </c>
      <c r="B331">
        <v>18.7</v>
      </c>
      <c r="C331">
        <v>221</v>
      </c>
      <c r="D331">
        <v>83</v>
      </c>
      <c r="E331">
        <v>3</v>
      </c>
      <c r="F331">
        <v>178</v>
      </c>
      <c r="G331">
        <v>101</v>
      </c>
      <c r="H331" t="s">
        <v>15</v>
      </c>
      <c r="I331">
        <v>76</v>
      </c>
      <c r="J331">
        <v>17</v>
      </c>
      <c r="K331" t="s">
        <v>13</v>
      </c>
      <c r="L331" t="s">
        <v>13</v>
      </c>
      <c r="M331" t="s">
        <v>18</v>
      </c>
      <c r="N331">
        <v>20</v>
      </c>
      <c r="O331" t="s">
        <v>17</v>
      </c>
      <c r="P331" t="s">
        <v>434</v>
      </c>
      <c r="Q331">
        <v>2023</v>
      </c>
    </row>
    <row r="332" spans="1:17" x14ac:dyDescent="0.3">
      <c r="A332" t="s">
        <v>358</v>
      </c>
      <c r="B332">
        <v>18.84</v>
      </c>
      <c r="C332">
        <v>155</v>
      </c>
      <c r="D332">
        <v>29</v>
      </c>
      <c r="E332">
        <v>6</v>
      </c>
      <c r="F332">
        <v>417</v>
      </c>
      <c r="G332">
        <v>75</v>
      </c>
      <c r="H332" t="s">
        <v>14</v>
      </c>
      <c r="I332">
        <v>75</v>
      </c>
      <c r="J332">
        <v>15</v>
      </c>
      <c r="K332" t="s">
        <v>13</v>
      </c>
      <c r="L332" t="s">
        <v>13</v>
      </c>
      <c r="M332" t="s">
        <v>16</v>
      </c>
      <c r="N332">
        <v>17</v>
      </c>
      <c r="O332" t="s">
        <v>17</v>
      </c>
      <c r="P332" t="s">
        <v>435</v>
      </c>
      <c r="Q332">
        <v>2022</v>
      </c>
    </row>
    <row r="333" spans="1:17" x14ac:dyDescent="0.3">
      <c r="A333" t="s">
        <v>359</v>
      </c>
      <c r="B333">
        <v>12.14</v>
      </c>
      <c r="C333">
        <v>284</v>
      </c>
      <c r="D333">
        <v>110</v>
      </c>
      <c r="E333">
        <v>20</v>
      </c>
      <c r="F333">
        <v>404</v>
      </c>
      <c r="G333">
        <v>128</v>
      </c>
      <c r="H333" t="s">
        <v>14</v>
      </c>
      <c r="I333">
        <v>26</v>
      </c>
      <c r="J333">
        <v>13</v>
      </c>
      <c r="K333" t="s">
        <v>13</v>
      </c>
      <c r="L333" t="s">
        <v>12</v>
      </c>
      <c r="M333" t="s">
        <v>16</v>
      </c>
      <c r="N333">
        <v>2</v>
      </c>
      <c r="O333" t="s">
        <v>22</v>
      </c>
      <c r="P333" t="s">
        <v>436</v>
      </c>
      <c r="Q333">
        <v>2023</v>
      </c>
    </row>
    <row r="334" spans="1:17" x14ac:dyDescent="0.3">
      <c r="A334" t="s">
        <v>360</v>
      </c>
      <c r="B334">
        <v>18.14</v>
      </c>
      <c r="C334">
        <v>223</v>
      </c>
      <c r="D334">
        <v>78</v>
      </c>
      <c r="E334">
        <v>6</v>
      </c>
      <c r="F334">
        <v>287</v>
      </c>
      <c r="G334">
        <v>72</v>
      </c>
      <c r="H334" t="s">
        <v>14</v>
      </c>
      <c r="I334">
        <v>39</v>
      </c>
      <c r="J334">
        <v>11</v>
      </c>
      <c r="K334" t="s">
        <v>13</v>
      </c>
      <c r="L334" t="s">
        <v>13</v>
      </c>
      <c r="M334" t="s">
        <v>16</v>
      </c>
      <c r="N334">
        <v>6</v>
      </c>
      <c r="O334" t="s">
        <v>22</v>
      </c>
      <c r="P334" t="s">
        <v>437</v>
      </c>
      <c r="Q334">
        <v>2022</v>
      </c>
    </row>
    <row r="335" spans="1:17" x14ac:dyDescent="0.3">
      <c r="A335" t="s">
        <v>361</v>
      </c>
      <c r="B335">
        <v>14.75</v>
      </c>
      <c r="C335">
        <v>206</v>
      </c>
      <c r="D335">
        <v>157</v>
      </c>
      <c r="E335">
        <v>0</v>
      </c>
      <c r="F335">
        <v>172</v>
      </c>
      <c r="G335">
        <v>147</v>
      </c>
      <c r="H335" t="s">
        <v>15</v>
      </c>
      <c r="I335">
        <v>61</v>
      </c>
      <c r="J335">
        <v>12</v>
      </c>
      <c r="K335" t="s">
        <v>12</v>
      </c>
      <c r="L335" t="s">
        <v>12</v>
      </c>
      <c r="M335" t="s">
        <v>16</v>
      </c>
      <c r="N335">
        <v>8</v>
      </c>
      <c r="O335" t="s">
        <v>22</v>
      </c>
      <c r="P335" t="s">
        <v>438</v>
      </c>
      <c r="Q335">
        <v>2023</v>
      </c>
    </row>
    <row r="336" spans="1:17" x14ac:dyDescent="0.3">
      <c r="A336" t="s">
        <v>362</v>
      </c>
      <c r="B336">
        <v>15.06</v>
      </c>
      <c r="C336">
        <v>272</v>
      </c>
      <c r="D336">
        <v>69</v>
      </c>
      <c r="E336">
        <v>8</v>
      </c>
      <c r="F336">
        <v>107</v>
      </c>
      <c r="G336">
        <v>148</v>
      </c>
      <c r="H336" t="s">
        <v>15</v>
      </c>
      <c r="I336">
        <v>20</v>
      </c>
      <c r="J336">
        <v>15</v>
      </c>
      <c r="K336" t="s">
        <v>13</v>
      </c>
      <c r="L336" t="s">
        <v>12</v>
      </c>
      <c r="M336" t="s">
        <v>17</v>
      </c>
      <c r="N336">
        <v>13</v>
      </c>
      <c r="O336" t="s">
        <v>17</v>
      </c>
      <c r="P336" t="s">
        <v>439</v>
      </c>
      <c r="Q336">
        <v>2022</v>
      </c>
    </row>
    <row r="337" spans="1:17" x14ac:dyDescent="0.3">
      <c r="A337" t="s">
        <v>363</v>
      </c>
      <c r="B337">
        <v>14.06</v>
      </c>
      <c r="C337">
        <v>271</v>
      </c>
      <c r="D337">
        <v>46</v>
      </c>
      <c r="E337">
        <v>9</v>
      </c>
      <c r="F337">
        <v>77</v>
      </c>
      <c r="G337">
        <v>70</v>
      </c>
      <c r="H337" t="s">
        <v>14</v>
      </c>
      <c r="I337">
        <v>68</v>
      </c>
      <c r="J337">
        <v>15</v>
      </c>
      <c r="K337" t="s">
        <v>13</v>
      </c>
      <c r="L337" t="s">
        <v>12</v>
      </c>
      <c r="M337" t="s">
        <v>17</v>
      </c>
      <c r="N337">
        <v>15</v>
      </c>
      <c r="O337" t="s">
        <v>17</v>
      </c>
      <c r="P337" t="s">
        <v>440</v>
      </c>
      <c r="Q337">
        <v>2023</v>
      </c>
    </row>
    <row r="338" spans="1:17" x14ac:dyDescent="0.3">
      <c r="A338" t="s">
        <v>364</v>
      </c>
      <c r="B338">
        <v>2.35</v>
      </c>
      <c r="C338">
        <v>73</v>
      </c>
      <c r="D338">
        <v>52</v>
      </c>
      <c r="E338">
        <v>12</v>
      </c>
      <c r="F338">
        <v>278</v>
      </c>
      <c r="G338">
        <v>147</v>
      </c>
      <c r="H338" t="s">
        <v>14</v>
      </c>
      <c r="I338">
        <v>63</v>
      </c>
      <c r="J338">
        <v>17</v>
      </c>
      <c r="K338" t="s">
        <v>12</v>
      </c>
      <c r="L338" t="s">
        <v>12</v>
      </c>
      <c r="M338" t="s">
        <v>18</v>
      </c>
      <c r="N338">
        <v>6</v>
      </c>
      <c r="O338" t="s">
        <v>17</v>
      </c>
      <c r="P338" t="s">
        <v>432</v>
      </c>
      <c r="Q338">
        <v>2022</v>
      </c>
    </row>
    <row r="339" spans="1:17" x14ac:dyDescent="0.3">
      <c r="A339" t="s">
        <v>365</v>
      </c>
      <c r="B339">
        <v>3.02</v>
      </c>
      <c r="C339">
        <v>114</v>
      </c>
      <c r="D339">
        <v>108</v>
      </c>
      <c r="E339">
        <v>18</v>
      </c>
      <c r="F339">
        <v>469</v>
      </c>
      <c r="G339">
        <v>164</v>
      </c>
      <c r="H339" t="s">
        <v>14</v>
      </c>
      <c r="I339">
        <v>73</v>
      </c>
      <c r="J339">
        <v>11</v>
      </c>
      <c r="K339" t="s">
        <v>12</v>
      </c>
      <c r="L339" t="s">
        <v>12</v>
      </c>
      <c r="M339" t="s">
        <v>18</v>
      </c>
      <c r="N339">
        <v>9</v>
      </c>
      <c r="O339" t="s">
        <v>17</v>
      </c>
      <c r="P339" t="s">
        <v>431</v>
      </c>
      <c r="Q339">
        <v>2023</v>
      </c>
    </row>
    <row r="340" spans="1:17" x14ac:dyDescent="0.3">
      <c r="A340" t="s">
        <v>366</v>
      </c>
      <c r="B340">
        <v>9.16</v>
      </c>
      <c r="C340">
        <v>97</v>
      </c>
      <c r="D340">
        <v>46</v>
      </c>
      <c r="E340">
        <v>12</v>
      </c>
      <c r="F340">
        <v>420</v>
      </c>
      <c r="G340">
        <v>198</v>
      </c>
      <c r="H340" t="s">
        <v>15</v>
      </c>
      <c r="I340">
        <v>31</v>
      </c>
      <c r="J340">
        <v>15</v>
      </c>
      <c r="K340" t="s">
        <v>13</v>
      </c>
      <c r="L340" t="s">
        <v>13</v>
      </c>
      <c r="M340" t="s">
        <v>18</v>
      </c>
      <c r="N340">
        <v>15</v>
      </c>
      <c r="O340" t="s">
        <v>22</v>
      </c>
      <c r="P340" t="s">
        <v>430</v>
      </c>
      <c r="Q340">
        <v>2022</v>
      </c>
    </row>
    <row r="341" spans="1:17" x14ac:dyDescent="0.3">
      <c r="A341" t="s">
        <v>367</v>
      </c>
      <c r="B341">
        <v>8.15</v>
      </c>
      <c r="C341">
        <v>137</v>
      </c>
      <c r="D341">
        <v>129</v>
      </c>
      <c r="E341">
        <v>3</v>
      </c>
      <c r="F341">
        <v>251</v>
      </c>
      <c r="G341">
        <v>178</v>
      </c>
      <c r="H341" t="s">
        <v>14</v>
      </c>
      <c r="I341">
        <v>25</v>
      </c>
      <c r="J341">
        <v>16</v>
      </c>
      <c r="K341" t="s">
        <v>12</v>
      </c>
      <c r="L341" t="s">
        <v>13</v>
      </c>
      <c r="M341" t="s">
        <v>17</v>
      </c>
      <c r="N341">
        <v>18</v>
      </c>
      <c r="O341" t="s">
        <v>22</v>
      </c>
      <c r="P341" t="s">
        <v>429</v>
      </c>
      <c r="Q341">
        <v>2023</v>
      </c>
    </row>
    <row r="342" spans="1:17" x14ac:dyDescent="0.3">
      <c r="A342" t="s">
        <v>368</v>
      </c>
      <c r="B342">
        <v>4.67</v>
      </c>
      <c r="C342">
        <v>222</v>
      </c>
      <c r="D342">
        <v>174</v>
      </c>
      <c r="E342">
        <v>4</v>
      </c>
      <c r="F342">
        <v>175</v>
      </c>
      <c r="G342">
        <v>141</v>
      </c>
      <c r="H342" t="s">
        <v>15</v>
      </c>
      <c r="I342">
        <v>70</v>
      </c>
      <c r="J342">
        <v>11</v>
      </c>
      <c r="K342" t="s">
        <v>12</v>
      </c>
      <c r="L342" t="s">
        <v>12</v>
      </c>
      <c r="M342" t="s">
        <v>17</v>
      </c>
      <c r="N342">
        <v>9</v>
      </c>
      <c r="O342" t="s">
        <v>21</v>
      </c>
      <c r="P342" t="s">
        <v>433</v>
      </c>
      <c r="Q342">
        <v>2022</v>
      </c>
    </row>
    <row r="343" spans="1:17" x14ac:dyDescent="0.3">
      <c r="A343" t="s">
        <v>369</v>
      </c>
      <c r="B343">
        <v>0.95</v>
      </c>
      <c r="C343">
        <v>269</v>
      </c>
      <c r="D343">
        <v>105</v>
      </c>
      <c r="E343">
        <v>8</v>
      </c>
      <c r="F343">
        <v>314</v>
      </c>
      <c r="G343">
        <v>191</v>
      </c>
      <c r="H343" t="s">
        <v>14</v>
      </c>
      <c r="I343">
        <v>74</v>
      </c>
      <c r="J343">
        <v>16</v>
      </c>
      <c r="K343" t="s">
        <v>12</v>
      </c>
      <c r="L343" t="s">
        <v>13</v>
      </c>
      <c r="M343" t="s">
        <v>17</v>
      </c>
      <c r="N343">
        <v>3</v>
      </c>
      <c r="O343" t="s">
        <v>22</v>
      </c>
      <c r="P343" t="s">
        <v>434</v>
      </c>
      <c r="Q343">
        <v>2023</v>
      </c>
    </row>
    <row r="344" spans="1:17" x14ac:dyDescent="0.3">
      <c r="A344" t="s">
        <v>370</v>
      </c>
      <c r="B344">
        <v>9</v>
      </c>
      <c r="C344">
        <v>121</v>
      </c>
      <c r="D344">
        <v>131</v>
      </c>
      <c r="E344">
        <v>15</v>
      </c>
      <c r="F344">
        <v>199</v>
      </c>
      <c r="G344">
        <v>80</v>
      </c>
      <c r="H344" t="s">
        <v>11</v>
      </c>
      <c r="I344">
        <v>66</v>
      </c>
      <c r="J344">
        <v>15</v>
      </c>
      <c r="K344" t="s">
        <v>13</v>
      </c>
      <c r="L344" t="s">
        <v>12</v>
      </c>
      <c r="M344" t="s">
        <v>16</v>
      </c>
      <c r="N344">
        <v>5</v>
      </c>
      <c r="O344" t="s">
        <v>21</v>
      </c>
      <c r="P344" t="s">
        <v>435</v>
      </c>
      <c r="Q344">
        <v>2022</v>
      </c>
    </row>
    <row r="345" spans="1:17" x14ac:dyDescent="0.3">
      <c r="A345" t="s">
        <v>371</v>
      </c>
      <c r="B345">
        <v>9.7200000000000006</v>
      </c>
      <c r="C345">
        <v>134</v>
      </c>
      <c r="D345">
        <v>77</v>
      </c>
      <c r="E345">
        <v>16</v>
      </c>
      <c r="F345">
        <v>113</v>
      </c>
      <c r="G345">
        <v>90</v>
      </c>
      <c r="H345" t="s">
        <v>15</v>
      </c>
      <c r="I345">
        <v>64</v>
      </c>
      <c r="J345">
        <v>17</v>
      </c>
      <c r="K345" t="s">
        <v>12</v>
      </c>
      <c r="L345" t="s">
        <v>12</v>
      </c>
      <c r="M345" t="s">
        <v>17</v>
      </c>
      <c r="N345">
        <v>6</v>
      </c>
      <c r="O345" t="s">
        <v>17</v>
      </c>
      <c r="P345" t="s">
        <v>436</v>
      </c>
      <c r="Q345">
        <v>2023</v>
      </c>
    </row>
    <row r="346" spans="1:17" x14ac:dyDescent="0.3">
      <c r="A346" t="s">
        <v>372</v>
      </c>
      <c r="B346">
        <v>14.84</v>
      </c>
      <c r="C346">
        <v>274</v>
      </c>
      <c r="D346">
        <v>114</v>
      </c>
      <c r="E346">
        <v>8</v>
      </c>
      <c r="F346">
        <v>201</v>
      </c>
      <c r="G346">
        <v>103</v>
      </c>
      <c r="H346" t="s">
        <v>14</v>
      </c>
      <c r="I346">
        <v>74</v>
      </c>
      <c r="J346">
        <v>13</v>
      </c>
      <c r="K346" t="s">
        <v>13</v>
      </c>
      <c r="L346" t="s">
        <v>13</v>
      </c>
      <c r="M346" t="s">
        <v>18</v>
      </c>
      <c r="N346">
        <v>8</v>
      </c>
      <c r="O346" t="s">
        <v>22</v>
      </c>
      <c r="P346" t="s">
        <v>437</v>
      </c>
      <c r="Q346">
        <v>2022</v>
      </c>
    </row>
    <row r="347" spans="1:17" x14ac:dyDescent="0.3">
      <c r="A347" t="s">
        <v>373</v>
      </c>
      <c r="B347">
        <v>15.31</v>
      </c>
      <c r="C347">
        <v>198</v>
      </c>
      <c r="D347">
        <v>63</v>
      </c>
      <c r="E347">
        <v>11</v>
      </c>
      <c r="F347">
        <v>496</v>
      </c>
      <c r="G347">
        <v>200</v>
      </c>
      <c r="H347" t="s">
        <v>15</v>
      </c>
      <c r="I347">
        <v>48</v>
      </c>
      <c r="J347">
        <v>11</v>
      </c>
      <c r="K347" t="s">
        <v>12</v>
      </c>
      <c r="L347" t="s">
        <v>13</v>
      </c>
      <c r="M347" t="s">
        <v>18</v>
      </c>
      <c r="N347">
        <v>9</v>
      </c>
      <c r="O347" t="s">
        <v>22</v>
      </c>
      <c r="P347" t="s">
        <v>438</v>
      </c>
      <c r="Q347">
        <v>2023</v>
      </c>
    </row>
    <row r="348" spans="1:17" x14ac:dyDescent="0.3">
      <c r="A348" t="s">
        <v>374</v>
      </c>
      <c r="B348">
        <v>6.71</v>
      </c>
      <c r="C348">
        <v>268</v>
      </c>
      <c r="D348">
        <v>126</v>
      </c>
      <c r="E348">
        <v>5</v>
      </c>
      <c r="F348">
        <v>143</v>
      </c>
      <c r="G348">
        <v>77</v>
      </c>
      <c r="H348" t="s">
        <v>15</v>
      </c>
      <c r="I348">
        <v>23</v>
      </c>
      <c r="J348">
        <v>13</v>
      </c>
      <c r="K348" t="s">
        <v>12</v>
      </c>
      <c r="L348" t="s">
        <v>13</v>
      </c>
      <c r="M348" t="s">
        <v>18</v>
      </c>
      <c r="N348">
        <v>12</v>
      </c>
      <c r="O348" t="s">
        <v>22</v>
      </c>
      <c r="P348" t="s">
        <v>439</v>
      </c>
      <c r="Q348">
        <v>2022</v>
      </c>
    </row>
    <row r="349" spans="1:17" x14ac:dyDescent="0.3">
      <c r="A349" t="s">
        <v>375</v>
      </c>
      <c r="B349">
        <v>11.47</v>
      </c>
      <c r="C349">
        <v>224</v>
      </c>
      <c r="D349">
        <v>177</v>
      </c>
      <c r="E349">
        <v>15</v>
      </c>
      <c r="F349">
        <v>439</v>
      </c>
      <c r="G349">
        <v>199</v>
      </c>
      <c r="H349" t="s">
        <v>14</v>
      </c>
      <c r="I349">
        <v>79</v>
      </c>
      <c r="J349">
        <v>12</v>
      </c>
      <c r="K349" t="s">
        <v>12</v>
      </c>
      <c r="L349" t="s">
        <v>13</v>
      </c>
      <c r="M349" t="s">
        <v>18</v>
      </c>
      <c r="N349">
        <v>20</v>
      </c>
      <c r="O349" t="s">
        <v>22</v>
      </c>
      <c r="P349" t="s">
        <v>440</v>
      </c>
      <c r="Q349">
        <v>2023</v>
      </c>
    </row>
    <row r="350" spans="1:17" x14ac:dyDescent="0.3">
      <c r="A350" t="s">
        <v>376</v>
      </c>
      <c r="B350">
        <v>3.47</v>
      </c>
      <c r="C350">
        <v>128</v>
      </c>
      <c r="D350">
        <v>30</v>
      </c>
      <c r="E350">
        <v>14</v>
      </c>
      <c r="F350">
        <v>468</v>
      </c>
      <c r="G350">
        <v>100</v>
      </c>
      <c r="H350" t="s">
        <v>14</v>
      </c>
      <c r="I350">
        <v>23</v>
      </c>
      <c r="J350">
        <v>15</v>
      </c>
      <c r="K350" t="s">
        <v>13</v>
      </c>
      <c r="L350" t="s">
        <v>12</v>
      </c>
      <c r="M350" t="s">
        <v>16</v>
      </c>
      <c r="N350">
        <v>17</v>
      </c>
      <c r="O350" t="s">
        <v>17</v>
      </c>
      <c r="P350" t="s">
        <v>432</v>
      </c>
      <c r="Q350">
        <v>2022</v>
      </c>
    </row>
    <row r="351" spans="1:17" x14ac:dyDescent="0.3">
      <c r="A351" t="s">
        <v>377</v>
      </c>
      <c r="B351">
        <v>10.78</v>
      </c>
      <c r="C351">
        <v>62</v>
      </c>
      <c r="D351">
        <v>45</v>
      </c>
      <c r="E351">
        <v>19</v>
      </c>
      <c r="F351">
        <v>407</v>
      </c>
      <c r="G351">
        <v>163</v>
      </c>
      <c r="H351" t="s">
        <v>11</v>
      </c>
      <c r="I351">
        <v>25</v>
      </c>
      <c r="J351">
        <v>17</v>
      </c>
      <c r="K351" t="s">
        <v>13</v>
      </c>
      <c r="L351" t="s">
        <v>13</v>
      </c>
      <c r="M351" t="s">
        <v>16</v>
      </c>
      <c r="N351">
        <v>2</v>
      </c>
      <c r="O351" t="s">
        <v>17</v>
      </c>
      <c r="P351" t="s">
        <v>431</v>
      </c>
      <c r="Q351">
        <v>2023</v>
      </c>
    </row>
    <row r="352" spans="1:17" x14ac:dyDescent="0.3">
      <c r="A352" t="s">
        <v>378</v>
      </c>
      <c r="B352">
        <v>12.38</v>
      </c>
      <c r="C352">
        <v>195</v>
      </c>
      <c r="D352">
        <v>52</v>
      </c>
      <c r="E352">
        <v>16</v>
      </c>
      <c r="F352">
        <v>210</v>
      </c>
      <c r="G352">
        <v>188</v>
      </c>
      <c r="H352" t="s">
        <v>14</v>
      </c>
      <c r="I352">
        <v>42</v>
      </c>
      <c r="J352">
        <v>15</v>
      </c>
      <c r="K352" t="s">
        <v>13</v>
      </c>
      <c r="L352" t="s">
        <v>13</v>
      </c>
      <c r="M352" t="s">
        <v>16</v>
      </c>
      <c r="N352">
        <v>6</v>
      </c>
      <c r="O352" t="s">
        <v>17</v>
      </c>
      <c r="P352" t="s">
        <v>430</v>
      </c>
      <c r="Q352">
        <v>2022</v>
      </c>
    </row>
    <row r="353" spans="1:17" x14ac:dyDescent="0.3">
      <c r="A353" t="s">
        <v>379</v>
      </c>
      <c r="B353">
        <v>15.62</v>
      </c>
      <c r="C353">
        <v>165</v>
      </c>
      <c r="D353">
        <v>190</v>
      </c>
      <c r="E353">
        <v>0</v>
      </c>
      <c r="F353">
        <v>371</v>
      </c>
      <c r="G353">
        <v>50</v>
      </c>
      <c r="H353" t="s">
        <v>15</v>
      </c>
      <c r="I353">
        <v>72</v>
      </c>
      <c r="J353">
        <v>17</v>
      </c>
      <c r="K353" t="s">
        <v>13</v>
      </c>
      <c r="L353" t="s">
        <v>13</v>
      </c>
      <c r="M353" t="s">
        <v>16</v>
      </c>
      <c r="N353">
        <v>8</v>
      </c>
      <c r="O353" t="s">
        <v>22</v>
      </c>
      <c r="P353" t="s">
        <v>429</v>
      </c>
      <c r="Q353">
        <v>2023</v>
      </c>
    </row>
    <row r="354" spans="1:17" x14ac:dyDescent="0.3">
      <c r="A354" t="s">
        <v>380</v>
      </c>
      <c r="B354">
        <v>0.44</v>
      </c>
      <c r="C354">
        <v>97</v>
      </c>
      <c r="D354">
        <v>175</v>
      </c>
      <c r="E354">
        <v>9</v>
      </c>
      <c r="F354">
        <v>137</v>
      </c>
      <c r="G354">
        <v>118</v>
      </c>
      <c r="H354" t="s">
        <v>15</v>
      </c>
      <c r="I354">
        <v>26</v>
      </c>
      <c r="J354">
        <v>15</v>
      </c>
      <c r="K354" t="s">
        <v>13</v>
      </c>
      <c r="L354" t="s">
        <v>12</v>
      </c>
      <c r="M354" t="s">
        <v>17</v>
      </c>
      <c r="N354">
        <v>13</v>
      </c>
      <c r="O354" t="s">
        <v>22</v>
      </c>
      <c r="P354" t="s">
        <v>433</v>
      </c>
      <c r="Q354">
        <v>2022</v>
      </c>
    </row>
    <row r="355" spans="1:17" x14ac:dyDescent="0.3">
      <c r="A355" t="s">
        <v>381</v>
      </c>
      <c r="B355">
        <v>13.39</v>
      </c>
      <c r="C355">
        <v>237</v>
      </c>
      <c r="D355">
        <v>98</v>
      </c>
      <c r="E355">
        <v>13</v>
      </c>
      <c r="F355">
        <v>266</v>
      </c>
      <c r="G355">
        <v>89</v>
      </c>
      <c r="H355" t="s">
        <v>11</v>
      </c>
      <c r="I355">
        <v>62</v>
      </c>
      <c r="J355">
        <v>16</v>
      </c>
      <c r="K355" t="s">
        <v>12</v>
      </c>
      <c r="L355" t="s">
        <v>13</v>
      </c>
      <c r="M355" t="s">
        <v>17</v>
      </c>
      <c r="N355">
        <v>15</v>
      </c>
      <c r="O355" t="s">
        <v>22</v>
      </c>
      <c r="P355" t="s">
        <v>434</v>
      </c>
      <c r="Q355">
        <v>2023</v>
      </c>
    </row>
    <row r="356" spans="1:17" x14ac:dyDescent="0.3">
      <c r="A356" t="s">
        <v>382</v>
      </c>
      <c r="B356">
        <v>1.97</v>
      </c>
      <c r="C356">
        <v>257</v>
      </c>
      <c r="D356">
        <v>95</v>
      </c>
      <c r="E356">
        <v>6</v>
      </c>
      <c r="F356">
        <v>494</v>
      </c>
      <c r="G356">
        <v>57</v>
      </c>
      <c r="H356" t="s">
        <v>15</v>
      </c>
      <c r="I356">
        <v>30</v>
      </c>
      <c r="J356">
        <v>10</v>
      </c>
      <c r="K356" t="s">
        <v>12</v>
      </c>
      <c r="L356" t="s">
        <v>12</v>
      </c>
      <c r="M356" t="s">
        <v>18</v>
      </c>
      <c r="N356">
        <v>6</v>
      </c>
      <c r="O356" t="s">
        <v>17</v>
      </c>
      <c r="P356" t="s">
        <v>435</v>
      </c>
      <c r="Q356">
        <v>2022</v>
      </c>
    </row>
    <row r="357" spans="1:17" x14ac:dyDescent="0.3">
      <c r="A357" t="s">
        <v>383</v>
      </c>
      <c r="B357">
        <v>16.010000000000002</v>
      </c>
      <c r="C357">
        <v>144</v>
      </c>
      <c r="D357">
        <v>34</v>
      </c>
      <c r="E357">
        <v>16</v>
      </c>
      <c r="F357">
        <v>244</v>
      </c>
      <c r="G357">
        <v>174</v>
      </c>
      <c r="H357" t="s">
        <v>14</v>
      </c>
      <c r="I357">
        <v>40</v>
      </c>
      <c r="J357">
        <v>10</v>
      </c>
      <c r="K357" t="s">
        <v>12</v>
      </c>
      <c r="L357" t="s">
        <v>12</v>
      </c>
      <c r="M357" t="s">
        <v>18</v>
      </c>
      <c r="N357">
        <v>9</v>
      </c>
      <c r="O357" t="s">
        <v>17</v>
      </c>
      <c r="P357" t="s">
        <v>436</v>
      </c>
      <c r="Q357">
        <v>2023</v>
      </c>
    </row>
    <row r="358" spans="1:17" x14ac:dyDescent="0.3">
      <c r="A358" t="s">
        <v>384</v>
      </c>
      <c r="B358">
        <v>19.100000000000001</v>
      </c>
      <c r="C358">
        <v>61</v>
      </c>
      <c r="D358">
        <v>131</v>
      </c>
      <c r="E358">
        <v>8</v>
      </c>
      <c r="F358">
        <v>451</v>
      </c>
      <c r="G358">
        <v>83</v>
      </c>
      <c r="H358" t="s">
        <v>15</v>
      </c>
      <c r="I358">
        <v>31</v>
      </c>
      <c r="J358">
        <v>10</v>
      </c>
      <c r="K358" t="s">
        <v>13</v>
      </c>
      <c r="L358" t="s">
        <v>13</v>
      </c>
      <c r="M358" t="s">
        <v>18</v>
      </c>
      <c r="N358">
        <v>15</v>
      </c>
      <c r="O358" t="s">
        <v>17</v>
      </c>
      <c r="P358" t="s">
        <v>437</v>
      </c>
      <c r="Q358">
        <v>2022</v>
      </c>
    </row>
    <row r="359" spans="1:17" x14ac:dyDescent="0.3">
      <c r="A359" t="s">
        <v>385</v>
      </c>
      <c r="B359">
        <v>2.42</v>
      </c>
      <c r="C359">
        <v>152</v>
      </c>
      <c r="D359">
        <v>187</v>
      </c>
      <c r="E359">
        <v>9</v>
      </c>
      <c r="F359">
        <v>459</v>
      </c>
      <c r="G359">
        <v>149</v>
      </c>
      <c r="H359" t="s">
        <v>14</v>
      </c>
      <c r="I359">
        <v>51</v>
      </c>
      <c r="J359">
        <v>17</v>
      </c>
      <c r="K359" t="s">
        <v>12</v>
      </c>
      <c r="L359" t="s">
        <v>13</v>
      </c>
      <c r="M359" t="s">
        <v>17</v>
      </c>
      <c r="N359">
        <v>18</v>
      </c>
      <c r="O359" t="s">
        <v>17</v>
      </c>
      <c r="P359" t="s">
        <v>438</v>
      </c>
      <c r="Q359">
        <v>2023</v>
      </c>
    </row>
    <row r="360" spans="1:17" x14ac:dyDescent="0.3">
      <c r="A360" t="s">
        <v>386</v>
      </c>
      <c r="B360">
        <v>0.55000000000000004</v>
      </c>
      <c r="C360">
        <v>128</v>
      </c>
      <c r="D360">
        <v>43</v>
      </c>
      <c r="E360">
        <v>9</v>
      </c>
      <c r="F360">
        <v>444</v>
      </c>
      <c r="G360">
        <v>85</v>
      </c>
      <c r="H360" t="s">
        <v>15</v>
      </c>
      <c r="I360">
        <v>57</v>
      </c>
      <c r="J360">
        <v>11</v>
      </c>
      <c r="K360" t="s">
        <v>12</v>
      </c>
      <c r="L360" t="s">
        <v>13</v>
      </c>
      <c r="M360" t="s">
        <v>17</v>
      </c>
      <c r="N360">
        <v>9</v>
      </c>
      <c r="O360" t="s">
        <v>22</v>
      </c>
      <c r="P360" t="s">
        <v>439</v>
      </c>
      <c r="Q360">
        <v>2022</v>
      </c>
    </row>
    <row r="361" spans="1:17" x14ac:dyDescent="0.3">
      <c r="A361" t="s">
        <v>387</v>
      </c>
      <c r="B361">
        <v>18.010000000000002</v>
      </c>
      <c r="C361">
        <v>239</v>
      </c>
      <c r="D361">
        <v>98</v>
      </c>
      <c r="E361">
        <v>0</v>
      </c>
      <c r="F361">
        <v>314</v>
      </c>
      <c r="G361">
        <v>123</v>
      </c>
      <c r="H361" t="s">
        <v>11</v>
      </c>
      <c r="I361">
        <v>26</v>
      </c>
      <c r="J361">
        <v>10</v>
      </c>
      <c r="K361" t="s">
        <v>13</v>
      </c>
      <c r="L361" t="s">
        <v>13</v>
      </c>
      <c r="M361" t="s">
        <v>17</v>
      </c>
      <c r="N361">
        <v>3</v>
      </c>
      <c r="O361" t="s">
        <v>22</v>
      </c>
      <c r="P361" t="s">
        <v>440</v>
      </c>
      <c r="Q361">
        <v>2023</v>
      </c>
    </row>
    <row r="362" spans="1:17" x14ac:dyDescent="0.3">
      <c r="A362" t="s">
        <v>388</v>
      </c>
      <c r="B362">
        <v>3.39</v>
      </c>
      <c r="C362">
        <v>256</v>
      </c>
      <c r="D362">
        <v>185</v>
      </c>
      <c r="E362">
        <v>7</v>
      </c>
      <c r="F362">
        <v>134</v>
      </c>
      <c r="G362">
        <v>173</v>
      </c>
      <c r="H362" t="s">
        <v>15</v>
      </c>
      <c r="I362">
        <v>41</v>
      </c>
      <c r="J362">
        <v>17</v>
      </c>
      <c r="K362" t="s">
        <v>13</v>
      </c>
      <c r="L362" t="s">
        <v>12</v>
      </c>
      <c r="M362" t="s">
        <v>16</v>
      </c>
      <c r="N362">
        <v>5</v>
      </c>
      <c r="O362" t="s">
        <v>21</v>
      </c>
      <c r="P362" t="s">
        <v>432</v>
      </c>
      <c r="Q362">
        <v>2022</v>
      </c>
    </row>
    <row r="363" spans="1:17" x14ac:dyDescent="0.3">
      <c r="A363" t="s">
        <v>389</v>
      </c>
      <c r="B363">
        <v>14.42</v>
      </c>
      <c r="C363">
        <v>167</v>
      </c>
      <c r="D363">
        <v>200</v>
      </c>
      <c r="E363">
        <v>10</v>
      </c>
      <c r="F363">
        <v>185</v>
      </c>
      <c r="G363">
        <v>124</v>
      </c>
      <c r="H363" t="s">
        <v>11</v>
      </c>
      <c r="I363">
        <v>50</v>
      </c>
      <c r="J363">
        <v>12</v>
      </c>
      <c r="K363" t="s">
        <v>12</v>
      </c>
      <c r="L363" t="s">
        <v>12</v>
      </c>
      <c r="M363" t="s">
        <v>17</v>
      </c>
      <c r="N363">
        <v>6</v>
      </c>
      <c r="O363" t="s">
        <v>22</v>
      </c>
      <c r="P363" t="s">
        <v>431</v>
      </c>
      <c r="Q363">
        <v>2023</v>
      </c>
    </row>
    <row r="364" spans="1:17" x14ac:dyDescent="0.3">
      <c r="A364" t="s">
        <v>390</v>
      </c>
      <c r="B364">
        <v>15.95</v>
      </c>
      <c r="C364">
        <v>53</v>
      </c>
      <c r="D364">
        <v>61</v>
      </c>
      <c r="E364">
        <v>1</v>
      </c>
      <c r="F364">
        <v>122</v>
      </c>
      <c r="G364">
        <v>134</v>
      </c>
      <c r="H364" t="s">
        <v>15</v>
      </c>
      <c r="I364">
        <v>56</v>
      </c>
      <c r="J364">
        <v>13</v>
      </c>
      <c r="K364" t="s">
        <v>13</v>
      </c>
      <c r="L364" t="s">
        <v>13</v>
      </c>
      <c r="M364" t="s">
        <v>18</v>
      </c>
      <c r="N364">
        <v>8</v>
      </c>
      <c r="O364" t="s">
        <v>21</v>
      </c>
      <c r="P364" t="s">
        <v>430</v>
      </c>
      <c r="Q364">
        <v>2023</v>
      </c>
    </row>
    <row r="365" spans="1:17" x14ac:dyDescent="0.3">
      <c r="A365" t="s">
        <v>391</v>
      </c>
      <c r="B365">
        <v>0.51</v>
      </c>
      <c r="C365">
        <v>55</v>
      </c>
      <c r="D365">
        <v>197</v>
      </c>
      <c r="E365">
        <v>10</v>
      </c>
      <c r="F365">
        <v>250</v>
      </c>
      <c r="G365">
        <v>117</v>
      </c>
      <c r="H365" t="s">
        <v>11</v>
      </c>
      <c r="I365">
        <v>50</v>
      </c>
      <c r="J365">
        <v>18</v>
      </c>
      <c r="K365" t="s">
        <v>13</v>
      </c>
      <c r="L365" t="s">
        <v>13</v>
      </c>
      <c r="M365" t="s">
        <v>18</v>
      </c>
      <c r="N365">
        <v>5</v>
      </c>
      <c r="O365" t="s">
        <v>17</v>
      </c>
      <c r="P365" t="s">
        <v>429</v>
      </c>
      <c r="Q365">
        <v>2022</v>
      </c>
    </row>
    <row r="366" spans="1:17" x14ac:dyDescent="0.3">
      <c r="A366" t="s">
        <v>392</v>
      </c>
      <c r="B366">
        <v>0.52</v>
      </c>
      <c r="C366">
        <v>72</v>
      </c>
      <c r="D366">
        <v>138</v>
      </c>
      <c r="E366">
        <v>2</v>
      </c>
      <c r="F366">
        <v>74</v>
      </c>
      <c r="G366">
        <v>89</v>
      </c>
      <c r="H366" t="s">
        <v>11</v>
      </c>
      <c r="I366">
        <v>22</v>
      </c>
      <c r="J366">
        <v>11</v>
      </c>
      <c r="K366" t="s">
        <v>12</v>
      </c>
      <c r="L366" t="s">
        <v>12</v>
      </c>
      <c r="M366" t="s">
        <v>18</v>
      </c>
      <c r="N366">
        <v>6</v>
      </c>
      <c r="O366" t="s">
        <v>22</v>
      </c>
      <c r="P366" t="s">
        <v>433</v>
      </c>
      <c r="Q366">
        <v>2023</v>
      </c>
    </row>
    <row r="367" spans="1:17" x14ac:dyDescent="0.3">
      <c r="A367" t="s">
        <v>393</v>
      </c>
      <c r="B367">
        <v>13.63</v>
      </c>
      <c r="C367">
        <v>209</v>
      </c>
      <c r="D367">
        <v>148</v>
      </c>
      <c r="E367">
        <v>16</v>
      </c>
      <c r="F367">
        <v>299</v>
      </c>
      <c r="G367">
        <v>115</v>
      </c>
      <c r="H367" t="s">
        <v>11</v>
      </c>
      <c r="I367">
        <v>56</v>
      </c>
      <c r="J367">
        <v>16</v>
      </c>
      <c r="K367" t="s">
        <v>13</v>
      </c>
      <c r="L367" t="s">
        <v>13</v>
      </c>
      <c r="M367" t="s">
        <v>18</v>
      </c>
      <c r="N367">
        <v>8</v>
      </c>
      <c r="O367" t="s">
        <v>22</v>
      </c>
      <c r="P367" t="s">
        <v>434</v>
      </c>
      <c r="Q367">
        <v>2022</v>
      </c>
    </row>
    <row r="368" spans="1:17" x14ac:dyDescent="0.3">
      <c r="A368" t="s">
        <v>394</v>
      </c>
      <c r="B368">
        <v>18.399999999999999</v>
      </c>
      <c r="C368">
        <v>146</v>
      </c>
      <c r="D368">
        <v>49</v>
      </c>
      <c r="E368">
        <v>10</v>
      </c>
      <c r="F368">
        <v>167</v>
      </c>
      <c r="G368">
        <v>177</v>
      </c>
      <c r="H368" t="s">
        <v>15</v>
      </c>
      <c r="I368">
        <v>71</v>
      </c>
      <c r="J368">
        <v>14</v>
      </c>
      <c r="K368" t="s">
        <v>12</v>
      </c>
      <c r="L368" t="s">
        <v>12</v>
      </c>
      <c r="M368" t="s">
        <v>16</v>
      </c>
      <c r="N368">
        <v>9</v>
      </c>
      <c r="O368" t="s">
        <v>22</v>
      </c>
      <c r="P368" t="s">
        <v>435</v>
      </c>
      <c r="Q368">
        <v>2023</v>
      </c>
    </row>
    <row r="369" spans="1:17" x14ac:dyDescent="0.3">
      <c r="A369" t="s">
        <v>395</v>
      </c>
      <c r="B369">
        <v>12.39</v>
      </c>
      <c r="C369">
        <v>140</v>
      </c>
      <c r="D369">
        <v>42</v>
      </c>
      <c r="E369">
        <v>8</v>
      </c>
      <c r="F369">
        <v>172</v>
      </c>
      <c r="G369">
        <v>67</v>
      </c>
      <c r="H369" t="s">
        <v>14</v>
      </c>
      <c r="I369">
        <v>22</v>
      </c>
      <c r="J369">
        <v>12</v>
      </c>
      <c r="K369" t="s">
        <v>13</v>
      </c>
      <c r="L369" t="s">
        <v>12</v>
      </c>
      <c r="M369" t="s">
        <v>16</v>
      </c>
      <c r="N369">
        <v>12</v>
      </c>
      <c r="O369" t="s">
        <v>22</v>
      </c>
      <c r="P369" t="s">
        <v>436</v>
      </c>
      <c r="Q369">
        <v>2022</v>
      </c>
    </row>
    <row r="370" spans="1:17" x14ac:dyDescent="0.3">
      <c r="A370" t="s">
        <v>396</v>
      </c>
      <c r="B370">
        <v>9</v>
      </c>
      <c r="C370">
        <v>250</v>
      </c>
      <c r="D370">
        <v>162</v>
      </c>
      <c r="E370">
        <v>20</v>
      </c>
      <c r="F370">
        <v>195</v>
      </c>
      <c r="G370">
        <v>189</v>
      </c>
      <c r="H370" t="s">
        <v>14</v>
      </c>
      <c r="I370">
        <v>58</v>
      </c>
      <c r="J370">
        <v>18</v>
      </c>
      <c r="K370" t="s">
        <v>13</v>
      </c>
      <c r="L370" t="s">
        <v>12</v>
      </c>
      <c r="M370" t="s">
        <v>16</v>
      </c>
      <c r="N370">
        <v>20</v>
      </c>
      <c r="O370" t="s">
        <v>17</v>
      </c>
      <c r="P370" t="s">
        <v>437</v>
      </c>
      <c r="Q370">
        <v>2023</v>
      </c>
    </row>
    <row r="371" spans="1:17" x14ac:dyDescent="0.3">
      <c r="A371" t="s">
        <v>397</v>
      </c>
      <c r="B371">
        <v>9.4499999999999993</v>
      </c>
      <c r="C371">
        <v>192</v>
      </c>
      <c r="D371">
        <v>53</v>
      </c>
      <c r="E371">
        <v>18</v>
      </c>
      <c r="F371">
        <v>306</v>
      </c>
      <c r="G371">
        <v>120</v>
      </c>
      <c r="H371" t="s">
        <v>15</v>
      </c>
      <c r="I371">
        <v>41</v>
      </c>
      <c r="J371">
        <v>11</v>
      </c>
      <c r="K371" t="s">
        <v>12</v>
      </c>
      <c r="L371" t="s">
        <v>12</v>
      </c>
      <c r="M371" t="s">
        <v>16</v>
      </c>
      <c r="N371">
        <v>17</v>
      </c>
      <c r="O371" t="s">
        <v>17</v>
      </c>
      <c r="P371" t="s">
        <v>438</v>
      </c>
      <c r="Q371">
        <v>2022</v>
      </c>
    </row>
    <row r="372" spans="1:17" x14ac:dyDescent="0.3">
      <c r="A372" t="s">
        <v>398</v>
      </c>
      <c r="B372">
        <v>18.86</v>
      </c>
      <c r="C372">
        <v>57</v>
      </c>
      <c r="D372">
        <v>186</v>
      </c>
      <c r="E372">
        <v>0</v>
      </c>
      <c r="F372">
        <v>115</v>
      </c>
      <c r="G372">
        <v>148</v>
      </c>
      <c r="H372" t="s">
        <v>14</v>
      </c>
      <c r="I372">
        <v>68</v>
      </c>
      <c r="J372">
        <v>14</v>
      </c>
      <c r="K372" t="s">
        <v>13</v>
      </c>
      <c r="L372" t="s">
        <v>13</v>
      </c>
      <c r="M372" t="s">
        <v>17</v>
      </c>
      <c r="N372">
        <v>2</v>
      </c>
      <c r="O372" t="s">
        <v>17</v>
      </c>
      <c r="P372" t="s">
        <v>439</v>
      </c>
      <c r="Q372">
        <v>2023</v>
      </c>
    </row>
    <row r="373" spans="1:17" x14ac:dyDescent="0.3">
      <c r="A373" t="s">
        <v>399</v>
      </c>
      <c r="B373">
        <v>6.06</v>
      </c>
      <c r="C373">
        <v>174</v>
      </c>
      <c r="D373">
        <v>24</v>
      </c>
      <c r="E373">
        <v>5</v>
      </c>
      <c r="F373">
        <v>175</v>
      </c>
      <c r="G373">
        <v>175</v>
      </c>
      <c r="H373" t="s">
        <v>11</v>
      </c>
      <c r="I373">
        <v>31</v>
      </c>
      <c r="J373">
        <v>16</v>
      </c>
      <c r="K373" t="s">
        <v>12</v>
      </c>
      <c r="L373" t="s">
        <v>12</v>
      </c>
      <c r="M373" t="s">
        <v>17</v>
      </c>
      <c r="N373">
        <v>6</v>
      </c>
      <c r="O373" t="s">
        <v>22</v>
      </c>
      <c r="P373" t="s">
        <v>440</v>
      </c>
      <c r="Q373">
        <v>2022</v>
      </c>
    </row>
    <row r="374" spans="1:17" x14ac:dyDescent="0.3">
      <c r="A374" t="s">
        <v>400</v>
      </c>
      <c r="B374">
        <v>11.92</v>
      </c>
      <c r="C374">
        <v>94</v>
      </c>
      <c r="D374">
        <v>108</v>
      </c>
      <c r="E374">
        <v>1</v>
      </c>
      <c r="F374">
        <v>451</v>
      </c>
      <c r="G374">
        <v>189</v>
      </c>
      <c r="H374" t="s">
        <v>11</v>
      </c>
      <c r="I374">
        <v>27</v>
      </c>
      <c r="J374">
        <v>10</v>
      </c>
      <c r="K374" t="s">
        <v>12</v>
      </c>
      <c r="L374" t="s">
        <v>12</v>
      </c>
      <c r="M374" t="s">
        <v>18</v>
      </c>
      <c r="N374">
        <v>8</v>
      </c>
      <c r="O374" t="s">
        <v>22</v>
      </c>
      <c r="P374" t="s">
        <v>432</v>
      </c>
      <c r="Q374">
        <v>2023</v>
      </c>
    </row>
    <row r="375" spans="1:17" x14ac:dyDescent="0.3">
      <c r="A375" t="s">
        <v>401</v>
      </c>
      <c r="B375">
        <v>2.4900000000000002</v>
      </c>
      <c r="C375">
        <v>221</v>
      </c>
      <c r="D375">
        <v>147</v>
      </c>
      <c r="E375">
        <v>8</v>
      </c>
      <c r="F375">
        <v>74</v>
      </c>
      <c r="G375">
        <v>55</v>
      </c>
      <c r="H375" t="s">
        <v>15</v>
      </c>
      <c r="I375">
        <v>57</v>
      </c>
      <c r="J375">
        <v>10</v>
      </c>
      <c r="K375" t="s">
        <v>13</v>
      </c>
      <c r="L375" t="s">
        <v>12</v>
      </c>
      <c r="M375" t="s">
        <v>18</v>
      </c>
      <c r="N375">
        <v>13</v>
      </c>
      <c r="O375" t="s">
        <v>22</v>
      </c>
      <c r="P375" t="s">
        <v>431</v>
      </c>
      <c r="Q375">
        <v>2022</v>
      </c>
    </row>
    <row r="376" spans="1:17" x14ac:dyDescent="0.3">
      <c r="A376" t="s">
        <v>402</v>
      </c>
      <c r="B376">
        <v>4.3099999999999996</v>
      </c>
      <c r="C376">
        <v>149</v>
      </c>
      <c r="D376">
        <v>23</v>
      </c>
      <c r="E376">
        <v>17</v>
      </c>
      <c r="F376">
        <v>311</v>
      </c>
      <c r="G376">
        <v>69</v>
      </c>
      <c r="H376" t="s">
        <v>14</v>
      </c>
      <c r="I376">
        <v>39</v>
      </c>
      <c r="J376">
        <v>16</v>
      </c>
      <c r="K376" t="s">
        <v>12</v>
      </c>
      <c r="L376" t="s">
        <v>12</v>
      </c>
      <c r="M376" t="s">
        <v>18</v>
      </c>
      <c r="N376">
        <v>15</v>
      </c>
      <c r="O376" t="s">
        <v>17</v>
      </c>
      <c r="P376" t="s">
        <v>430</v>
      </c>
      <c r="Q376">
        <v>2023</v>
      </c>
    </row>
    <row r="377" spans="1:17" x14ac:dyDescent="0.3">
      <c r="A377" t="s">
        <v>403</v>
      </c>
      <c r="B377">
        <v>7.14</v>
      </c>
      <c r="C377">
        <v>300</v>
      </c>
      <c r="D377">
        <v>183</v>
      </c>
      <c r="E377">
        <v>6</v>
      </c>
      <c r="F377">
        <v>112</v>
      </c>
      <c r="G377">
        <v>102</v>
      </c>
      <c r="H377" t="s">
        <v>11</v>
      </c>
      <c r="I377">
        <v>28</v>
      </c>
      <c r="J377">
        <v>16</v>
      </c>
      <c r="K377" t="s">
        <v>13</v>
      </c>
      <c r="L377" t="s">
        <v>12</v>
      </c>
      <c r="M377" t="s">
        <v>17</v>
      </c>
      <c r="N377">
        <v>6</v>
      </c>
      <c r="O377" t="s">
        <v>17</v>
      </c>
      <c r="P377" t="s">
        <v>429</v>
      </c>
      <c r="Q377">
        <v>2022</v>
      </c>
    </row>
    <row r="378" spans="1:17" x14ac:dyDescent="0.3">
      <c r="A378" t="s">
        <v>404</v>
      </c>
      <c r="B378">
        <v>18.850000000000001</v>
      </c>
      <c r="C378">
        <v>243</v>
      </c>
      <c r="D378">
        <v>43</v>
      </c>
      <c r="E378">
        <v>9</v>
      </c>
      <c r="F378">
        <v>134</v>
      </c>
      <c r="G378">
        <v>84</v>
      </c>
      <c r="H378" t="s">
        <v>14</v>
      </c>
      <c r="I378">
        <v>44</v>
      </c>
      <c r="J378">
        <v>16</v>
      </c>
      <c r="K378" t="s">
        <v>12</v>
      </c>
      <c r="L378" t="s">
        <v>12</v>
      </c>
      <c r="M378" t="s">
        <v>17</v>
      </c>
      <c r="N378">
        <v>9</v>
      </c>
      <c r="O378" t="s">
        <v>17</v>
      </c>
      <c r="P378" t="s">
        <v>433</v>
      </c>
      <c r="Q378">
        <v>2023</v>
      </c>
    </row>
    <row r="379" spans="1:17" x14ac:dyDescent="0.3">
      <c r="A379" t="s">
        <v>405</v>
      </c>
      <c r="B379">
        <v>14.72</v>
      </c>
      <c r="C379">
        <v>213</v>
      </c>
      <c r="D379">
        <v>123</v>
      </c>
      <c r="E379">
        <v>12</v>
      </c>
      <c r="F379">
        <v>122</v>
      </c>
      <c r="G379">
        <v>91</v>
      </c>
      <c r="H379" t="s">
        <v>15</v>
      </c>
      <c r="I379">
        <v>43</v>
      </c>
      <c r="J379">
        <v>15</v>
      </c>
      <c r="K379" t="s">
        <v>13</v>
      </c>
      <c r="L379" t="s">
        <v>13</v>
      </c>
      <c r="M379" t="s">
        <v>17</v>
      </c>
      <c r="N379">
        <v>15</v>
      </c>
      <c r="O379" t="s">
        <v>17</v>
      </c>
      <c r="P379" t="s">
        <v>434</v>
      </c>
      <c r="Q379">
        <v>2022</v>
      </c>
    </row>
    <row r="380" spans="1:17" x14ac:dyDescent="0.3">
      <c r="A380" t="s">
        <v>406</v>
      </c>
      <c r="B380">
        <v>17.43</v>
      </c>
      <c r="C380">
        <v>251</v>
      </c>
      <c r="D380">
        <v>56</v>
      </c>
      <c r="E380">
        <v>13</v>
      </c>
      <c r="F380">
        <v>297</v>
      </c>
      <c r="G380">
        <v>197</v>
      </c>
      <c r="H380" t="s">
        <v>15</v>
      </c>
      <c r="I380">
        <v>53</v>
      </c>
      <c r="J380">
        <v>10</v>
      </c>
      <c r="K380" t="s">
        <v>12</v>
      </c>
      <c r="L380" t="s">
        <v>13</v>
      </c>
      <c r="M380" t="s">
        <v>16</v>
      </c>
      <c r="N380">
        <v>18</v>
      </c>
      <c r="O380" t="s">
        <v>22</v>
      </c>
      <c r="P380" t="s">
        <v>435</v>
      </c>
      <c r="Q380">
        <v>2023</v>
      </c>
    </row>
    <row r="381" spans="1:17" x14ac:dyDescent="0.3">
      <c r="A381" t="s">
        <v>407</v>
      </c>
      <c r="B381">
        <v>5.66</v>
      </c>
      <c r="C381">
        <v>167</v>
      </c>
      <c r="D381">
        <v>175</v>
      </c>
      <c r="E381">
        <v>11</v>
      </c>
      <c r="F381">
        <v>218</v>
      </c>
      <c r="G381">
        <v>55</v>
      </c>
      <c r="H381" t="s">
        <v>14</v>
      </c>
      <c r="I381">
        <v>67</v>
      </c>
      <c r="J381">
        <v>11</v>
      </c>
      <c r="K381" t="s">
        <v>13</v>
      </c>
      <c r="L381" t="s">
        <v>12</v>
      </c>
      <c r="M381" t="s">
        <v>17</v>
      </c>
      <c r="N381">
        <v>9</v>
      </c>
      <c r="O381" t="s">
        <v>22</v>
      </c>
      <c r="P381" t="s">
        <v>436</v>
      </c>
      <c r="Q381">
        <v>2022</v>
      </c>
    </row>
    <row r="382" spans="1:17" x14ac:dyDescent="0.3">
      <c r="A382" t="s">
        <v>408</v>
      </c>
      <c r="B382">
        <v>13.16</v>
      </c>
      <c r="C382">
        <v>60</v>
      </c>
      <c r="D382">
        <v>168</v>
      </c>
      <c r="E382">
        <v>3</v>
      </c>
      <c r="F382">
        <v>302</v>
      </c>
      <c r="G382">
        <v>186</v>
      </c>
      <c r="H382" t="s">
        <v>15</v>
      </c>
      <c r="I382">
        <v>37</v>
      </c>
      <c r="J382">
        <v>13</v>
      </c>
      <c r="K382" t="s">
        <v>12</v>
      </c>
      <c r="L382" t="s">
        <v>12</v>
      </c>
      <c r="M382" t="s">
        <v>18</v>
      </c>
      <c r="N382">
        <v>3</v>
      </c>
      <c r="O382" t="s">
        <v>21</v>
      </c>
      <c r="P382" t="s">
        <v>437</v>
      </c>
      <c r="Q382">
        <v>2023</v>
      </c>
    </row>
    <row r="383" spans="1:17" x14ac:dyDescent="0.3">
      <c r="A383" t="s">
        <v>409</v>
      </c>
      <c r="B383">
        <v>12.39</v>
      </c>
      <c r="C383">
        <v>285</v>
      </c>
      <c r="D383">
        <v>108</v>
      </c>
      <c r="E383">
        <v>18</v>
      </c>
      <c r="F383">
        <v>365</v>
      </c>
      <c r="G383">
        <v>58</v>
      </c>
      <c r="H383" t="s">
        <v>11</v>
      </c>
      <c r="I383">
        <v>50</v>
      </c>
      <c r="J383">
        <v>16</v>
      </c>
      <c r="K383" t="s">
        <v>12</v>
      </c>
      <c r="L383" t="s">
        <v>13</v>
      </c>
      <c r="M383" t="s">
        <v>18</v>
      </c>
      <c r="N383">
        <v>5</v>
      </c>
      <c r="O383" t="s">
        <v>22</v>
      </c>
      <c r="P383" t="s">
        <v>438</v>
      </c>
      <c r="Q383">
        <v>2022</v>
      </c>
    </row>
    <row r="384" spans="1:17" x14ac:dyDescent="0.3">
      <c r="A384" t="s">
        <v>410</v>
      </c>
      <c r="B384">
        <v>6.51</v>
      </c>
      <c r="C384">
        <v>126</v>
      </c>
      <c r="D384">
        <v>151</v>
      </c>
      <c r="E384">
        <v>13</v>
      </c>
      <c r="F384">
        <v>449</v>
      </c>
      <c r="G384">
        <v>84</v>
      </c>
      <c r="H384" t="s">
        <v>11</v>
      </c>
      <c r="I384">
        <v>61</v>
      </c>
      <c r="J384">
        <v>16</v>
      </c>
      <c r="K384" t="s">
        <v>13</v>
      </c>
      <c r="L384" t="s">
        <v>12</v>
      </c>
      <c r="M384" t="s">
        <v>18</v>
      </c>
      <c r="N384">
        <v>6</v>
      </c>
      <c r="O384" t="s">
        <v>21</v>
      </c>
      <c r="P384" t="s">
        <v>439</v>
      </c>
      <c r="Q384">
        <v>2023</v>
      </c>
    </row>
    <row r="385" spans="1:17" x14ac:dyDescent="0.3">
      <c r="A385" t="s">
        <v>411</v>
      </c>
      <c r="B385">
        <v>10.02</v>
      </c>
      <c r="C385">
        <v>116</v>
      </c>
      <c r="D385">
        <v>73</v>
      </c>
      <c r="E385">
        <v>15</v>
      </c>
      <c r="F385">
        <v>494</v>
      </c>
      <c r="G385">
        <v>81</v>
      </c>
      <c r="H385" t="s">
        <v>14</v>
      </c>
      <c r="I385">
        <v>53</v>
      </c>
      <c r="J385">
        <v>17</v>
      </c>
      <c r="K385" t="s">
        <v>13</v>
      </c>
      <c r="L385" t="s">
        <v>12</v>
      </c>
      <c r="M385" t="s">
        <v>18</v>
      </c>
      <c r="N385">
        <v>8</v>
      </c>
      <c r="O385" t="s">
        <v>17</v>
      </c>
      <c r="P385" t="s">
        <v>440</v>
      </c>
      <c r="Q385">
        <v>2022</v>
      </c>
    </row>
    <row r="386" spans="1:17" x14ac:dyDescent="0.3">
      <c r="A386" t="s">
        <v>412</v>
      </c>
      <c r="B386">
        <v>3.78</v>
      </c>
      <c r="C386">
        <v>148</v>
      </c>
      <c r="D386">
        <v>39</v>
      </c>
      <c r="E386">
        <v>2</v>
      </c>
      <c r="F386">
        <v>423</v>
      </c>
      <c r="G386">
        <v>145</v>
      </c>
      <c r="H386" t="s">
        <v>15</v>
      </c>
      <c r="I386">
        <v>50</v>
      </c>
      <c r="J386">
        <v>14</v>
      </c>
      <c r="K386" t="s">
        <v>13</v>
      </c>
      <c r="L386" t="s">
        <v>12</v>
      </c>
      <c r="M386" t="s">
        <v>16</v>
      </c>
      <c r="N386">
        <v>9</v>
      </c>
      <c r="O386" t="s">
        <v>22</v>
      </c>
      <c r="P386" t="s">
        <v>432</v>
      </c>
      <c r="Q386">
        <v>2023</v>
      </c>
    </row>
    <row r="387" spans="1:17" x14ac:dyDescent="0.3">
      <c r="A387" t="s">
        <v>413</v>
      </c>
      <c r="B387">
        <v>18.350000000000001</v>
      </c>
      <c r="C387">
        <v>236</v>
      </c>
      <c r="D387">
        <v>142</v>
      </c>
      <c r="E387">
        <v>6</v>
      </c>
      <c r="F387">
        <v>472</v>
      </c>
      <c r="G387">
        <v>78</v>
      </c>
      <c r="H387" t="s">
        <v>15</v>
      </c>
      <c r="I387">
        <v>33</v>
      </c>
      <c r="J387">
        <v>13</v>
      </c>
      <c r="K387" t="s">
        <v>13</v>
      </c>
      <c r="L387" t="s">
        <v>12</v>
      </c>
      <c r="M387" t="s">
        <v>16</v>
      </c>
      <c r="N387">
        <v>12</v>
      </c>
      <c r="O387" t="s">
        <v>22</v>
      </c>
      <c r="P387" t="s">
        <v>431</v>
      </c>
      <c r="Q387">
        <v>2022</v>
      </c>
    </row>
    <row r="388" spans="1:17" x14ac:dyDescent="0.3">
      <c r="A388" t="s">
        <v>414</v>
      </c>
      <c r="B388">
        <v>19.190000000000001</v>
      </c>
      <c r="C388">
        <v>54</v>
      </c>
      <c r="D388">
        <v>24</v>
      </c>
      <c r="E388">
        <v>16</v>
      </c>
      <c r="F388">
        <v>480</v>
      </c>
      <c r="G388">
        <v>193</v>
      </c>
      <c r="H388" t="s">
        <v>15</v>
      </c>
      <c r="I388">
        <v>79</v>
      </c>
      <c r="J388">
        <v>17</v>
      </c>
      <c r="K388" t="s">
        <v>12</v>
      </c>
      <c r="L388" t="s">
        <v>13</v>
      </c>
      <c r="M388" t="s">
        <v>16</v>
      </c>
      <c r="N388">
        <v>20</v>
      </c>
      <c r="O388" t="s">
        <v>22</v>
      </c>
      <c r="P388" t="s">
        <v>430</v>
      </c>
      <c r="Q388">
        <v>2023</v>
      </c>
    </row>
    <row r="389" spans="1:17" x14ac:dyDescent="0.3">
      <c r="A389" t="s">
        <v>415</v>
      </c>
      <c r="B389">
        <v>16.440000000000001</v>
      </c>
      <c r="C389">
        <v>114</v>
      </c>
      <c r="D389">
        <v>34</v>
      </c>
      <c r="E389">
        <v>16</v>
      </c>
      <c r="F389">
        <v>160</v>
      </c>
      <c r="G389">
        <v>96</v>
      </c>
      <c r="H389" t="s">
        <v>11</v>
      </c>
      <c r="I389">
        <v>71</v>
      </c>
      <c r="J389">
        <v>15</v>
      </c>
      <c r="K389" t="s">
        <v>13</v>
      </c>
      <c r="L389" t="s">
        <v>13</v>
      </c>
      <c r="M389" t="s">
        <v>16</v>
      </c>
      <c r="N389">
        <v>17</v>
      </c>
      <c r="O389" t="s">
        <v>22</v>
      </c>
      <c r="P389" t="s">
        <v>429</v>
      </c>
      <c r="Q389">
        <v>2022</v>
      </c>
    </row>
    <row r="390" spans="1:17" x14ac:dyDescent="0.3">
      <c r="A390" t="s">
        <v>416</v>
      </c>
      <c r="B390">
        <v>3.8</v>
      </c>
      <c r="C390">
        <v>241</v>
      </c>
      <c r="D390">
        <v>115</v>
      </c>
      <c r="E390">
        <v>17</v>
      </c>
      <c r="F390">
        <v>320</v>
      </c>
      <c r="G390">
        <v>122</v>
      </c>
      <c r="H390" t="s">
        <v>11</v>
      </c>
      <c r="I390">
        <v>53</v>
      </c>
      <c r="J390">
        <v>11</v>
      </c>
      <c r="K390" t="s">
        <v>12</v>
      </c>
      <c r="L390" t="s">
        <v>13</v>
      </c>
      <c r="M390" t="s">
        <v>17</v>
      </c>
      <c r="N390">
        <v>2</v>
      </c>
      <c r="O390" t="s">
        <v>22</v>
      </c>
      <c r="P390" t="s">
        <v>433</v>
      </c>
      <c r="Q390">
        <v>2023</v>
      </c>
    </row>
    <row r="391" spans="1:17" x14ac:dyDescent="0.3">
      <c r="A391" t="s">
        <v>417</v>
      </c>
      <c r="B391">
        <v>2.91</v>
      </c>
      <c r="C391">
        <v>117</v>
      </c>
      <c r="D391">
        <v>138</v>
      </c>
      <c r="E391">
        <v>15</v>
      </c>
      <c r="F391">
        <v>439</v>
      </c>
      <c r="G391">
        <v>64</v>
      </c>
      <c r="H391" t="s">
        <v>14</v>
      </c>
      <c r="I391">
        <v>56</v>
      </c>
      <c r="J391">
        <v>18</v>
      </c>
      <c r="K391" t="s">
        <v>13</v>
      </c>
      <c r="L391" t="s">
        <v>12</v>
      </c>
      <c r="M391" t="s">
        <v>17</v>
      </c>
      <c r="N391">
        <v>6</v>
      </c>
      <c r="O391" t="s">
        <v>17</v>
      </c>
      <c r="P391" t="s">
        <v>434</v>
      </c>
      <c r="Q391">
        <v>2022</v>
      </c>
    </row>
    <row r="392" spans="1:17" x14ac:dyDescent="0.3">
      <c r="A392" t="s">
        <v>418</v>
      </c>
      <c r="B392">
        <v>1.36</v>
      </c>
      <c r="C392">
        <v>259</v>
      </c>
      <c r="D392">
        <v>110</v>
      </c>
      <c r="E392">
        <v>9</v>
      </c>
      <c r="F392">
        <v>485</v>
      </c>
      <c r="G392">
        <v>132</v>
      </c>
      <c r="H392" t="s">
        <v>14</v>
      </c>
      <c r="I392">
        <v>23</v>
      </c>
      <c r="J392">
        <v>11</v>
      </c>
      <c r="K392" t="s">
        <v>12</v>
      </c>
      <c r="L392" t="s">
        <v>13</v>
      </c>
      <c r="M392" t="s">
        <v>18</v>
      </c>
      <c r="N392">
        <v>8</v>
      </c>
      <c r="O392" t="s">
        <v>17</v>
      </c>
      <c r="P392" t="s">
        <v>435</v>
      </c>
      <c r="Q392">
        <v>2023</v>
      </c>
    </row>
    <row r="393" spans="1:17" x14ac:dyDescent="0.3">
      <c r="A393" t="s">
        <v>419</v>
      </c>
      <c r="B393">
        <v>16.37</v>
      </c>
      <c r="C393">
        <v>245</v>
      </c>
      <c r="D393">
        <v>138</v>
      </c>
      <c r="E393">
        <v>12</v>
      </c>
      <c r="F393">
        <v>411</v>
      </c>
      <c r="G393">
        <v>77</v>
      </c>
      <c r="H393" t="s">
        <v>11</v>
      </c>
      <c r="I393">
        <v>52</v>
      </c>
      <c r="J393">
        <v>13</v>
      </c>
      <c r="K393" t="s">
        <v>12</v>
      </c>
      <c r="L393" t="s">
        <v>13</v>
      </c>
      <c r="M393" t="s">
        <v>18</v>
      </c>
      <c r="N393">
        <v>13</v>
      </c>
      <c r="O393" t="s">
        <v>17</v>
      </c>
      <c r="P393" t="s">
        <v>436</v>
      </c>
      <c r="Q393">
        <v>2022</v>
      </c>
    </row>
    <row r="394" spans="1:17" x14ac:dyDescent="0.3">
      <c r="A394" t="s">
        <v>420</v>
      </c>
      <c r="B394">
        <v>12.08</v>
      </c>
      <c r="C394">
        <v>286</v>
      </c>
      <c r="D394">
        <v>179</v>
      </c>
      <c r="E394">
        <v>8</v>
      </c>
      <c r="F394">
        <v>482</v>
      </c>
      <c r="G394">
        <v>98</v>
      </c>
      <c r="H394" t="s">
        <v>15</v>
      </c>
      <c r="I394">
        <v>58</v>
      </c>
      <c r="J394">
        <v>15</v>
      </c>
      <c r="K394" t="s">
        <v>13</v>
      </c>
      <c r="L394" t="s">
        <v>12</v>
      </c>
      <c r="M394" t="s">
        <v>18</v>
      </c>
      <c r="N394">
        <v>15</v>
      </c>
      <c r="O394" t="s">
        <v>22</v>
      </c>
      <c r="P394" t="s">
        <v>437</v>
      </c>
      <c r="Q394">
        <v>2023</v>
      </c>
    </row>
    <row r="395" spans="1:17" x14ac:dyDescent="0.3">
      <c r="A395" t="s">
        <v>421</v>
      </c>
      <c r="B395">
        <v>0.71</v>
      </c>
      <c r="C395">
        <v>136</v>
      </c>
      <c r="D395">
        <v>82</v>
      </c>
      <c r="E395">
        <v>5</v>
      </c>
      <c r="F395">
        <v>292</v>
      </c>
      <c r="G395">
        <v>105</v>
      </c>
      <c r="H395" t="s">
        <v>11</v>
      </c>
      <c r="I395">
        <v>74</v>
      </c>
      <c r="J395">
        <v>18</v>
      </c>
      <c r="K395" t="s">
        <v>12</v>
      </c>
      <c r="L395" t="s">
        <v>13</v>
      </c>
      <c r="M395" t="s">
        <v>17</v>
      </c>
      <c r="N395">
        <v>6</v>
      </c>
      <c r="O395" t="s">
        <v>22</v>
      </c>
      <c r="P395" t="s">
        <v>438</v>
      </c>
      <c r="Q395">
        <v>2022</v>
      </c>
    </row>
    <row r="396" spans="1:17" x14ac:dyDescent="0.3">
      <c r="A396" t="s">
        <v>422</v>
      </c>
      <c r="B396">
        <v>14.8</v>
      </c>
      <c r="C396">
        <v>192</v>
      </c>
      <c r="D396">
        <v>106</v>
      </c>
      <c r="E396">
        <v>2</v>
      </c>
      <c r="F396">
        <v>208</v>
      </c>
      <c r="G396">
        <v>189</v>
      </c>
      <c r="H396" t="s">
        <v>14</v>
      </c>
      <c r="I396">
        <v>25</v>
      </c>
      <c r="J396">
        <v>14</v>
      </c>
      <c r="K396" t="s">
        <v>13</v>
      </c>
      <c r="L396" t="s">
        <v>13</v>
      </c>
      <c r="M396" t="s">
        <v>17</v>
      </c>
      <c r="N396">
        <v>9</v>
      </c>
      <c r="O396" t="s">
        <v>22</v>
      </c>
      <c r="P396" t="s">
        <v>439</v>
      </c>
      <c r="Q396">
        <v>2023</v>
      </c>
    </row>
    <row r="397" spans="1:17" x14ac:dyDescent="0.3">
      <c r="A397" t="s">
        <v>423</v>
      </c>
      <c r="B397">
        <v>16.149999999999999</v>
      </c>
      <c r="C397">
        <v>224</v>
      </c>
      <c r="D397">
        <v>134</v>
      </c>
      <c r="E397">
        <v>20</v>
      </c>
      <c r="F397">
        <v>261</v>
      </c>
      <c r="G397">
        <v>87</v>
      </c>
      <c r="H397" t="s">
        <v>14</v>
      </c>
      <c r="I397">
        <v>72</v>
      </c>
      <c r="J397">
        <v>17</v>
      </c>
      <c r="K397" t="s">
        <v>12</v>
      </c>
      <c r="L397" t="s">
        <v>12</v>
      </c>
      <c r="M397" t="s">
        <v>17</v>
      </c>
      <c r="N397">
        <v>15</v>
      </c>
      <c r="O397" t="s">
        <v>17</v>
      </c>
      <c r="P397" t="s">
        <v>440</v>
      </c>
      <c r="Q397">
        <v>2022</v>
      </c>
    </row>
    <row r="398" spans="1:17" x14ac:dyDescent="0.3">
      <c r="A398" t="s">
        <v>424</v>
      </c>
      <c r="B398">
        <v>5.07</v>
      </c>
      <c r="C398">
        <v>267</v>
      </c>
      <c r="D398">
        <v>51</v>
      </c>
      <c r="E398">
        <v>18</v>
      </c>
      <c r="F398">
        <v>450</v>
      </c>
      <c r="G398">
        <v>84</v>
      </c>
      <c r="H398" t="s">
        <v>14</v>
      </c>
      <c r="I398">
        <v>24</v>
      </c>
      <c r="J398">
        <v>18</v>
      </c>
      <c r="K398" t="s">
        <v>12</v>
      </c>
      <c r="L398" t="s">
        <v>13</v>
      </c>
      <c r="M398" t="s">
        <v>16</v>
      </c>
      <c r="N398">
        <v>18</v>
      </c>
      <c r="O398" t="s">
        <v>17</v>
      </c>
      <c r="P398" t="s">
        <v>432</v>
      </c>
      <c r="Q398">
        <v>2023</v>
      </c>
    </row>
    <row r="399" spans="1:17" x14ac:dyDescent="0.3">
      <c r="A399" t="s">
        <v>425</v>
      </c>
      <c r="B399">
        <v>15.36</v>
      </c>
      <c r="C399">
        <v>291</v>
      </c>
      <c r="D399">
        <v>181</v>
      </c>
      <c r="E399">
        <v>18</v>
      </c>
      <c r="F399">
        <v>372</v>
      </c>
      <c r="G399">
        <v>143</v>
      </c>
      <c r="H399" t="s">
        <v>11</v>
      </c>
      <c r="I399">
        <v>57</v>
      </c>
      <c r="J399">
        <v>11</v>
      </c>
      <c r="K399" t="s">
        <v>12</v>
      </c>
      <c r="L399" t="s">
        <v>12</v>
      </c>
      <c r="M399" t="s">
        <v>17</v>
      </c>
      <c r="N399">
        <v>9</v>
      </c>
      <c r="O399" t="s">
        <v>17</v>
      </c>
      <c r="P399" t="s">
        <v>431</v>
      </c>
      <c r="Q399">
        <v>2022</v>
      </c>
    </row>
    <row r="400" spans="1:17" x14ac:dyDescent="0.3">
      <c r="A400" t="s">
        <v>426</v>
      </c>
      <c r="B400">
        <v>6.78</v>
      </c>
      <c r="C400">
        <v>120</v>
      </c>
      <c r="D400">
        <v>33</v>
      </c>
      <c r="E400">
        <v>17</v>
      </c>
      <c r="F400">
        <v>442</v>
      </c>
      <c r="G400">
        <v>112</v>
      </c>
      <c r="H400" t="s">
        <v>14</v>
      </c>
      <c r="I400">
        <v>36</v>
      </c>
      <c r="J400">
        <v>12</v>
      </c>
      <c r="K400" t="s">
        <v>13</v>
      </c>
      <c r="L400" t="s">
        <v>13</v>
      </c>
      <c r="M400" t="s">
        <v>18</v>
      </c>
      <c r="N400">
        <v>3</v>
      </c>
      <c r="O400" t="s">
        <v>17</v>
      </c>
      <c r="P400" t="s">
        <v>430</v>
      </c>
      <c r="Q400">
        <v>2023</v>
      </c>
    </row>
    <row r="401" spans="1:17" x14ac:dyDescent="0.3">
      <c r="A401" t="s">
        <v>427</v>
      </c>
      <c r="B401">
        <v>11.85</v>
      </c>
      <c r="C401">
        <v>230</v>
      </c>
      <c r="D401">
        <v>137</v>
      </c>
      <c r="E401">
        <v>1</v>
      </c>
      <c r="F401">
        <v>231</v>
      </c>
      <c r="G401">
        <v>102</v>
      </c>
      <c r="H401" t="s">
        <v>15</v>
      </c>
      <c r="I401">
        <v>23</v>
      </c>
      <c r="J401">
        <v>16</v>
      </c>
      <c r="K401" t="s">
        <v>13</v>
      </c>
      <c r="L401" t="s">
        <v>13</v>
      </c>
      <c r="M401" t="s">
        <v>18</v>
      </c>
      <c r="N401">
        <v>5</v>
      </c>
      <c r="O401" t="s">
        <v>22</v>
      </c>
      <c r="P401" t="s">
        <v>429</v>
      </c>
      <c r="Q401">
        <v>2022</v>
      </c>
    </row>
    <row r="402" spans="1:17" x14ac:dyDescent="0.3">
      <c r="B402" s="2">
        <f>SUM(B2:B401)</f>
        <v>4048.1699999999973</v>
      </c>
      <c r="C402" s="3">
        <f>SUM(C2:C401)</f>
        <v>68188</v>
      </c>
      <c r="E402" s="4">
        <f>SUM(E2:E401)</f>
        <v>4060</v>
      </c>
      <c r="G402" s="4">
        <f>SUM(G2:G401)</f>
        <v>49794</v>
      </c>
      <c r="J402" s="4">
        <f>SUM(J2:J401)</f>
        <v>5605</v>
      </c>
    </row>
    <row r="404" spans="1:17" x14ac:dyDescent="0.3">
      <c r="G404" s="4">
        <f>C402-G402</f>
        <v>18394</v>
      </c>
    </row>
    <row r="405" spans="1:17" x14ac:dyDescent="0.3">
      <c r="H405">
        <f>100*G404/C402</f>
        <v>26.975420895172171</v>
      </c>
    </row>
    <row r="408" spans="1:17" x14ac:dyDescent="0.3">
      <c r="B408" s="5" t="s">
        <v>24</v>
      </c>
      <c r="C408" t="s">
        <v>26</v>
      </c>
    </row>
    <row r="409" spans="1:17" x14ac:dyDescent="0.3">
      <c r="B409" s="6" t="s">
        <v>18</v>
      </c>
      <c r="C409" s="7">
        <v>1637</v>
      </c>
    </row>
    <row r="410" spans="1:17" x14ac:dyDescent="0.3">
      <c r="B410" s="6" t="s">
        <v>17</v>
      </c>
      <c r="C410" s="7">
        <v>1218</v>
      </c>
    </row>
    <row r="411" spans="1:17" x14ac:dyDescent="0.3">
      <c r="B411" s="6" t="s">
        <v>16</v>
      </c>
      <c r="C411" s="7">
        <v>1151</v>
      </c>
    </row>
    <row r="412" spans="1:17" x14ac:dyDescent="0.3">
      <c r="B412" s="6" t="s">
        <v>25</v>
      </c>
      <c r="C412" s="7">
        <v>4006</v>
      </c>
    </row>
    <row r="416" spans="1:17" x14ac:dyDescent="0.3">
      <c r="B416" s="5" t="s">
        <v>24</v>
      </c>
      <c r="C416" t="s">
        <v>26</v>
      </c>
    </row>
    <row r="417" spans="1:3" x14ac:dyDescent="0.3">
      <c r="B417" s="6" t="s">
        <v>22</v>
      </c>
      <c r="C417" s="7">
        <v>1987</v>
      </c>
    </row>
    <row r="418" spans="1:3" x14ac:dyDescent="0.3">
      <c r="B418" s="6" t="s">
        <v>17</v>
      </c>
      <c r="C418" s="7">
        <v>2019</v>
      </c>
    </row>
    <row r="419" spans="1:3" x14ac:dyDescent="0.3">
      <c r="B419" s="6" t="s">
        <v>25</v>
      </c>
      <c r="C419" s="7">
        <v>4006</v>
      </c>
    </row>
    <row r="424" spans="1:3" x14ac:dyDescent="0.3">
      <c r="A424" t="s">
        <v>27</v>
      </c>
      <c r="B424" t="s">
        <v>0</v>
      </c>
    </row>
    <row r="425" spans="1:3" x14ac:dyDescent="0.3">
      <c r="A425" t="s">
        <v>28</v>
      </c>
      <c r="B425">
        <v>15.7</v>
      </c>
    </row>
    <row r="426" spans="1:3" x14ac:dyDescent="0.3">
      <c r="A426" t="s">
        <v>33</v>
      </c>
      <c r="B426">
        <v>5.46</v>
      </c>
    </row>
    <row r="427" spans="1:3" x14ac:dyDescent="0.3">
      <c r="A427" t="s">
        <v>34</v>
      </c>
      <c r="B427">
        <v>11</v>
      </c>
    </row>
    <row r="428" spans="1:3" x14ac:dyDescent="0.3">
      <c r="A428" t="s">
        <v>35</v>
      </c>
      <c r="B428">
        <v>12.94</v>
      </c>
    </row>
    <row r="429" spans="1:3" x14ac:dyDescent="0.3">
      <c r="A429" t="s">
        <v>29</v>
      </c>
      <c r="B429">
        <v>15.71</v>
      </c>
    </row>
    <row r="430" spans="1:3" x14ac:dyDescent="0.3">
      <c r="A430" t="s">
        <v>30</v>
      </c>
      <c r="B430">
        <v>19.97</v>
      </c>
    </row>
    <row r="431" spans="1:3" x14ac:dyDescent="0.3">
      <c r="A431" t="s">
        <v>36</v>
      </c>
      <c r="B431">
        <v>18.13</v>
      </c>
    </row>
    <row r="432" spans="1:3" x14ac:dyDescent="0.3">
      <c r="A432" t="s">
        <v>31</v>
      </c>
      <c r="B432">
        <v>7.0000000000000007E-2</v>
      </c>
    </row>
  </sheetData>
  <autoFilter ref="O1:O433" xr:uid="{F359EE79-7461-429A-B80F-B9DEBCA1F03E}"/>
  <phoneticPr fontId="2" type="noConversion"/>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2050" r:id="rId6" name="Drop Down 2">
              <controlPr defaultSize="0" autoLine="0" autoPict="0">
                <anchor moveWithCells="1">
                  <from>
                    <xdr:col>9</xdr:col>
                    <xdr:colOff>236220</xdr:colOff>
                    <xdr:row>421</xdr:row>
                    <xdr:rowOff>60960</xdr:rowOff>
                  </from>
                  <to>
                    <xdr:col>9</xdr:col>
                    <xdr:colOff>525780</xdr:colOff>
                    <xdr:row>436</xdr:row>
                    <xdr:rowOff>45720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0D8BA-B0E1-4616-BADC-48590790C2DD}">
  <sheetPr codeName="Sheet2"/>
  <dimension ref="A1"/>
  <sheetViews>
    <sheetView showGridLines="0" tabSelected="1" topLeftCell="A2" zoomScaleNormal="100" workbookViewId="0">
      <selection activeCell="F6" sqref="F6"/>
    </sheetView>
  </sheetViews>
  <sheetFormatPr defaultRowHeight="14.4" x14ac:dyDescent="0.3"/>
  <cols>
    <col min="1" max="16384" width="8.88671875" style="1"/>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10</xdr:col>
                    <xdr:colOff>175260</xdr:colOff>
                    <xdr:row>12</xdr:row>
                    <xdr:rowOff>99060</xdr:rowOff>
                  </from>
                  <to>
                    <xdr:col>10</xdr:col>
                    <xdr:colOff>358140</xdr:colOff>
                    <xdr:row>21</xdr:row>
                    <xdr:rowOff>7620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p u S 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D q b k 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m 5 J Y K I p H u A 4 A A A A R A A A A E w A c A E Z v c m 1 1 b G F z L 1 N l Y 3 R p b 2 4 x L m 0 g o h g A K K A U A A A A A A A A A A A A A A A A A A A A A A A A A A A A K 0 5 N L s n M z 1 M I h t C G 1 g B Q S w E C L Q A U A A I A C A A 6 m 5 J Y w d e H S 6 U A A A D 2 A A A A E g A A A A A A A A A A A A A A A A A A A A A A Q 2 9 u Z m l n L 1 B h Y 2 t h Z 2 U u e G 1 s U E s B A i 0 A F A A C A A g A O p u S W A / K 6 a u k A A A A 6 Q A A A B M A A A A A A A A A A A A A A A A A 8 Q A A A F t D b 2 5 0 Z W 5 0 X 1 R 5 c G V z X S 5 4 b W x Q S w E C L Q A U A A I A C A A 6 m 5 J 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D r a V n f C E l F A r / o e + u D 8 m R s A A A A A A g A A A A A A E G Y A A A A B A A A g A A A A w u f i 6 j P d s S b + 5 c j Z E Y K / X 9 / 8 / E H c A v 2 R D D u D Q m y X G L Q A A A A A D o A A A A A C A A A g A A A A C j 9 7 6 d I O Y g m 4 W t + a R L F E g i A D c w f S p J b o d X b u T c r m T N p Q A A A A I A N u Z 5 j Z s V a G p 9 r I C 1 2 r 4 I t 2 m 5 / 3 f z i 4 5 w V s 4 p V 0 O S s Y 6 U U i L G K U P U I d P P a O t h n I Q q w W / U Q d I + S p A h 9 D 9 k a o U 2 D v E / 1 h v / O a f j x 2 f A r C n N R A A A A A V b B P 5 U / q K k 2 U Z / q U C 7 E x 4 M N O c 8 t G 5 m W R 9 1 C 1 A 8 m R U T V 6 R + F Q 4 0 E 7 t Q e G l W D u G c i o t m 4 k T w l 1 J G q K U 3 L V a J B x I A = = < / D a t a M a s h u p > 
</file>

<file path=customXml/itemProps1.xml><?xml version="1.0" encoding="utf-8"?>
<ds:datastoreItem xmlns:ds="http://schemas.openxmlformats.org/officeDocument/2006/customXml" ds:itemID="{FBEE10A6-CBA0-492F-AD03-47AC2B5C54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CS 302 Artificial Intelligence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Kumar</dc:creator>
  <cp:lastModifiedBy>Rohit Kumar</cp:lastModifiedBy>
  <dcterms:created xsi:type="dcterms:W3CDTF">2024-03-19T15:32:58Z</dcterms:created>
  <dcterms:modified xsi:type="dcterms:W3CDTF">2024-04-18T14:05:10Z</dcterms:modified>
</cp:coreProperties>
</file>