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(((Business Analytics 2021\Time series\Model Building\"/>
    </mc:Choice>
  </mc:AlternateContent>
  <bookViews>
    <workbookView xWindow="0" yWindow="0" windowWidth="23040" windowHeight="9192"/>
  </bookViews>
  <sheets>
    <sheet name="Diff(12,1)" sheetId="1" r:id="rId1"/>
    <sheet name="Diff(1,12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2" l="1"/>
  <c r="I65" i="2"/>
  <c r="I64" i="2"/>
  <c r="I63" i="2"/>
  <c r="I62" i="2"/>
  <c r="I61" i="2"/>
  <c r="I60" i="2"/>
  <c r="I59" i="2"/>
  <c r="I58" i="2"/>
  <c r="I57" i="2"/>
  <c r="I56" i="2"/>
  <c r="I55" i="2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7" i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7" i="2"/>
  <c r="E15" i="2"/>
  <c r="E14" i="2"/>
  <c r="E13" i="2"/>
  <c r="E12" i="2"/>
  <c r="E11" i="2"/>
  <c r="E10" i="2"/>
  <c r="E9" i="2"/>
  <c r="E8" i="2"/>
  <c r="E7" i="2"/>
  <c r="E6" i="2"/>
  <c r="E5" i="2"/>
  <c r="E99" i="2"/>
  <c r="G99" i="2" s="1"/>
  <c r="E98" i="2"/>
  <c r="G98" i="2" s="1"/>
  <c r="E97" i="2"/>
  <c r="E96" i="2"/>
  <c r="G96" i="2" s="1"/>
  <c r="E95" i="2"/>
  <c r="G95" i="2" s="1"/>
  <c r="E94" i="2"/>
  <c r="G94" i="2" s="1"/>
  <c r="E93" i="2"/>
  <c r="E92" i="2"/>
  <c r="G92" i="2" s="1"/>
  <c r="E91" i="2"/>
  <c r="G91" i="2" s="1"/>
  <c r="E90" i="2"/>
  <c r="G90" i="2" s="1"/>
  <c r="E89" i="2"/>
  <c r="E88" i="2"/>
  <c r="G88" i="2" s="1"/>
  <c r="E87" i="2"/>
  <c r="G87" i="2" s="1"/>
  <c r="E86" i="2"/>
  <c r="G86" i="2" s="1"/>
  <c r="E85" i="2"/>
  <c r="E84" i="2"/>
  <c r="G84" i="2" s="1"/>
  <c r="E83" i="2"/>
  <c r="G83" i="2" s="1"/>
  <c r="E82" i="2"/>
  <c r="G82" i="2" s="1"/>
  <c r="E81" i="2"/>
  <c r="E80" i="2"/>
  <c r="G80" i="2" s="1"/>
  <c r="E79" i="2"/>
  <c r="G79" i="2" s="1"/>
  <c r="E78" i="2"/>
  <c r="G78" i="2" s="1"/>
  <c r="E77" i="2"/>
  <c r="E76" i="2"/>
  <c r="G76" i="2" s="1"/>
  <c r="E75" i="2"/>
  <c r="G75" i="2" s="1"/>
  <c r="E74" i="2"/>
  <c r="G74" i="2" s="1"/>
  <c r="E73" i="2"/>
  <c r="E72" i="2"/>
  <c r="G72" i="2" s="1"/>
  <c r="E71" i="2"/>
  <c r="G71" i="2" s="1"/>
  <c r="E70" i="2"/>
  <c r="G70" i="2" s="1"/>
  <c r="E69" i="2"/>
  <c r="E68" i="2"/>
  <c r="G68" i="2" s="1"/>
  <c r="E67" i="2"/>
  <c r="G67" i="2" s="1"/>
  <c r="E66" i="2"/>
  <c r="G66" i="2" s="1"/>
  <c r="E65" i="2"/>
  <c r="E64" i="2"/>
  <c r="G64" i="2" s="1"/>
  <c r="E63" i="2"/>
  <c r="G63" i="2" s="1"/>
  <c r="E62" i="2"/>
  <c r="G62" i="2" s="1"/>
  <c r="E61" i="2"/>
  <c r="E60" i="2"/>
  <c r="G60" i="2" s="1"/>
  <c r="E59" i="2"/>
  <c r="G59" i="2" s="1"/>
  <c r="E58" i="2"/>
  <c r="G58" i="2" s="1"/>
  <c r="E57" i="2"/>
  <c r="E56" i="2"/>
  <c r="G56" i="2" s="1"/>
  <c r="E55" i="2"/>
  <c r="G55" i="2" s="1"/>
  <c r="E54" i="2"/>
  <c r="G54" i="2" s="1"/>
  <c r="E53" i="2"/>
  <c r="E52" i="2"/>
  <c r="G52" i="2" s="1"/>
  <c r="E51" i="2"/>
  <c r="G51" i="2" s="1"/>
  <c r="E50" i="2"/>
  <c r="G50" i="2" s="1"/>
  <c r="E49" i="2"/>
  <c r="E48" i="2"/>
  <c r="G48" i="2" s="1"/>
  <c r="E47" i="2"/>
  <c r="G47" i="2" s="1"/>
  <c r="E46" i="2"/>
  <c r="G46" i="2" s="1"/>
  <c r="E45" i="2"/>
  <c r="E44" i="2"/>
  <c r="G44" i="2" s="1"/>
  <c r="E43" i="2"/>
  <c r="G43" i="2" s="1"/>
  <c r="E42" i="2"/>
  <c r="G42" i="2" s="1"/>
  <c r="E41" i="2"/>
  <c r="E40" i="2"/>
  <c r="G40" i="2" s="1"/>
  <c r="E39" i="2"/>
  <c r="G39" i="2" s="1"/>
  <c r="E38" i="2"/>
  <c r="G38" i="2" s="1"/>
  <c r="E37" i="2"/>
  <c r="E36" i="2"/>
  <c r="G36" i="2" s="1"/>
  <c r="E35" i="2"/>
  <c r="G35" i="2" s="1"/>
  <c r="E34" i="2"/>
  <c r="G34" i="2" s="1"/>
  <c r="E33" i="2"/>
  <c r="E32" i="2"/>
  <c r="G32" i="2" s="1"/>
  <c r="E31" i="2"/>
  <c r="G31" i="2" s="1"/>
  <c r="E30" i="2"/>
  <c r="G30" i="2" s="1"/>
  <c r="E29" i="2"/>
  <c r="E28" i="2"/>
  <c r="G28" i="2" s="1"/>
  <c r="E27" i="2"/>
  <c r="G27" i="2" s="1"/>
  <c r="E26" i="2"/>
  <c r="G26" i="2" s="1"/>
  <c r="E25" i="2"/>
  <c r="E24" i="2"/>
  <c r="G24" i="2" s="1"/>
  <c r="E23" i="2"/>
  <c r="G23" i="2" s="1"/>
  <c r="E22" i="2"/>
  <c r="G22" i="2" s="1"/>
  <c r="E21" i="2"/>
  <c r="E20" i="2"/>
  <c r="G20" i="2" s="1"/>
  <c r="E19" i="2"/>
  <c r="G19" i="2" s="1"/>
  <c r="E18" i="2"/>
  <c r="G18" i="2" s="1"/>
  <c r="E17" i="2"/>
  <c r="G17" i="2" s="1"/>
  <c r="E16" i="2"/>
  <c r="G21" i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6" i="1"/>
  <c r="G21" i="2" l="1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</calcChain>
</file>

<file path=xl/sharedStrings.xml><?xml version="1.0" encoding="utf-8"?>
<sst xmlns="http://schemas.openxmlformats.org/spreadsheetml/2006/main" count="210" uniqueCount="26">
  <si>
    <t>Austin Home Sales (number)</t>
  </si>
  <si>
    <t>Month/Year</t>
  </si>
  <si>
    <t>Month</t>
  </si>
  <si>
    <t xml:space="preserve"> Home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</si>
  <si>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</si>
  <si>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</si>
  <si>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</si>
  <si>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</si>
  <si>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</si>
  <si>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</si>
  <si>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</si>
  <si>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</si>
  <si>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</si>
  <si>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</si>
  <si>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</si>
  <si>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</si>
  <si>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lag12Sales</t>
  </si>
  <si>
    <t>Diff(12,1)Sales</t>
  </si>
  <si>
    <t>Diff(1)Sales</t>
  </si>
  <si>
    <t>Diff(1,12)Sales</t>
  </si>
  <si>
    <t>Diff(12)Sales</t>
  </si>
  <si>
    <t>lag Diff(12)Sales</t>
  </si>
  <si>
    <t>lag12 Diff(1)Sales</t>
  </si>
  <si>
    <t>Lag</t>
  </si>
  <si>
    <t>Autocorr</t>
  </si>
  <si>
    <t>lag1Sales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</si>
</sst>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Austin Home Sales (number)</a:t>
            </a:r>
          </a:p>
        </c:rich>
      </c:tx>
      <c:layout>
        <c:manualLayout>
          <c:xMode val="edge"/>
          <c:yMode val="edge"/>
          <c:x val="0.32253891110417832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589467038102E-2"/>
          <c:y val="0.22615811337109418"/>
          <c:w val="0.84844573001299928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'[1]Austin Home Sales'!$C$3</c:f>
              <c:strCache>
                <c:ptCount val="1"/>
                <c:pt idx="0">
                  <c:v> Home Sales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'[1]Austin Home Sales'!$A$4:$A$124</c:f>
              <c:numCache>
                <c:formatCode>General</c:formatCode>
                <c:ptCount val="1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</c:numCache>
            </c:numRef>
          </c:xVal>
          <c:yVal>
            <c:numRef>
              <c:f>'[1]Austin Home Sales'!$C$4:$C$99</c:f>
              <c:numCache>
                <c:formatCode>General</c:formatCode>
                <c:ptCount val="96"/>
                <c:pt idx="0">
                  <c:v>1025</c:v>
                </c:pt>
                <c:pt idx="1">
                  <c:v>1277</c:v>
                </c:pt>
                <c:pt idx="2">
                  <c:v>1603</c:v>
                </c:pt>
                <c:pt idx="3">
                  <c:v>1556</c:v>
                </c:pt>
                <c:pt idx="4">
                  <c:v>1980</c:v>
                </c:pt>
                <c:pt idx="5">
                  <c:v>1885</c:v>
                </c:pt>
                <c:pt idx="6">
                  <c:v>1818</c:v>
                </c:pt>
                <c:pt idx="7">
                  <c:v>1880</c:v>
                </c:pt>
                <c:pt idx="8">
                  <c:v>1498</c:v>
                </c:pt>
                <c:pt idx="9">
                  <c:v>1524</c:v>
                </c:pt>
                <c:pt idx="10">
                  <c:v>1245</c:v>
                </c:pt>
                <c:pt idx="11">
                  <c:v>1330</c:v>
                </c:pt>
                <c:pt idx="12">
                  <c:v>1086</c:v>
                </c:pt>
                <c:pt idx="13">
                  <c:v>1213</c:v>
                </c:pt>
                <c:pt idx="14">
                  <c:v>1553</c:v>
                </c:pt>
                <c:pt idx="15">
                  <c:v>1579</c:v>
                </c:pt>
                <c:pt idx="16">
                  <c:v>1838</c:v>
                </c:pt>
                <c:pt idx="17">
                  <c:v>1857</c:v>
                </c:pt>
                <c:pt idx="18">
                  <c:v>1871</c:v>
                </c:pt>
                <c:pt idx="19">
                  <c:v>1801</c:v>
                </c:pt>
                <c:pt idx="20">
                  <c:v>1381</c:v>
                </c:pt>
                <c:pt idx="21">
                  <c:v>1351</c:v>
                </c:pt>
                <c:pt idx="22">
                  <c:v>1388</c:v>
                </c:pt>
                <c:pt idx="23">
                  <c:v>1474</c:v>
                </c:pt>
                <c:pt idx="24">
                  <c:v>1172</c:v>
                </c:pt>
                <c:pt idx="25">
                  <c:v>1407</c:v>
                </c:pt>
                <c:pt idx="26">
                  <c:v>1550</c:v>
                </c:pt>
                <c:pt idx="27">
                  <c:v>1665</c:v>
                </c:pt>
                <c:pt idx="28">
                  <c:v>1931</c:v>
                </c:pt>
                <c:pt idx="29">
                  <c:v>1829</c:v>
                </c:pt>
                <c:pt idx="30">
                  <c:v>1729</c:v>
                </c:pt>
                <c:pt idx="31">
                  <c:v>1742</c:v>
                </c:pt>
                <c:pt idx="32">
                  <c:v>1407</c:v>
                </c:pt>
                <c:pt idx="33">
                  <c:v>1480</c:v>
                </c:pt>
                <c:pt idx="34">
                  <c:v>1304</c:v>
                </c:pt>
                <c:pt idx="35">
                  <c:v>1500</c:v>
                </c:pt>
                <c:pt idx="36">
                  <c:v>1094</c:v>
                </c:pt>
                <c:pt idx="37">
                  <c:v>1236</c:v>
                </c:pt>
                <c:pt idx="38">
                  <c:v>1522</c:v>
                </c:pt>
                <c:pt idx="39">
                  <c:v>1547</c:v>
                </c:pt>
                <c:pt idx="40">
                  <c:v>1652</c:v>
                </c:pt>
                <c:pt idx="41">
                  <c:v>1931</c:v>
                </c:pt>
                <c:pt idx="42">
                  <c:v>2048</c:v>
                </c:pt>
                <c:pt idx="43">
                  <c:v>2169</c:v>
                </c:pt>
                <c:pt idx="44">
                  <c:v>1898</c:v>
                </c:pt>
                <c:pt idx="45">
                  <c:v>1609</c:v>
                </c:pt>
                <c:pt idx="46">
                  <c:v>1362</c:v>
                </c:pt>
                <c:pt idx="47">
                  <c:v>1725</c:v>
                </c:pt>
                <c:pt idx="48">
                  <c:v>1096</c:v>
                </c:pt>
                <c:pt idx="49">
                  <c:v>1300</c:v>
                </c:pt>
                <c:pt idx="50">
                  <c:v>1650</c:v>
                </c:pt>
                <c:pt idx="51">
                  <c:v>2039</c:v>
                </c:pt>
                <c:pt idx="52">
                  <c:v>2084</c:v>
                </c:pt>
                <c:pt idx="53">
                  <c:v>2433</c:v>
                </c:pt>
                <c:pt idx="54">
                  <c:v>2377</c:v>
                </c:pt>
                <c:pt idx="55">
                  <c:v>2333</c:v>
                </c:pt>
                <c:pt idx="56">
                  <c:v>1927</c:v>
                </c:pt>
                <c:pt idx="57">
                  <c:v>1704</c:v>
                </c:pt>
                <c:pt idx="58">
                  <c:v>1630</c:v>
                </c:pt>
                <c:pt idx="59">
                  <c:v>1994</c:v>
                </c:pt>
                <c:pt idx="60">
                  <c:v>1430</c:v>
                </c:pt>
                <c:pt idx="61">
                  <c:v>1639</c:v>
                </c:pt>
                <c:pt idx="62">
                  <c:v>2167</c:v>
                </c:pt>
                <c:pt idx="63">
                  <c:v>2156</c:v>
                </c:pt>
                <c:pt idx="64">
                  <c:v>2496</c:v>
                </c:pt>
                <c:pt idx="65">
                  <c:v>2701</c:v>
                </c:pt>
                <c:pt idx="66">
                  <c:v>2715</c:v>
                </c:pt>
                <c:pt idx="67">
                  <c:v>2883</c:v>
                </c:pt>
                <c:pt idx="68">
                  <c:v>2495</c:v>
                </c:pt>
                <c:pt idx="69">
                  <c:v>2126</c:v>
                </c:pt>
                <c:pt idx="70">
                  <c:v>1975</c:v>
                </c:pt>
                <c:pt idx="71">
                  <c:v>2122</c:v>
                </c:pt>
                <c:pt idx="72">
                  <c:v>1694</c:v>
                </c:pt>
                <c:pt idx="73">
                  <c:v>1886</c:v>
                </c:pt>
                <c:pt idx="74">
                  <c:v>2605</c:v>
                </c:pt>
                <c:pt idx="75">
                  <c:v>2434</c:v>
                </c:pt>
                <c:pt idx="76">
                  <c:v>2948</c:v>
                </c:pt>
                <c:pt idx="77">
                  <c:v>3337</c:v>
                </c:pt>
                <c:pt idx="78">
                  <c:v>2989</c:v>
                </c:pt>
                <c:pt idx="79">
                  <c:v>3104</c:v>
                </c:pt>
                <c:pt idx="80">
                  <c:v>2586</c:v>
                </c:pt>
                <c:pt idx="81">
                  <c:v>2355</c:v>
                </c:pt>
                <c:pt idx="82">
                  <c:v>2141</c:v>
                </c:pt>
                <c:pt idx="83">
                  <c:v>2205</c:v>
                </c:pt>
                <c:pt idx="84">
                  <c:v>1644</c:v>
                </c:pt>
                <c:pt idx="85">
                  <c:v>1904</c:v>
                </c:pt>
                <c:pt idx="86">
                  <c:v>2602</c:v>
                </c:pt>
                <c:pt idx="87">
                  <c:v>2566</c:v>
                </c:pt>
                <c:pt idx="88">
                  <c:v>3012</c:v>
                </c:pt>
                <c:pt idx="89">
                  <c:v>3086</c:v>
                </c:pt>
                <c:pt idx="90">
                  <c:v>2959</c:v>
                </c:pt>
                <c:pt idx="91">
                  <c:v>2805</c:v>
                </c:pt>
                <c:pt idx="92">
                  <c:v>1984</c:v>
                </c:pt>
                <c:pt idx="93">
                  <c:v>1910</c:v>
                </c:pt>
                <c:pt idx="94">
                  <c:v>1805</c:v>
                </c:pt>
                <c:pt idx="95">
                  <c:v>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C-42B7-AF11-6F4817B9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44536"/>
        <c:axId val="1"/>
      </c:scatterChart>
      <c:valAx>
        <c:axId val="77024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927468718291555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244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'Diff(12,1)'!$E$3</c:f>
              <c:strCache>
                <c:ptCount val="1"/>
                <c:pt idx="0">
                  <c:v>Diff(12)Sales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'Diff(12,1)'!$A$16:$A$99</c:f>
              <c:numCache>
                <c:formatCode>[$-409]mmm\-yy;@</c:formatCode>
                <c:ptCount val="8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</c:numCache>
            </c:numRef>
          </c:cat>
          <c:val>
            <c:numRef>
              <c:f>'Diff(12,1)'!$E$4:$E$99</c:f>
              <c:numCache>
                <c:formatCode>General</c:formatCode>
                <c:ptCount val="96"/>
                <c:pt idx="12">
                  <c:v>61</c:v>
                </c:pt>
                <c:pt idx="13">
                  <c:v>-64</c:v>
                </c:pt>
                <c:pt idx="14">
                  <c:v>-50</c:v>
                </c:pt>
                <c:pt idx="15">
                  <c:v>23</c:v>
                </c:pt>
                <c:pt idx="16">
                  <c:v>-142</c:v>
                </c:pt>
                <c:pt idx="17">
                  <c:v>-28</c:v>
                </c:pt>
                <c:pt idx="18">
                  <c:v>53</c:v>
                </c:pt>
                <c:pt idx="19">
                  <c:v>-79</c:v>
                </c:pt>
                <c:pt idx="20">
                  <c:v>-117</c:v>
                </c:pt>
                <c:pt idx="21">
                  <c:v>-173</c:v>
                </c:pt>
                <c:pt idx="22">
                  <c:v>143</c:v>
                </c:pt>
                <c:pt idx="23">
                  <c:v>144</c:v>
                </c:pt>
                <c:pt idx="24">
                  <c:v>86</c:v>
                </c:pt>
                <c:pt idx="25">
                  <c:v>194</c:v>
                </c:pt>
                <c:pt idx="26">
                  <c:v>-3</c:v>
                </c:pt>
                <c:pt idx="27">
                  <c:v>86</c:v>
                </c:pt>
                <c:pt idx="28">
                  <c:v>93</c:v>
                </c:pt>
                <c:pt idx="29">
                  <c:v>-28</c:v>
                </c:pt>
                <c:pt idx="30">
                  <c:v>-142</c:v>
                </c:pt>
                <c:pt idx="31">
                  <c:v>-59</c:v>
                </c:pt>
                <c:pt idx="32">
                  <c:v>26</c:v>
                </c:pt>
                <c:pt idx="33">
                  <c:v>129</c:v>
                </c:pt>
                <c:pt idx="34">
                  <c:v>-84</c:v>
                </c:pt>
                <c:pt idx="35">
                  <c:v>26</c:v>
                </c:pt>
                <c:pt idx="36">
                  <c:v>-78</c:v>
                </c:pt>
                <c:pt idx="37">
                  <c:v>-171</c:v>
                </c:pt>
                <c:pt idx="38">
                  <c:v>-28</c:v>
                </c:pt>
                <c:pt idx="39">
                  <c:v>-118</c:v>
                </c:pt>
                <c:pt idx="40">
                  <c:v>-279</c:v>
                </c:pt>
                <c:pt idx="41">
                  <c:v>102</c:v>
                </c:pt>
                <c:pt idx="42">
                  <c:v>319</c:v>
                </c:pt>
                <c:pt idx="43">
                  <c:v>427</c:v>
                </c:pt>
                <c:pt idx="44">
                  <c:v>491</c:v>
                </c:pt>
                <c:pt idx="45">
                  <c:v>129</c:v>
                </c:pt>
                <c:pt idx="46">
                  <c:v>58</c:v>
                </c:pt>
                <c:pt idx="47">
                  <c:v>225</c:v>
                </c:pt>
                <c:pt idx="48">
                  <c:v>2</c:v>
                </c:pt>
                <c:pt idx="49">
                  <c:v>64</c:v>
                </c:pt>
                <c:pt idx="50">
                  <c:v>128</c:v>
                </c:pt>
                <c:pt idx="51">
                  <c:v>492</c:v>
                </c:pt>
                <c:pt idx="52">
                  <c:v>432</c:v>
                </c:pt>
                <c:pt idx="53">
                  <c:v>502</c:v>
                </c:pt>
                <c:pt idx="54">
                  <c:v>329</c:v>
                </c:pt>
                <c:pt idx="55">
                  <c:v>164</c:v>
                </c:pt>
                <c:pt idx="56">
                  <c:v>29</c:v>
                </c:pt>
                <c:pt idx="57">
                  <c:v>95</c:v>
                </c:pt>
                <c:pt idx="58">
                  <c:v>268</c:v>
                </c:pt>
                <c:pt idx="59">
                  <c:v>269</c:v>
                </c:pt>
                <c:pt idx="60">
                  <c:v>334</c:v>
                </c:pt>
                <c:pt idx="61">
                  <c:v>339</c:v>
                </c:pt>
                <c:pt idx="62">
                  <c:v>517</c:v>
                </c:pt>
                <c:pt idx="63">
                  <c:v>117</c:v>
                </c:pt>
                <c:pt idx="64">
                  <c:v>412</c:v>
                </c:pt>
                <c:pt idx="65">
                  <c:v>268</c:v>
                </c:pt>
                <c:pt idx="66">
                  <c:v>338</c:v>
                </c:pt>
                <c:pt idx="67">
                  <c:v>550</c:v>
                </c:pt>
                <c:pt idx="68">
                  <c:v>568</c:v>
                </c:pt>
                <c:pt idx="69">
                  <c:v>422</c:v>
                </c:pt>
                <c:pt idx="70">
                  <c:v>345</c:v>
                </c:pt>
                <c:pt idx="71">
                  <c:v>128</c:v>
                </c:pt>
                <c:pt idx="72">
                  <c:v>264</c:v>
                </c:pt>
                <c:pt idx="73">
                  <c:v>247</c:v>
                </c:pt>
                <c:pt idx="74">
                  <c:v>438</c:v>
                </c:pt>
                <c:pt idx="75">
                  <c:v>278</c:v>
                </c:pt>
                <c:pt idx="76">
                  <c:v>452</c:v>
                </c:pt>
                <c:pt idx="77">
                  <c:v>636</c:v>
                </c:pt>
                <c:pt idx="78">
                  <c:v>274</c:v>
                </c:pt>
                <c:pt idx="79">
                  <c:v>221</c:v>
                </c:pt>
                <c:pt idx="80">
                  <c:v>91</c:v>
                </c:pt>
                <c:pt idx="81">
                  <c:v>229</c:v>
                </c:pt>
                <c:pt idx="82">
                  <c:v>166</c:v>
                </c:pt>
                <c:pt idx="83">
                  <c:v>83</c:v>
                </c:pt>
                <c:pt idx="84">
                  <c:v>-50</c:v>
                </c:pt>
                <c:pt idx="85">
                  <c:v>18</c:v>
                </c:pt>
                <c:pt idx="86">
                  <c:v>-3</c:v>
                </c:pt>
                <c:pt idx="87">
                  <c:v>132</c:v>
                </c:pt>
                <c:pt idx="88">
                  <c:v>64</c:v>
                </c:pt>
                <c:pt idx="89">
                  <c:v>-251</c:v>
                </c:pt>
                <c:pt idx="90">
                  <c:v>-30</c:v>
                </c:pt>
                <c:pt idx="91">
                  <c:v>-299</c:v>
                </c:pt>
                <c:pt idx="92">
                  <c:v>-602</c:v>
                </c:pt>
                <c:pt idx="93">
                  <c:v>-445</c:v>
                </c:pt>
                <c:pt idx="94">
                  <c:v>-336</c:v>
                </c:pt>
                <c:pt idx="95">
                  <c:v>-434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F-4DC9-B537-0700BF2D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54048"/>
        <c:axId val="914954376"/>
      </c:lineChart>
      <c:dateAx>
        <c:axId val="914954048"/>
        <c:scaling>
          <c:orientation val="minMax"/>
          <c:max val="39995"/>
          <c:min val="36130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376"/>
        <c:crossesAt val="-400"/>
        <c:auto val="1"/>
        <c:lblOffset val="100"/>
        <c:baseTimeUnit val="months"/>
        <c:majorUnit val="12"/>
        <c:majorTimeUnit val="months"/>
      </c:dateAx>
      <c:valAx>
        <c:axId val="9149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'Diff(12,1)'!$G$3</c:f>
              <c:strCache>
                <c:ptCount val="1"/>
                <c:pt idx="0">
                  <c:v>Diff(12,1)Sales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'Diff(12,1)'!$A$16:$A$99</c:f>
              <c:numCache>
                <c:formatCode>[$-409]mmm\-yy;@</c:formatCode>
                <c:ptCount val="8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</c:numCache>
            </c:numRef>
          </c:cat>
          <c:val>
            <c:numRef>
              <c:f>'Diff(12,1)'!$G$4:$G$99</c:f>
              <c:numCache>
                <c:formatCode>General</c:formatCode>
                <c:ptCount val="96"/>
                <c:pt idx="13">
                  <c:v>-125</c:v>
                </c:pt>
                <c:pt idx="14">
                  <c:v>14</c:v>
                </c:pt>
                <c:pt idx="15">
                  <c:v>73</c:v>
                </c:pt>
                <c:pt idx="16">
                  <c:v>-165</c:v>
                </c:pt>
                <c:pt idx="17">
                  <c:v>114</c:v>
                </c:pt>
                <c:pt idx="18">
                  <c:v>81</c:v>
                </c:pt>
                <c:pt idx="19">
                  <c:v>-132</c:v>
                </c:pt>
                <c:pt idx="20">
                  <c:v>-38</c:v>
                </c:pt>
                <c:pt idx="21">
                  <c:v>-56</c:v>
                </c:pt>
                <c:pt idx="22">
                  <c:v>316</c:v>
                </c:pt>
                <c:pt idx="23">
                  <c:v>1</c:v>
                </c:pt>
                <c:pt idx="24">
                  <c:v>-58</c:v>
                </c:pt>
                <c:pt idx="25">
                  <c:v>108</c:v>
                </c:pt>
                <c:pt idx="26">
                  <c:v>-197</c:v>
                </c:pt>
                <c:pt idx="27">
                  <c:v>89</c:v>
                </c:pt>
                <c:pt idx="28">
                  <c:v>7</c:v>
                </c:pt>
                <c:pt idx="29">
                  <c:v>-121</c:v>
                </c:pt>
                <c:pt idx="30">
                  <c:v>-114</c:v>
                </c:pt>
                <c:pt idx="31">
                  <c:v>83</c:v>
                </c:pt>
                <c:pt idx="32">
                  <c:v>85</c:v>
                </c:pt>
                <c:pt idx="33">
                  <c:v>103</c:v>
                </c:pt>
                <c:pt idx="34">
                  <c:v>-213</c:v>
                </c:pt>
                <c:pt idx="35">
                  <c:v>110</c:v>
                </c:pt>
                <c:pt idx="36">
                  <c:v>-104</c:v>
                </c:pt>
                <c:pt idx="37">
                  <c:v>-93</c:v>
                </c:pt>
                <c:pt idx="38">
                  <c:v>143</c:v>
                </c:pt>
                <c:pt idx="39">
                  <c:v>-90</c:v>
                </c:pt>
                <c:pt idx="40">
                  <c:v>-161</c:v>
                </c:pt>
                <c:pt idx="41">
                  <c:v>381</c:v>
                </c:pt>
                <c:pt idx="42">
                  <c:v>217</c:v>
                </c:pt>
                <c:pt idx="43">
                  <c:v>108</c:v>
                </c:pt>
                <c:pt idx="44">
                  <c:v>64</c:v>
                </c:pt>
                <c:pt idx="45">
                  <c:v>-362</c:v>
                </c:pt>
                <c:pt idx="46">
                  <c:v>-71</c:v>
                </c:pt>
                <c:pt idx="47">
                  <c:v>167</c:v>
                </c:pt>
                <c:pt idx="48">
                  <c:v>-223</c:v>
                </c:pt>
                <c:pt idx="49">
                  <c:v>62</c:v>
                </c:pt>
                <c:pt idx="50">
                  <c:v>64</c:v>
                </c:pt>
                <c:pt idx="51">
                  <c:v>364</c:v>
                </c:pt>
                <c:pt idx="52">
                  <c:v>-60</c:v>
                </c:pt>
                <c:pt idx="53">
                  <c:v>70</c:v>
                </c:pt>
                <c:pt idx="54">
                  <c:v>-173</c:v>
                </c:pt>
                <c:pt idx="55">
                  <c:v>-165</c:v>
                </c:pt>
                <c:pt idx="56">
                  <c:v>-135</c:v>
                </c:pt>
                <c:pt idx="57">
                  <c:v>66</c:v>
                </c:pt>
                <c:pt idx="58">
                  <c:v>173</c:v>
                </c:pt>
                <c:pt idx="59">
                  <c:v>1</c:v>
                </c:pt>
                <c:pt idx="60">
                  <c:v>65</c:v>
                </c:pt>
                <c:pt idx="61">
                  <c:v>5</c:v>
                </c:pt>
                <c:pt idx="62">
                  <c:v>178</c:v>
                </c:pt>
                <c:pt idx="63">
                  <c:v>-400</c:v>
                </c:pt>
                <c:pt idx="64">
                  <c:v>295</c:v>
                </c:pt>
                <c:pt idx="65">
                  <c:v>-144</c:v>
                </c:pt>
                <c:pt idx="66">
                  <c:v>70</c:v>
                </c:pt>
                <c:pt idx="67">
                  <c:v>212</c:v>
                </c:pt>
                <c:pt idx="68">
                  <c:v>18</c:v>
                </c:pt>
                <c:pt idx="69">
                  <c:v>-146</c:v>
                </c:pt>
                <c:pt idx="70">
                  <c:v>-77</c:v>
                </c:pt>
                <c:pt idx="71">
                  <c:v>-217</c:v>
                </c:pt>
                <c:pt idx="72">
                  <c:v>136</c:v>
                </c:pt>
                <c:pt idx="73">
                  <c:v>-17</c:v>
                </c:pt>
                <c:pt idx="74">
                  <c:v>191</c:v>
                </c:pt>
                <c:pt idx="75">
                  <c:v>-160</c:v>
                </c:pt>
                <c:pt idx="76">
                  <c:v>174</c:v>
                </c:pt>
                <c:pt idx="77">
                  <c:v>184</c:v>
                </c:pt>
                <c:pt idx="78">
                  <c:v>-362</c:v>
                </c:pt>
                <c:pt idx="79">
                  <c:v>-53</c:v>
                </c:pt>
                <c:pt idx="80">
                  <c:v>-130</c:v>
                </c:pt>
                <c:pt idx="81">
                  <c:v>138</c:v>
                </c:pt>
                <c:pt idx="82">
                  <c:v>-63</c:v>
                </c:pt>
                <c:pt idx="83">
                  <c:v>-83</c:v>
                </c:pt>
                <c:pt idx="84">
                  <c:v>-133</c:v>
                </c:pt>
                <c:pt idx="85">
                  <c:v>68</c:v>
                </c:pt>
                <c:pt idx="86">
                  <c:v>-21</c:v>
                </c:pt>
                <c:pt idx="87">
                  <c:v>135</c:v>
                </c:pt>
                <c:pt idx="88">
                  <c:v>-68</c:v>
                </c:pt>
                <c:pt idx="89">
                  <c:v>-315</c:v>
                </c:pt>
                <c:pt idx="90">
                  <c:v>221</c:v>
                </c:pt>
                <c:pt idx="91">
                  <c:v>-269</c:v>
                </c:pt>
                <c:pt idx="92">
                  <c:v>-303</c:v>
                </c:pt>
                <c:pt idx="93">
                  <c:v>157</c:v>
                </c:pt>
                <c:pt idx="94">
                  <c:v>109</c:v>
                </c:pt>
                <c:pt idx="95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5-417D-9A18-4BA36A54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54048"/>
        <c:axId val="914954376"/>
      </c:lineChart>
      <c:dateAx>
        <c:axId val="914954048"/>
        <c:scaling>
          <c:orientation val="minMax"/>
          <c:max val="39995"/>
          <c:min val="36130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376"/>
        <c:crossesAt val="-500"/>
        <c:auto val="1"/>
        <c:lblOffset val="100"/>
        <c:baseTimeUnit val="months"/>
        <c:majorUnit val="12"/>
        <c:majorTimeUnit val="months"/>
      </c:dateAx>
      <c:valAx>
        <c:axId val="9149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Austin Home Sales (number)</a:t>
            </a:r>
          </a:p>
        </c:rich>
      </c:tx>
      <c:layout>
        <c:manualLayout>
          <c:xMode val="edge"/>
          <c:yMode val="edge"/>
          <c:x val="0.32253891110417832"/>
          <c:y val="3.8147151652955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589467038102E-2"/>
          <c:y val="0.22615811337109418"/>
          <c:w val="0.84844573001299928"/>
          <c:h val="0.53406012314137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'[1]Austin Home Sales'!$C$3</c:f>
              <c:strCache>
                <c:ptCount val="1"/>
                <c:pt idx="0">
                  <c:v> Home Sales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'[1]Austin Home Sales'!$A$4:$A$124</c:f>
              <c:numCache>
                <c:formatCode>General</c:formatCode>
                <c:ptCount val="1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</c:numCache>
            </c:numRef>
          </c:xVal>
          <c:yVal>
            <c:numRef>
              <c:f>'[1]Austin Home Sales'!$C$4:$C$99</c:f>
              <c:numCache>
                <c:formatCode>General</c:formatCode>
                <c:ptCount val="96"/>
                <c:pt idx="0">
                  <c:v>1025</c:v>
                </c:pt>
                <c:pt idx="1">
                  <c:v>1277</c:v>
                </c:pt>
                <c:pt idx="2">
                  <c:v>1603</c:v>
                </c:pt>
                <c:pt idx="3">
                  <c:v>1556</c:v>
                </c:pt>
                <c:pt idx="4">
                  <c:v>1980</c:v>
                </c:pt>
                <c:pt idx="5">
                  <c:v>1885</c:v>
                </c:pt>
                <c:pt idx="6">
                  <c:v>1818</c:v>
                </c:pt>
                <c:pt idx="7">
                  <c:v>1880</c:v>
                </c:pt>
                <c:pt idx="8">
                  <c:v>1498</c:v>
                </c:pt>
                <c:pt idx="9">
                  <c:v>1524</c:v>
                </c:pt>
                <c:pt idx="10">
                  <c:v>1245</c:v>
                </c:pt>
                <c:pt idx="11">
                  <c:v>1330</c:v>
                </c:pt>
                <c:pt idx="12">
                  <c:v>1086</c:v>
                </c:pt>
                <c:pt idx="13">
                  <c:v>1213</c:v>
                </c:pt>
                <c:pt idx="14">
                  <c:v>1553</c:v>
                </c:pt>
                <c:pt idx="15">
                  <c:v>1579</c:v>
                </c:pt>
                <c:pt idx="16">
                  <c:v>1838</c:v>
                </c:pt>
                <c:pt idx="17">
                  <c:v>1857</c:v>
                </c:pt>
                <c:pt idx="18">
                  <c:v>1871</c:v>
                </c:pt>
                <c:pt idx="19">
                  <c:v>1801</c:v>
                </c:pt>
                <c:pt idx="20">
                  <c:v>1381</c:v>
                </c:pt>
                <c:pt idx="21">
                  <c:v>1351</c:v>
                </c:pt>
                <c:pt idx="22">
                  <c:v>1388</c:v>
                </c:pt>
                <c:pt idx="23">
                  <c:v>1474</c:v>
                </c:pt>
                <c:pt idx="24">
                  <c:v>1172</c:v>
                </c:pt>
                <c:pt idx="25">
                  <c:v>1407</c:v>
                </c:pt>
                <c:pt idx="26">
                  <c:v>1550</c:v>
                </c:pt>
                <c:pt idx="27">
                  <c:v>1665</c:v>
                </c:pt>
                <c:pt idx="28">
                  <c:v>1931</c:v>
                </c:pt>
                <c:pt idx="29">
                  <c:v>1829</c:v>
                </c:pt>
                <c:pt idx="30">
                  <c:v>1729</c:v>
                </c:pt>
                <c:pt idx="31">
                  <c:v>1742</c:v>
                </c:pt>
                <c:pt idx="32">
                  <c:v>1407</c:v>
                </c:pt>
                <c:pt idx="33">
                  <c:v>1480</c:v>
                </c:pt>
                <c:pt idx="34">
                  <c:v>1304</c:v>
                </c:pt>
                <c:pt idx="35">
                  <c:v>1500</c:v>
                </c:pt>
                <c:pt idx="36">
                  <c:v>1094</c:v>
                </c:pt>
                <c:pt idx="37">
                  <c:v>1236</c:v>
                </c:pt>
                <c:pt idx="38">
                  <c:v>1522</c:v>
                </c:pt>
                <c:pt idx="39">
                  <c:v>1547</c:v>
                </c:pt>
                <c:pt idx="40">
                  <c:v>1652</c:v>
                </c:pt>
                <c:pt idx="41">
                  <c:v>1931</c:v>
                </c:pt>
                <c:pt idx="42">
                  <c:v>2048</c:v>
                </c:pt>
                <c:pt idx="43">
                  <c:v>2169</c:v>
                </c:pt>
                <c:pt idx="44">
                  <c:v>1898</c:v>
                </c:pt>
                <c:pt idx="45">
                  <c:v>1609</c:v>
                </c:pt>
                <c:pt idx="46">
                  <c:v>1362</c:v>
                </c:pt>
                <c:pt idx="47">
                  <c:v>1725</c:v>
                </c:pt>
                <c:pt idx="48">
                  <c:v>1096</c:v>
                </c:pt>
                <c:pt idx="49">
                  <c:v>1300</c:v>
                </c:pt>
                <c:pt idx="50">
                  <c:v>1650</c:v>
                </c:pt>
                <c:pt idx="51">
                  <c:v>2039</c:v>
                </c:pt>
                <c:pt idx="52">
                  <c:v>2084</c:v>
                </c:pt>
                <c:pt idx="53">
                  <c:v>2433</c:v>
                </c:pt>
                <c:pt idx="54">
                  <c:v>2377</c:v>
                </c:pt>
                <c:pt idx="55">
                  <c:v>2333</c:v>
                </c:pt>
                <c:pt idx="56">
                  <c:v>1927</c:v>
                </c:pt>
                <c:pt idx="57">
                  <c:v>1704</c:v>
                </c:pt>
                <c:pt idx="58">
                  <c:v>1630</c:v>
                </c:pt>
                <c:pt idx="59">
                  <c:v>1994</c:v>
                </c:pt>
                <c:pt idx="60">
                  <c:v>1430</c:v>
                </c:pt>
                <c:pt idx="61">
                  <c:v>1639</c:v>
                </c:pt>
                <c:pt idx="62">
                  <c:v>2167</c:v>
                </c:pt>
                <c:pt idx="63">
                  <c:v>2156</c:v>
                </c:pt>
                <c:pt idx="64">
                  <c:v>2496</c:v>
                </c:pt>
                <c:pt idx="65">
                  <c:v>2701</c:v>
                </c:pt>
                <c:pt idx="66">
                  <c:v>2715</c:v>
                </c:pt>
                <c:pt idx="67">
                  <c:v>2883</c:v>
                </c:pt>
                <c:pt idx="68">
                  <c:v>2495</c:v>
                </c:pt>
                <c:pt idx="69">
                  <c:v>2126</c:v>
                </c:pt>
                <c:pt idx="70">
                  <c:v>1975</c:v>
                </c:pt>
                <c:pt idx="71">
                  <c:v>2122</c:v>
                </c:pt>
                <c:pt idx="72">
                  <c:v>1694</c:v>
                </c:pt>
                <c:pt idx="73">
                  <c:v>1886</c:v>
                </c:pt>
                <c:pt idx="74">
                  <c:v>2605</c:v>
                </c:pt>
                <c:pt idx="75">
                  <c:v>2434</c:v>
                </c:pt>
                <c:pt idx="76">
                  <c:v>2948</c:v>
                </c:pt>
                <c:pt idx="77">
                  <c:v>3337</c:v>
                </c:pt>
                <c:pt idx="78">
                  <c:v>2989</c:v>
                </c:pt>
                <c:pt idx="79">
                  <c:v>3104</c:v>
                </c:pt>
                <c:pt idx="80">
                  <c:v>2586</c:v>
                </c:pt>
                <c:pt idx="81">
                  <c:v>2355</c:v>
                </c:pt>
                <c:pt idx="82">
                  <c:v>2141</c:v>
                </c:pt>
                <c:pt idx="83">
                  <c:v>2205</c:v>
                </c:pt>
                <c:pt idx="84">
                  <c:v>1644</c:v>
                </c:pt>
                <c:pt idx="85">
                  <c:v>1904</c:v>
                </c:pt>
                <c:pt idx="86">
                  <c:v>2602</c:v>
                </c:pt>
                <c:pt idx="87">
                  <c:v>2566</c:v>
                </c:pt>
                <c:pt idx="88">
                  <c:v>3012</c:v>
                </c:pt>
                <c:pt idx="89">
                  <c:v>3086</c:v>
                </c:pt>
                <c:pt idx="90">
                  <c:v>2959</c:v>
                </c:pt>
                <c:pt idx="91">
                  <c:v>2805</c:v>
                </c:pt>
                <c:pt idx="92">
                  <c:v>1984</c:v>
                </c:pt>
                <c:pt idx="93">
                  <c:v>1910</c:v>
                </c:pt>
                <c:pt idx="94">
                  <c:v>1805</c:v>
                </c:pt>
                <c:pt idx="95">
                  <c:v>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B-4F78-AD80-31FBB0C4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44536"/>
        <c:axId val="1"/>
      </c:scatterChart>
      <c:valAx>
        <c:axId val="77024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927468718291555"/>
              <c:y val="0.86921009837806085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244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'Diff(1,12)'!$E$3</c:f>
              <c:strCache>
                <c:ptCount val="1"/>
                <c:pt idx="0">
                  <c:v>Diff(1)Sales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'Diff(1,12)'!$A$16:$A$99</c:f>
              <c:numCache>
                <c:formatCode>[$-409]mmm\-yy;@</c:formatCode>
                <c:ptCount val="8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</c:numCache>
            </c:numRef>
          </c:cat>
          <c:val>
            <c:numRef>
              <c:f>'Diff(1,12)'!$E$4:$E$99</c:f>
              <c:numCache>
                <c:formatCode>General</c:formatCode>
                <c:ptCount val="96"/>
                <c:pt idx="1">
                  <c:v>252</c:v>
                </c:pt>
                <c:pt idx="2">
                  <c:v>326</c:v>
                </c:pt>
                <c:pt idx="3">
                  <c:v>-47</c:v>
                </c:pt>
                <c:pt idx="4">
                  <c:v>424</c:v>
                </c:pt>
                <c:pt idx="5">
                  <c:v>-95</c:v>
                </c:pt>
                <c:pt idx="6">
                  <c:v>-67</c:v>
                </c:pt>
                <c:pt idx="7">
                  <c:v>62</c:v>
                </c:pt>
                <c:pt idx="8">
                  <c:v>-382</c:v>
                </c:pt>
                <c:pt idx="9">
                  <c:v>26</c:v>
                </c:pt>
                <c:pt idx="10">
                  <c:v>-279</c:v>
                </c:pt>
                <c:pt idx="11">
                  <c:v>85</c:v>
                </c:pt>
                <c:pt idx="12">
                  <c:v>-244</c:v>
                </c:pt>
                <c:pt idx="13">
                  <c:v>127</c:v>
                </c:pt>
                <c:pt idx="14">
                  <c:v>340</c:v>
                </c:pt>
                <c:pt idx="15">
                  <c:v>26</c:v>
                </c:pt>
                <c:pt idx="16">
                  <c:v>259</c:v>
                </c:pt>
                <c:pt idx="17">
                  <c:v>19</c:v>
                </c:pt>
                <c:pt idx="18">
                  <c:v>14</c:v>
                </c:pt>
                <c:pt idx="19">
                  <c:v>-70</c:v>
                </c:pt>
                <c:pt idx="20">
                  <c:v>-420</c:v>
                </c:pt>
                <c:pt idx="21">
                  <c:v>-30</c:v>
                </c:pt>
                <c:pt idx="22">
                  <c:v>37</c:v>
                </c:pt>
                <c:pt idx="23">
                  <c:v>86</c:v>
                </c:pt>
                <c:pt idx="24">
                  <c:v>-302</c:v>
                </c:pt>
                <c:pt idx="25">
                  <c:v>235</c:v>
                </c:pt>
                <c:pt idx="26">
                  <c:v>143</c:v>
                </c:pt>
                <c:pt idx="27">
                  <c:v>115</c:v>
                </c:pt>
                <c:pt idx="28">
                  <c:v>266</c:v>
                </c:pt>
                <c:pt idx="29">
                  <c:v>-102</c:v>
                </c:pt>
                <c:pt idx="30">
                  <c:v>-100</c:v>
                </c:pt>
                <c:pt idx="31">
                  <c:v>13</c:v>
                </c:pt>
                <c:pt idx="32">
                  <c:v>-335</c:v>
                </c:pt>
                <c:pt idx="33">
                  <c:v>73</c:v>
                </c:pt>
                <c:pt idx="34">
                  <c:v>-176</c:v>
                </c:pt>
                <c:pt idx="35">
                  <c:v>196</c:v>
                </c:pt>
                <c:pt idx="36">
                  <c:v>-406</c:v>
                </c:pt>
                <c:pt idx="37">
                  <c:v>142</c:v>
                </c:pt>
                <c:pt idx="38">
                  <c:v>286</c:v>
                </c:pt>
                <c:pt idx="39">
                  <c:v>25</c:v>
                </c:pt>
                <c:pt idx="40">
                  <c:v>105</c:v>
                </c:pt>
                <c:pt idx="41">
                  <c:v>279</c:v>
                </c:pt>
                <c:pt idx="42">
                  <c:v>117</c:v>
                </c:pt>
                <c:pt idx="43">
                  <c:v>121</c:v>
                </c:pt>
                <c:pt idx="44">
                  <c:v>-271</c:v>
                </c:pt>
                <c:pt idx="45">
                  <c:v>-289</c:v>
                </c:pt>
                <c:pt idx="46">
                  <c:v>-247</c:v>
                </c:pt>
                <c:pt idx="47">
                  <c:v>363</c:v>
                </c:pt>
                <c:pt idx="48">
                  <c:v>-629</c:v>
                </c:pt>
                <c:pt idx="49">
                  <c:v>204</c:v>
                </c:pt>
                <c:pt idx="50">
                  <c:v>350</c:v>
                </c:pt>
                <c:pt idx="51">
                  <c:v>389</c:v>
                </c:pt>
                <c:pt idx="52">
                  <c:v>45</c:v>
                </c:pt>
                <c:pt idx="53">
                  <c:v>349</c:v>
                </c:pt>
                <c:pt idx="54">
                  <c:v>-56</c:v>
                </c:pt>
                <c:pt idx="55">
                  <c:v>-44</c:v>
                </c:pt>
                <c:pt idx="56">
                  <c:v>-406</c:v>
                </c:pt>
                <c:pt idx="57">
                  <c:v>-223</c:v>
                </c:pt>
                <c:pt idx="58">
                  <c:v>-74</c:v>
                </c:pt>
                <c:pt idx="59">
                  <c:v>364</c:v>
                </c:pt>
                <c:pt idx="60">
                  <c:v>-564</c:v>
                </c:pt>
                <c:pt idx="61">
                  <c:v>209</c:v>
                </c:pt>
                <c:pt idx="62">
                  <c:v>528</c:v>
                </c:pt>
                <c:pt idx="63">
                  <c:v>-11</c:v>
                </c:pt>
                <c:pt idx="64">
                  <c:v>340</c:v>
                </c:pt>
                <c:pt idx="65">
                  <c:v>205</c:v>
                </c:pt>
                <c:pt idx="66">
                  <c:v>14</c:v>
                </c:pt>
                <c:pt idx="67">
                  <c:v>168</c:v>
                </c:pt>
                <c:pt idx="68">
                  <c:v>-388</c:v>
                </c:pt>
                <c:pt idx="69">
                  <c:v>-369</c:v>
                </c:pt>
                <c:pt idx="70">
                  <c:v>-151</c:v>
                </c:pt>
                <c:pt idx="71">
                  <c:v>147</c:v>
                </c:pt>
                <c:pt idx="72">
                  <c:v>-428</c:v>
                </c:pt>
                <c:pt idx="73">
                  <c:v>192</c:v>
                </c:pt>
                <c:pt idx="74">
                  <c:v>719</c:v>
                </c:pt>
                <c:pt idx="75">
                  <c:v>-171</c:v>
                </c:pt>
                <c:pt idx="76">
                  <c:v>514</c:v>
                </c:pt>
                <c:pt idx="77">
                  <c:v>389</c:v>
                </c:pt>
                <c:pt idx="78">
                  <c:v>-348</c:v>
                </c:pt>
                <c:pt idx="79">
                  <c:v>115</c:v>
                </c:pt>
                <c:pt idx="80">
                  <c:v>-518</c:v>
                </c:pt>
                <c:pt idx="81">
                  <c:v>-231</c:v>
                </c:pt>
                <c:pt idx="82">
                  <c:v>-214</c:v>
                </c:pt>
                <c:pt idx="83">
                  <c:v>64</c:v>
                </c:pt>
                <c:pt idx="84">
                  <c:v>-561</c:v>
                </c:pt>
                <c:pt idx="85">
                  <c:v>260</c:v>
                </c:pt>
                <c:pt idx="86">
                  <c:v>698</c:v>
                </c:pt>
                <c:pt idx="87">
                  <c:v>-36</c:v>
                </c:pt>
                <c:pt idx="88">
                  <c:v>446</c:v>
                </c:pt>
                <c:pt idx="89">
                  <c:v>74</c:v>
                </c:pt>
                <c:pt idx="90">
                  <c:v>-127</c:v>
                </c:pt>
                <c:pt idx="91">
                  <c:v>-154</c:v>
                </c:pt>
                <c:pt idx="92">
                  <c:v>-821</c:v>
                </c:pt>
                <c:pt idx="93">
                  <c:v>-74</c:v>
                </c:pt>
                <c:pt idx="94">
                  <c:v>-105</c:v>
                </c:pt>
                <c:pt idx="95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B-432D-8243-6A06167C8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54048"/>
        <c:axId val="914954376"/>
      </c:lineChart>
      <c:dateAx>
        <c:axId val="914954048"/>
        <c:scaling>
          <c:orientation val="minMax"/>
          <c:max val="39995"/>
          <c:min val="36130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376"/>
        <c:crossesAt val="-800"/>
        <c:auto val="1"/>
        <c:lblOffset val="100"/>
        <c:baseTimeUnit val="months"/>
        <c:majorUnit val="12"/>
        <c:majorTimeUnit val="months"/>
      </c:dateAx>
      <c:valAx>
        <c:axId val="9149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'Diff(1,12)'!$G$3</c:f>
              <c:strCache>
                <c:ptCount val="1"/>
                <c:pt idx="0">
                  <c:v>Diff(1,12)Sales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'Diff(1,12)'!$A$16:$A$99</c:f>
              <c:numCache>
                <c:formatCode>[$-409]mmm\-yy;@</c:formatCode>
                <c:ptCount val="8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</c:numCache>
            </c:numRef>
          </c:cat>
          <c:val>
            <c:numRef>
              <c:f>'Diff(1,12)'!$G$4:$G$99</c:f>
              <c:numCache>
                <c:formatCode>General</c:formatCode>
                <c:ptCount val="96"/>
                <c:pt idx="13">
                  <c:v>-125</c:v>
                </c:pt>
                <c:pt idx="14">
                  <c:v>14</c:v>
                </c:pt>
                <c:pt idx="15">
                  <c:v>73</c:v>
                </c:pt>
                <c:pt idx="16">
                  <c:v>-165</c:v>
                </c:pt>
                <c:pt idx="17">
                  <c:v>114</c:v>
                </c:pt>
                <c:pt idx="18">
                  <c:v>81</c:v>
                </c:pt>
                <c:pt idx="19">
                  <c:v>-132</c:v>
                </c:pt>
                <c:pt idx="20">
                  <c:v>-38</c:v>
                </c:pt>
                <c:pt idx="21">
                  <c:v>-56</c:v>
                </c:pt>
                <c:pt idx="22">
                  <c:v>316</c:v>
                </c:pt>
                <c:pt idx="23">
                  <c:v>1</c:v>
                </c:pt>
                <c:pt idx="24">
                  <c:v>-58</c:v>
                </c:pt>
                <c:pt idx="25">
                  <c:v>108</c:v>
                </c:pt>
                <c:pt idx="26">
                  <c:v>-197</c:v>
                </c:pt>
                <c:pt idx="27">
                  <c:v>89</c:v>
                </c:pt>
                <c:pt idx="28">
                  <c:v>7</c:v>
                </c:pt>
                <c:pt idx="29">
                  <c:v>-121</c:v>
                </c:pt>
                <c:pt idx="30">
                  <c:v>-114</c:v>
                </c:pt>
                <c:pt idx="31">
                  <c:v>83</c:v>
                </c:pt>
                <c:pt idx="32">
                  <c:v>85</c:v>
                </c:pt>
                <c:pt idx="33">
                  <c:v>103</c:v>
                </c:pt>
                <c:pt idx="34">
                  <c:v>-213</c:v>
                </c:pt>
                <c:pt idx="35">
                  <c:v>110</c:v>
                </c:pt>
                <c:pt idx="36">
                  <c:v>-104</c:v>
                </c:pt>
                <c:pt idx="37">
                  <c:v>-93</c:v>
                </c:pt>
                <c:pt idx="38">
                  <c:v>143</c:v>
                </c:pt>
                <c:pt idx="39">
                  <c:v>-90</c:v>
                </c:pt>
                <c:pt idx="40">
                  <c:v>-161</c:v>
                </c:pt>
                <c:pt idx="41">
                  <c:v>381</c:v>
                </c:pt>
                <c:pt idx="42">
                  <c:v>217</c:v>
                </c:pt>
                <c:pt idx="43">
                  <c:v>108</c:v>
                </c:pt>
                <c:pt idx="44">
                  <c:v>64</c:v>
                </c:pt>
                <c:pt idx="45">
                  <c:v>-362</c:v>
                </c:pt>
                <c:pt idx="46">
                  <c:v>-71</c:v>
                </c:pt>
                <c:pt idx="47">
                  <c:v>167</c:v>
                </c:pt>
                <c:pt idx="48">
                  <c:v>-223</c:v>
                </c:pt>
                <c:pt idx="49">
                  <c:v>62</c:v>
                </c:pt>
                <c:pt idx="50">
                  <c:v>64</c:v>
                </c:pt>
                <c:pt idx="51">
                  <c:v>364</c:v>
                </c:pt>
                <c:pt idx="52">
                  <c:v>-60</c:v>
                </c:pt>
                <c:pt idx="53">
                  <c:v>70</c:v>
                </c:pt>
                <c:pt idx="54">
                  <c:v>-173</c:v>
                </c:pt>
                <c:pt idx="55">
                  <c:v>-165</c:v>
                </c:pt>
                <c:pt idx="56">
                  <c:v>-135</c:v>
                </c:pt>
                <c:pt idx="57">
                  <c:v>66</c:v>
                </c:pt>
                <c:pt idx="58">
                  <c:v>173</c:v>
                </c:pt>
                <c:pt idx="59">
                  <c:v>1</c:v>
                </c:pt>
                <c:pt idx="60">
                  <c:v>65</c:v>
                </c:pt>
                <c:pt idx="61">
                  <c:v>5</c:v>
                </c:pt>
                <c:pt idx="62">
                  <c:v>178</c:v>
                </c:pt>
                <c:pt idx="63">
                  <c:v>-400</c:v>
                </c:pt>
                <c:pt idx="64">
                  <c:v>295</c:v>
                </c:pt>
                <c:pt idx="65">
                  <c:v>-144</c:v>
                </c:pt>
                <c:pt idx="66">
                  <c:v>70</c:v>
                </c:pt>
                <c:pt idx="67">
                  <c:v>212</c:v>
                </c:pt>
                <c:pt idx="68">
                  <c:v>18</c:v>
                </c:pt>
                <c:pt idx="69">
                  <c:v>-146</c:v>
                </c:pt>
                <c:pt idx="70">
                  <c:v>-77</c:v>
                </c:pt>
                <c:pt idx="71">
                  <c:v>-217</c:v>
                </c:pt>
                <c:pt idx="72">
                  <c:v>136</c:v>
                </c:pt>
                <c:pt idx="73">
                  <c:v>-17</c:v>
                </c:pt>
                <c:pt idx="74">
                  <c:v>191</c:v>
                </c:pt>
                <c:pt idx="75">
                  <c:v>-160</c:v>
                </c:pt>
                <c:pt idx="76">
                  <c:v>174</c:v>
                </c:pt>
                <c:pt idx="77">
                  <c:v>184</c:v>
                </c:pt>
                <c:pt idx="78">
                  <c:v>-362</c:v>
                </c:pt>
                <c:pt idx="79">
                  <c:v>-53</c:v>
                </c:pt>
                <c:pt idx="80">
                  <c:v>-130</c:v>
                </c:pt>
                <c:pt idx="81">
                  <c:v>138</c:v>
                </c:pt>
                <c:pt idx="82">
                  <c:v>-63</c:v>
                </c:pt>
                <c:pt idx="83">
                  <c:v>-83</c:v>
                </c:pt>
                <c:pt idx="84">
                  <c:v>-133</c:v>
                </c:pt>
                <c:pt idx="85">
                  <c:v>68</c:v>
                </c:pt>
                <c:pt idx="86">
                  <c:v>-21</c:v>
                </c:pt>
                <c:pt idx="87">
                  <c:v>135</c:v>
                </c:pt>
                <c:pt idx="88">
                  <c:v>-68</c:v>
                </c:pt>
                <c:pt idx="89">
                  <c:v>-315</c:v>
                </c:pt>
                <c:pt idx="90">
                  <c:v>221</c:v>
                </c:pt>
                <c:pt idx="91">
                  <c:v>-269</c:v>
                </c:pt>
                <c:pt idx="92">
                  <c:v>-303</c:v>
                </c:pt>
                <c:pt idx="93">
                  <c:v>157</c:v>
                </c:pt>
                <c:pt idx="94">
                  <c:v>109</c:v>
                </c:pt>
                <c:pt idx="95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D-4E61-AE24-EC2DAFBC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54048"/>
        <c:axId val="914954376"/>
      </c:lineChart>
      <c:dateAx>
        <c:axId val="914954048"/>
        <c:scaling>
          <c:orientation val="minMax"/>
          <c:max val="39995"/>
          <c:min val="36130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376"/>
        <c:crossesAt val="-500"/>
        <c:auto val="1"/>
        <c:lblOffset val="100"/>
        <c:baseTimeUnit val="months"/>
        <c:majorUnit val="12"/>
        <c:majorTimeUnit val="months"/>
      </c:dateAx>
      <c:valAx>
        <c:axId val="9149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30480</xdr:rowOff>
    </xdr:from>
    <xdr:to>
      <xdr:col>16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20</xdr:row>
      <xdr:rowOff>175260</xdr:rowOff>
    </xdr:from>
    <xdr:to>
      <xdr:col>16</xdr:col>
      <xdr:colOff>518160</xdr:colOff>
      <xdr:row>35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37</xdr:row>
      <xdr:rowOff>53340</xdr:rowOff>
    </xdr:from>
    <xdr:to>
      <xdr:col>16</xdr:col>
      <xdr:colOff>525780</xdr:colOff>
      <xdr:row>52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30480</xdr:rowOff>
    </xdr:from>
    <xdr:to>
      <xdr:col>16</xdr:col>
      <xdr:colOff>457200</xdr:colOff>
      <xdr:row>19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20</xdr:row>
      <xdr:rowOff>175260</xdr:rowOff>
    </xdr:from>
    <xdr:to>
      <xdr:col>16</xdr:col>
      <xdr:colOff>518160</xdr:colOff>
      <xdr:row>35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37</xdr:row>
      <xdr:rowOff>53340</xdr:rowOff>
    </xdr:from>
    <xdr:to>
      <xdr:col>16</xdr:col>
      <xdr:colOff>525780</xdr:colOff>
      <xdr:row>52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%20of%20Statistics/SSC%20Summer%20(2018)/Excel/Austin%20Home%20Sal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tin Home Sales"/>
      <sheetName val="Changes in Sales"/>
      <sheetName val="% Changes in Sales"/>
      <sheetName val="1st forecast"/>
      <sheetName val="Evaluate 1st forecast"/>
      <sheetName val="Final forecast"/>
      <sheetName val="Evaluate final forecast"/>
    </sheetNames>
    <sheetDataSet>
      <sheetData sheetId="0">
        <row r="3">
          <cell r="C3" t="str">
            <v xml:space="preserve"> Home Sales</v>
          </cell>
        </row>
        <row r="4">
          <cell r="A4">
            <v>36526</v>
          </cell>
          <cell r="C4">
            <v>1025</v>
          </cell>
        </row>
        <row r="5">
          <cell r="A5">
            <v>36557</v>
          </cell>
          <cell r="C5">
            <v>1277</v>
          </cell>
        </row>
        <row r="6">
          <cell r="A6">
            <v>36586</v>
          </cell>
          <cell r="C6">
            <v>1603</v>
          </cell>
        </row>
        <row r="7">
          <cell r="A7">
            <v>36617</v>
          </cell>
          <cell r="C7">
            <v>1556</v>
          </cell>
        </row>
        <row r="8">
          <cell r="A8">
            <v>36647</v>
          </cell>
          <cell r="C8">
            <v>1980</v>
          </cell>
        </row>
        <row r="9">
          <cell r="A9">
            <v>36678</v>
          </cell>
          <cell r="C9">
            <v>1885</v>
          </cell>
        </row>
        <row r="10">
          <cell r="A10">
            <v>36708</v>
          </cell>
          <cell r="C10">
            <v>1818</v>
          </cell>
        </row>
        <row r="11">
          <cell r="A11">
            <v>36739</v>
          </cell>
          <cell r="C11">
            <v>1880</v>
          </cell>
        </row>
        <row r="12">
          <cell r="A12">
            <v>36770</v>
          </cell>
          <cell r="C12">
            <v>1498</v>
          </cell>
        </row>
        <row r="13">
          <cell r="A13">
            <v>36800</v>
          </cell>
          <cell r="C13">
            <v>1524</v>
          </cell>
        </row>
        <row r="14">
          <cell r="A14">
            <v>36831</v>
          </cell>
          <cell r="C14">
            <v>1245</v>
          </cell>
        </row>
        <row r="15">
          <cell r="A15">
            <v>36861</v>
          </cell>
          <cell r="C15">
            <v>1330</v>
          </cell>
        </row>
        <row r="16">
          <cell r="A16">
            <v>36892</v>
          </cell>
          <cell r="C16">
            <v>1086</v>
          </cell>
        </row>
        <row r="17">
          <cell r="A17">
            <v>36923</v>
          </cell>
          <cell r="C17">
            <v>1213</v>
          </cell>
        </row>
        <row r="18">
          <cell r="A18">
            <v>36951</v>
          </cell>
          <cell r="C18">
            <v>1553</v>
          </cell>
        </row>
        <row r="19">
          <cell r="A19">
            <v>36982</v>
          </cell>
          <cell r="C19">
            <v>1579</v>
          </cell>
        </row>
        <row r="20">
          <cell r="A20">
            <v>37012</v>
          </cell>
          <cell r="C20">
            <v>1838</v>
          </cell>
        </row>
        <row r="21">
          <cell r="A21">
            <v>37043</v>
          </cell>
          <cell r="C21">
            <v>1857</v>
          </cell>
        </row>
        <row r="22">
          <cell r="A22">
            <v>37073</v>
          </cell>
          <cell r="C22">
            <v>1871</v>
          </cell>
        </row>
        <row r="23">
          <cell r="A23">
            <v>37104</v>
          </cell>
          <cell r="C23">
            <v>1801</v>
          </cell>
        </row>
        <row r="24">
          <cell r="A24">
            <v>37135</v>
          </cell>
          <cell r="C24">
            <v>1381</v>
          </cell>
        </row>
        <row r="25">
          <cell r="A25">
            <v>37165</v>
          </cell>
          <cell r="C25">
            <v>1351</v>
          </cell>
        </row>
        <row r="26">
          <cell r="A26">
            <v>37196</v>
          </cell>
          <cell r="C26">
            <v>1388</v>
          </cell>
        </row>
        <row r="27">
          <cell r="A27">
            <v>37226</v>
          </cell>
          <cell r="C27">
            <v>1474</v>
          </cell>
        </row>
        <row r="28">
          <cell r="A28">
            <v>37257</v>
          </cell>
          <cell r="C28">
            <v>1172</v>
          </cell>
        </row>
        <row r="29">
          <cell r="A29">
            <v>37288</v>
          </cell>
          <cell r="C29">
            <v>1407</v>
          </cell>
        </row>
        <row r="30">
          <cell r="A30">
            <v>37316</v>
          </cell>
          <cell r="C30">
            <v>1550</v>
          </cell>
        </row>
        <row r="31">
          <cell r="A31">
            <v>37347</v>
          </cell>
          <cell r="C31">
            <v>1665</v>
          </cell>
        </row>
        <row r="32">
          <cell r="A32">
            <v>37377</v>
          </cell>
          <cell r="C32">
            <v>1931</v>
          </cell>
        </row>
        <row r="33">
          <cell r="A33">
            <v>37408</v>
          </cell>
          <cell r="C33">
            <v>1829</v>
          </cell>
        </row>
        <row r="34">
          <cell r="A34">
            <v>37438</v>
          </cell>
          <cell r="C34">
            <v>1729</v>
          </cell>
        </row>
        <row r="35">
          <cell r="A35">
            <v>37469</v>
          </cell>
          <cell r="C35">
            <v>1742</v>
          </cell>
        </row>
        <row r="36">
          <cell r="A36">
            <v>37500</v>
          </cell>
          <cell r="C36">
            <v>1407</v>
          </cell>
        </row>
        <row r="37">
          <cell r="A37">
            <v>37530</v>
          </cell>
          <cell r="C37">
            <v>1480</v>
          </cell>
        </row>
        <row r="38">
          <cell r="A38">
            <v>37561</v>
          </cell>
          <cell r="C38">
            <v>1304</v>
          </cell>
        </row>
        <row r="39">
          <cell r="A39">
            <v>37591</v>
          </cell>
          <cell r="C39">
            <v>1500</v>
          </cell>
        </row>
        <row r="40">
          <cell r="A40">
            <v>37622</v>
          </cell>
          <cell r="C40">
            <v>1094</v>
          </cell>
        </row>
        <row r="41">
          <cell r="A41">
            <v>37653</v>
          </cell>
          <cell r="C41">
            <v>1236</v>
          </cell>
        </row>
        <row r="42">
          <cell r="A42">
            <v>37681</v>
          </cell>
          <cell r="C42">
            <v>1522</v>
          </cell>
        </row>
        <row r="43">
          <cell r="A43">
            <v>37712</v>
          </cell>
          <cell r="C43">
            <v>1547</v>
          </cell>
        </row>
        <row r="44">
          <cell r="A44">
            <v>37742</v>
          </cell>
          <cell r="C44">
            <v>1652</v>
          </cell>
        </row>
        <row r="45">
          <cell r="A45">
            <v>37773</v>
          </cell>
          <cell r="C45">
            <v>1931</v>
          </cell>
        </row>
        <row r="46">
          <cell r="A46">
            <v>37803</v>
          </cell>
          <cell r="C46">
            <v>2048</v>
          </cell>
        </row>
        <row r="47">
          <cell r="A47">
            <v>37834</v>
          </cell>
          <cell r="C47">
            <v>2169</v>
          </cell>
        </row>
        <row r="48">
          <cell r="A48">
            <v>37865</v>
          </cell>
          <cell r="C48">
            <v>1898</v>
          </cell>
        </row>
        <row r="49">
          <cell r="A49">
            <v>37895</v>
          </cell>
          <cell r="C49">
            <v>1609</v>
          </cell>
        </row>
        <row r="50">
          <cell r="A50">
            <v>37926</v>
          </cell>
          <cell r="C50">
            <v>1362</v>
          </cell>
        </row>
        <row r="51">
          <cell r="A51">
            <v>37956</v>
          </cell>
          <cell r="C51">
            <v>1725</v>
          </cell>
        </row>
        <row r="52">
          <cell r="A52">
            <v>37987</v>
          </cell>
          <cell r="C52">
            <v>1096</v>
          </cell>
        </row>
        <row r="53">
          <cell r="A53">
            <v>38018</v>
          </cell>
          <cell r="C53">
            <v>1300</v>
          </cell>
        </row>
        <row r="54">
          <cell r="A54">
            <v>38047</v>
          </cell>
          <cell r="C54">
            <v>1650</v>
          </cell>
        </row>
        <row r="55">
          <cell r="A55">
            <v>38078</v>
          </cell>
          <cell r="C55">
            <v>2039</v>
          </cell>
        </row>
        <row r="56">
          <cell r="A56">
            <v>38108</v>
          </cell>
          <cell r="C56">
            <v>2084</v>
          </cell>
        </row>
        <row r="57">
          <cell r="A57">
            <v>38139</v>
          </cell>
          <cell r="C57">
            <v>2433</v>
          </cell>
        </row>
        <row r="58">
          <cell r="A58">
            <v>38169</v>
          </cell>
          <cell r="C58">
            <v>2377</v>
          </cell>
        </row>
        <row r="59">
          <cell r="A59">
            <v>38200</v>
          </cell>
          <cell r="C59">
            <v>2333</v>
          </cell>
        </row>
        <row r="60">
          <cell r="A60">
            <v>38231</v>
          </cell>
          <cell r="C60">
            <v>1927</v>
          </cell>
        </row>
        <row r="61">
          <cell r="A61">
            <v>38261</v>
          </cell>
          <cell r="C61">
            <v>1704</v>
          </cell>
        </row>
        <row r="62">
          <cell r="A62">
            <v>38292</v>
          </cell>
          <cell r="C62">
            <v>1630</v>
          </cell>
        </row>
        <row r="63">
          <cell r="A63">
            <v>38322</v>
          </cell>
          <cell r="C63">
            <v>1994</v>
          </cell>
        </row>
        <row r="64">
          <cell r="A64">
            <v>38353</v>
          </cell>
          <cell r="C64">
            <v>1430</v>
          </cell>
        </row>
        <row r="65">
          <cell r="A65">
            <v>38384</v>
          </cell>
          <cell r="C65">
            <v>1639</v>
          </cell>
        </row>
        <row r="66">
          <cell r="A66">
            <v>38412</v>
          </cell>
          <cell r="C66">
            <v>2167</v>
          </cell>
        </row>
        <row r="67">
          <cell r="A67">
            <v>38443</v>
          </cell>
          <cell r="C67">
            <v>2156</v>
          </cell>
        </row>
        <row r="68">
          <cell r="A68">
            <v>38473</v>
          </cell>
          <cell r="C68">
            <v>2496</v>
          </cell>
        </row>
        <row r="69">
          <cell r="A69">
            <v>38504</v>
          </cell>
          <cell r="C69">
            <v>2701</v>
          </cell>
        </row>
        <row r="70">
          <cell r="A70">
            <v>38534</v>
          </cell>
          <cell r="C70">
            <v>2715</v>
          </cell>
        </row>
        <row r="71">
          <cell r="A71">
            <v>38565</v>
          </cell>
          <cell r="C71">
            <v>2883</v>
          </cell>
        </row>
        <row r="72">
          <cell r="A72">
            <v>38596</v>
          </cell>
          <cell r="C72">
            <v>2495</v>
          </cell>
        </row>
        <row r="73">
          <cell r="A73">
            <v>38626</v>
          </cell>
          <cell r="C73">
            <v>2126</v>
          </cell>
        </row>
        <row r="74">
          <cell r="A74">
            <v>38657</v>
          </cell>
          <cell r="C74">
            <v>1975</v>
          </cell>
        </row>
        <row r="75">
          <cell r="A75">
            <v>38687</v>
          </cell>
          <cell r="C75">
            <v>2122</v>
          </cell>
        </row>
        <row r="76">
          <cell r="A76">
            <v>38718</v>
          </cell>
          <cell r="C76">
            <v>1694</v>
          </cell>
        </row>
        <row r="77">
          <cell r="A77">
            <v>38749</v>
          </cell>
          <cell r="C77">
            <v>1886</v>
          </cell>
        </row>
        <row r="78">
          <cell r="A78">
            <v>38777</v>
          </cell>
          <cell r="C78">
            <v>2605</v>
          </cell>
        </row>
        <row r="79">
          <cell r="A79">
            <v>38808</v>
          </cell>
          <cell r="C79">
            <v>2434</v>
          </cell>
        </row>
        <row r="80">
          <cell r="A80">
            <v>38838</v>
          </cell>
          <cell r="C80">
            <v>2948</v>
          </cell>
        </row>
        <row r="81">
          <cell r="A81">
            <v>38869</v>
          </cell>
          <cell r="C81">
            <v>3337</v>
          </cell>
        </row>
        <row r="82">
          <cell r="A82">
            <v>38899</v>
          </cell>
          <cell r="C82">
            <v>2989</v>
          </cell>
        </row>
        <row r="83">
          <cell r="A83">
            <v>38930</v>
          </cell>
          <cell r="C83">
            <v>3104</v>
          </cell>
        </row>
        <row r="84">
          <cell r="A84">
            <v>38961</v>
          </cell>
          <cell r="C84">
            <v>2586</v>
          </cell>
        </row>
        <row r="85">
          <cell r="A85">
            <v>38991</v>
          </cell>
          <cell r="C85">
            <v>2355</v>
          </cell>
        </row>
        <row r="86">
          <cell r="A86">
            <v>39022</v>
          </cell>
          <cell r="C86">
            <v>2141</v>
          </cell>
        </row>
        <row r="87">
          <cell r="A87">
            <v>39052</v>
          </cell>
          <cell r="C87">
            <v>2205</v>
          </cell>
        </row>
        <row r="88">
          <cell r="A88">
            <v>39083</v>
          </cell>
          <cell r="C88">
            <v>1644</v>
          </cell>
        </row>
        <row r="89">
          <cell r="A89">
            <v>39114</v>
          </cell>
          <cell r="C89">
            <v>1904</v>
          </cell>
        </row>
        <row r="90">
          <cell r="A90">
            <v>39142</v>
          </cell>
          <cell r="C90">
            <v>2602</v>
          </cell>
        </row>
        <row r="91">
          <cell r="A91">
            <v>39173</v>
          </cell>
          <cell r="C91">
            <v>2566</v>
          </cell>
        </row>
        <row r="92">
          <cell r="A92">
            <v>39203</v>
          </cell>
          <cell r="C92">
            <v>3012</v>
          </cell>
        </row>
        <row r="93">
          <cell r="A93">
            <v>39234</v>
          </cell>
          <cell r="C93">
            <v>3086</v>
          </cell>
        </row>
        <row r="94">
          <cell r="A94">
            <v>39264</v>
          </cell>
          <cell r="C94">
            <v>2959</v>
          </cell>
        </row>
        <row r="95">
          <cell r="A95">
            <v>39295</v>
          </cell>
          <cell r="C95">
            <v>2805</v>
          </cell>
        </row>
        <row r="96">
          <cell r="A96">
            <v>39326</v>
          </cell>
          <cell r="C96">
            <v>1984</v>
          </cell>
        </row>
        <row r="97">
          <cell r="A97">
            <v>39356</v>
          </cell>
          <cell r="C97">
            <v>1910</v>
          </cell>
        </row>
        <row r="98">
          <cell r="A98">
            <v>39387</v>
          </cell>
          <cell r="C98">
            <v>1805</v>
          </cell>
        </row>
        <row r="99">
          <cell r="A99">
            <v>39417</v>
          </cell>
          <cell r="C99">
            <v>1771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/>
  </sheetViews>
  <sheetFormatPr defaultRowHeight="14.4" x14ac:dyDescent="0.3"/>
  <cols>
    <col min="1" max="1" width="11" customWidth="1"/>
    <col min="3" max="7" width="12.109375" customWidth="1"/>
    <col min="261" max="261" width="11" customWidth="1"/>
    <col min="263" max="263" width="12.109375" customWidth="1"/>
    <col min="517" max="517" width="11" customWidth="1"/>
    <col min="519" max="519" width="12.109375" customWidth="1"/>
    <col min="773" max="773" width="11" customWidth="1"/>
    <col min="775" max="775" width="12.109375" customWidth="1"/>
    <col min="1029" max="1029" width="11" customWidth="1"/>
    <col min="1031" max="1031" width="12.109375" customWidth="1"/>
    <col min="1285" max="1285" width="11" customWidth="1"/>
    <col min="1287" max="1287" width="12.109375" customWidth="1"/>
    <col min="1541" max="1541" width="11" customWidth="1"/>
    <col min="1543" max="1543" width="12.109375" customWidth="1"/>
    <col min="1797" max="1797" width="11" customWidth="1"/>
    <col min="1799" max="1799" width="12.109375" customWidth="1"/>
    <col min="2053" max="2053" width="11" customWidth="1"/>
    <col min="2055" max="2055" width="12.109375" customWidth="1"/>
    <col min="2309" max="2309" width="11" customWidth="1"/>
    <col min="2311" max="2311" width="12.109375" customWidth="1"/>
    <col min="2565" max="2565" width="11" customWidth="1"/>
    <col min="2567" max="2567" width="12.109375" customWidth="1"/>
    <col min="2821" max="2821" width="11" customWidth="1"/>
    <col min="2823" max="2823" width="12.109375" customWidth="1"/>
    <col min="3077" max="3077" width="11" customWidth="1"/>
    <col min="3079" max="3079" width="12.109375" customWidth="1"/>
    <col min="3333" max="3333" width="11" customWidth="1"/>
    <col min="3335" max="3335" width="12.109375" customWidth="1"/>
    <col min="3589" max="3589" width="11" customWidth="1"/>
    <col min="3591" max="3591" width="12.109375" customWidth="1"/>
    <col min="3845" max="3845" width="11" customWidth="1"/>
    <col min="3847" max="3847" width="12.109375" customWidth="1"/>
    <col min="4101" max="4101" width="11" customWidth="1"/>
    <col min="4103" max="4103" width="12.109375" customWidth="1"/>
    <col min="4357" max="4357" width="11" customWidth="1"/>
    <col min="4359" max="4359" width="12.109375" customWidth="1"/>
    <col min="4613" max="4613" width="11" customWidth="1"/>
    <col min="4615" max="4615" width="12.109375" customWidth="1"/>
    <col min="4869" max="4869" width="11" customWidth="1"/>
    <col min="4871" max="4871" width="12.109375" customWidth="1"/>
    <col min="5125" max="5125" width="11" customWidth="1"/>
    <col min="5127" max="5127" width="12.109375" customWidth="1"/>
    <col min="5381" max="5381" width="11" customWidth="1"/>
    <col min="5383" max="5383" width="12.109375" customWidth="1"/>
    <col min="5637" max="5637" width="11" customWidth="1"/>
    <col min="5639" max="5639" width="12.109375" customWidth="1"/>
    <col min="5893" max="5893" width="11" customWidth="1"/>
    <col min="5895" max="5895" width="12.109375" customWidth="1"/>
    <col min="6149" max="6149" width="11" customWidth="1"/>
    <col min="6151" max="6151" width="12.109375" customWidth="1"/>
    <col min="6405" max="6405" width="11" customWidth="1"/>
    <col min="6407" max="6407" width="12.109375" customWidth="1"/>
    <col min="6661" max="6661" width="11" customWidth="1"/>
    <col min="6663" max="6663" width="12.109375" customWidth="1"/>
    <col min="6917" max="6917" width="11" customWidth="1"/>
    <col min="6919" max="6919" width="12.109375" customWidth="1"/>
    <col min="7173" max="7173" width="11" customWidth="1"/>
    <col min="7175" max="7175" width="12.109375" customWidth="1"/>
    <col min="7429" max="7429" width="11" customWidth="1"/>
    <col min="7431" max="7431" width="12.109375" customWidth="1"/>
    <col min="7685" max="7685" width="11" customWidth="1"/>
    <col min="7687" max="7687" width="12.109375" customWidth="1"/>
    <col min="7941" max="7941" width="11" customWidth="1"/>
    <col min="7943" max="7943" width="12.109375" customWidth="1"/>
    <col min="8197" max="8197" width="11" customWidth="1"/>
    <col min="8199" max="8199" width="12.109375" customWidth="1"/>
    <col min="8453" max="8453" width="11" customWidth="1"/>
    <col min="8455" max="8455" width="12.109375" customWidth="1"/>
    <col min="8709" max="8709" width="11" customWidth="1"/>
    <col min="8711" max="8711" width="12.109375" customWidth="1"/>
    <col min="8965" max="8965" width="11" customWidth="1"/>
    <col min="8967" max="8967" width="12.109375" customWidth="1"/>
    <col min="9221" max="9221" width="11" customWidth="1"/>
    <col min="9223" max="9223" width="12.109375" customWidth="1"/>
    <col min="9477" max="9477" width="11" customWidth="1"/>
    <col min="9479" max="9479" width="12.109375" customWidth="1"/>
    <col min="9733" max="9733" width="11" customWidth="1"/>
    <col min="9735" max="9735" width="12.109375" customWidth="1"/>
    <col min="9989" max="9989" width="11" customWidth="1"/>
    <col min="9991" max="9991" width="12.109375" customWidth="1"/>
    <col min="10245" max="10245" width="11" customWidth="1"/>
    <col min="10247" max="10247" width="12.109375" customWidth="1"/>
    <col min="10501" max="10501" width="11" customWidth="1"/>
    <col min="10503" max="10503" width="12.109375" customWidth="1"/>
    <col min="10757" max="10757" width="11" customWidth="1"/>
    <col min="10759" max="10759" width="12.109375" customWidth="1"/>
    <col min="11013" max="11013" width="11" customWidth="1"/>
    <col min="11015" max="11015" width="12.109375" customWidth="1"/>
    <col min="11269" max="11269" width="11" customWidth="1"/>
    <col min="11271" max="11271" width="12.109375" customWidth="1"/>
    <col min="11525" max="11525" width="11" customWidth="1"/>
    <col min="11527" max="11527" width="12.109375" customWidth="1"/>
    <col min="11781" max="11781" width="11" customWidth="1"/>
    <col min="11783" max="11783" width="12.109375" customWidth="1"/>
    <col min="12037" max="12037" width="11" customWidth="1"/>
    <col min="12039" max="12039" width="12.109375" customWidth="1"/>
    <col min="12293" max="12293" width="11" customWidth="1"/>
    <col min="12295" max="12295" width="12.109375" customWidth="1"/>
    <col min="12549" max="12549" width="11" customWidth="1"/>
    <col min="12551" max="12551" width="12.109375" customWidth="1"/>
    <col min="12805" max="12805" width="11" customWidth="1"/>
    <col min="12807" max="12807" width="12.109375" customWidth="1"/>
    <col min="13061" max="13061" width="11" customWidth="1"/>
    <col min="13063" max="13063" width="12.109375" customWidth="1"/>
    <col min="13317" max="13317" width="11" customWidth="1"/>
    <col min="13319" max="13319" width="12.109375" customWidth="1"/>
    <col min="13573" max="13573" width="11" customWidth="1"/>
    <col min="13575" max="13575" width="12.109375" customWidth="1"/>
    <col min="13829" max="13829" width="11" customWidth="1"/>
    <col min="13831" max="13831" width="12.109375" customWidth="1"/>
    <col min="14085" max="14085" width="11" customWidth="1"/>
    <col min="14087" max="14087" width="12.109375" customWidth="1"/>
    <col min="14341" max="14341" width="11" customWidth="1"/>
    <col min="14343" max="14343" width="12.109375" customWidth="1"/>
    <col min="14597" max="14597" width="11" customWidth="1"/>
    <col min="14599" max="14599" width="12.109375" customWidth="1"/>
    <col min="14853" max="14853" width="11" customWidth="1"/>
    <col min="14855" max="14855" width="12.109375" customWidth="1"/>
    <col min="15109" max="15109" width="11" customWidth="1"/>
    <col min="15111" max="15111" width="12.109375" customWidth="1"/>
    <col min="15365" max="15365" width="11" customWidth="1"/>
    <col min="15367" max="15367" width="12.109375" customWidth="1"/>
    <col min="15621" max="15621" width="11" customWidth="1"/>
    <col min="15623" max="15623" width="12.109375" customWidth="1"/>
    <col min="15877" max="15877" width="11" customWidth="1"/>
    <col min="15879" max="15879" width="12.109375" customWidth="1"/>
    <col min="16133" max="16133" width="11" customWidth="1"/>
    <col min="16135" max="16135" width="12.109375" customWidth="1"/>
  </cols>
  <sheetData>
    <row r="1" spans="1:7" x14ac:dyDescent="0.3">
      <c r="A1" s="1" t="s">
        <v>0</v>
      </c>
    </row>
    <row r="3" spans="1:7" x14ac:dyDescent="0.3">
      <c r="A3" s="2" t="s">
        <v>1</v>
      </c>
      <c r="B3" s="3" t="s">
        <v>2</v>
      </c>
      <c r="C3" s="3" t="s">
        <v>3</v>
      </c>
      <c r="D3" s="3" t="s">
        <v>16</v>
      </c>
      <c r="E3" s="3" t="s">
        <v>20</v>
      </c>
      <c r="F3" s="3" t="s">
        <v>21</v>
      </c>
      <c r="G3" s="3" t="s">
        <v>17</v>
      </c>
    </row>
    <row r="4" spans="1:7" x14ac:dyDescent="0.3">
      <c r="A4" s="4">
        <v>36526</v>
      </c>
      <c r="B4" s="5" t="s">
        <v>4</v>
      </c>
      <c r="C4" s="1">
        <v>1025</v>
      </c>
      <c r="D4" s="1"/>
      <c r="E4" s="1"/>
      <c r="F4" s="1"/>
      <c r="G4" s="1"/>
    </row>
    <row r="5" spans="1:7" x14ac:dyDescent="0.3">
      <c r="A5" s="4">
        <v>36557</v>
      </c>
      <c r="B5" s="5" t="s">
        <v>5</v>
      </c>
      <c r="C5" s="1">
        <v>1277</v>
      </c>
      <c r="D5" s="1"/>
      <c r="E5" s="1"/>
      <c r="F5" s="1"/>
      <c r="G5" s="1"/>
    </row>
    <row r="6" spans="1:7" x14ac:dyDescent="0.3">
      <c r="A6" s="4">
        <v>36586</v>
      </c>
      <c r="B6" s="5" t="s">
        <v>6</v>
      </c>
      <c r="C6" s="1">
        <v>1603</v>
      </c>
      <c r="D6" s="1"/>
      <c r="E6" s="1"/>
      <c r="F6" s="1"/>
      <c r="G6" s="1"/>
    </row>
    <row r="7" spans="1:7" x14ac:dyDescent="0.3">
      <c r="A7" s="4">
        <v>36617</v>
      </c>
      <c r="B7" s="5" t="s">
        <v>7</v>
      </c>
      <c r="C7" s="1">
        <v>1556</v>
      </c>
      <c r="D7" s="1"/>
      <c r="E7" s="1"/>
      <c r="F7" s="1"/>
      <c r="G7" s="1"/>
    </row>
    <row r="8" spans="1:7" x14ac:dyDescent="0.3">
      <c r="A8" s="4">
        <v>36647</v>
      </c>
      <c r="B8" s="5" t="s">
        <v>8</v>
      </c>
      <c r="C8" s="1">
        <v>1980</v>
      </c>
      <c r="D8" s="1"/>
      <c r="E8" s="1"/>
      <c r="F8" s="1"/>
      <c r="G8" s="1"/>
    </row>
    <row r="9" spans="1:7" x14ac:dyDescent="0.3">
      <c r="A9" s="4">
        <v>36678</v>
      </c>
      <c r="B9" s="5" t="s">
        <v>9</v>
      </c>
      <c r="C9" s="1">
        <v>1885</v>
      </c>
      <c r="D9" s="1"/>
      <c r="E9" s="1"/>
      <c r="F9" s="1"/>
      <c r="G9" s="1"/>
    </row>
    <row r="10" spans="1:7" x14ac:dyDescent="0.3">
      <c r="A10" s="4">
        <v>36708</v>
      </c>
      <c r="B10" s="5" t="s">
        <v>10</v>
      </c>
      <c r="C10" s="1">
        <v>1818</v>
      </c>
      <c r="D10" s="1"/>
      <c r="E10" s="1"/>
      <c r="F10" s="1"/>
      <c r="G10" s="1"/>
    </row>
    <row r="11" spans="1:7" x14ac:dyDescent="0.3">
      <c r="A11" s="4">
        <v>36739</v>
      </c>
      <c r="B11" s="5" t="s">
        <v>11</v>
      </c>
      <c r="C11" s="1">
        <v>1880</v>
      </c>
      <c r="D11" s="1"/>
      <c r="E11" s="1"/>
      <c r="F11" s="1"/>
      <c r="G11" s="1"/>
    </row>
    <row r="12" spans="1:7" x14ac:dyDescent="0.3">
      <c r="A12" s="4">
        <v>36770</v>
      </c>
      <c r="B12" s="5" t="s">
        <v>12</v>
      </c>
      <c r="C12" s="1">
        <v>1498</v>
      </c>
      <c r="D12" s="1"/>
      <c r="E12" s="1"/>
      <c r="F12" s="1"/>
      <c r="G12" s="1"/>
    </row>
    <row r="13" spans="1:7" x14ac:dyDescent="0.3">
      <c r="A13" s="4">
        <v>36800</v>
      </c>
      <c r="B13" s="5" t="s">
        <v>13</v>
      </c>
      <c r="C13" s="1">
        <v>1524</v>
      </c>
      <c r="D13" s="1"/>
      <c r="E13" s="1"/>
      <c r="F13" s="1"/>
      <c r="G13" s="1"/>
    </row>
    <row r="14" spans="1:7" x14ac:dyDescent="0.3">
      <c r="A14" s="4">
        <v>36831</v>
      </c>
      <c r="B14" s="5" t="s">
        <v>14</v>
      </c>
      <c r="C14" s="1">
        <v>1245</v>
      </c>
      <c r="D14" s="1"/>
      <c r="E14" s="1"/>
      <c r="F14" s="1"/>
      <c r="G14" s="1"/>
    </row>
    <row r="15" spans="1:7" x14ac:dyDescent="0.3">
      <c r="A15" s="4">
        <v>36861</v>
      </c>
      <c r="B15" s="5" t="s">
        <v>15</v>
      </c>
      <c r="C15" s="1">
        <v>1330</v>
      </c>
      <c r="D15" s="1"/>
      <c r="E15" s="1"/>
      <c r="F15" s="1"/>
      <c r="G15" s="1"/>
    </row>
    <row r="16" spans="1:7" x14ac:dyDescent="0.3">
      <c r="A16" s="4">
        <v>36892</v>
      </c>
      <c r="B16" s="5" t="s">
        <v>4</v>
      </c>
      <c r="C16" s="1">
        <v>1086</v>
      </c>
      <c r="D16" s="1">
        <v>1025</v>
      </c>
      <c r="E16" s="1">
        <f>C16-D16</f>
        <v>61</v>
      </c>
      <c r="F16" s="1"/>
      <c r="G16" s="1"/>
    </row>
    <row r="17" spans="1:7" x14ac:dyDescent="0.3">
      <c r="A17" s="4">
        <v>36923</v>
      </c>
      <c r="B17" s="5" t="s">
        <v>5</v>
      </c>
      <c r="C17" s="1">
        <v>1213</v>
      </c>
      <c r="D17" s="1">
        <v>1277</v>
      </c>
      <c r="E17" s="1">
        <f t="shared" ref="E17:E80" si="0">C17-D17</f>
        <v>-64</v>
      </c>
      <c r="F17" s="1">
        <f>E16</f>
        <v>61</v>
      </c>
      <c r="G17" s="1">
        <f>E17-F17</f>
        <v>-125</v>
      </c>
    </row>
    <row r="18" spans="1:7" x14ac:dyDescent="0.3">
      <c r="A18" s="4">
        <v>36951</v>
      </c>
      <c r="B18" s="5" t="s">
        <v>6</v>
      </c>
      <c r="C18" s="1">
        <v>1553</v>
      </c>
      <c r="D18" s="1">
        <v>1603</v>
      </c>
      <c r="E18" s="1">
        <f t="shared" si="0"/>
        <v>-50</v>
      </c>
      <c r="F18" s="1">
        <f t="shared" ref="F18:F81" si="1">E17</f>
        <v>-64</v>
      </c>
      <c r="G18" s="1">
        <f t="shared" ref="G18:G81" si="2">E18-F18</f>
        <v>14</v>
      </c>
    </row>
    <row r="19" spans="1:7" x14ac:dyDescent="0.3">
      <c r="A19" s="4">
        <v>36982</v>
      </c>
      <c r="B19" s="5" t="s">
        <v>7</v>
      </c>
      <c r="C19" s="1">
        <v>1579</v>
      </c>
      <c r="D19" s="1">
        <v>1556</v>
      </c>
      <c r="E19" s="1">
        <f t="shared" si="0"/>
        <v>23</v>
      </c>
      <c r="F19" s="1">
        <f t="shared" si="1"/>
        <v>-50</v>
      </c>
      <c r="G19" s="1">
        <f t="shared" si="2"/>
        <v>73</v>
      </c>
    </row>
    <row r="20" spans="1:7" x14ac:dyDescent="0.3">
      <c r="A20" s="4">
        <v>37012</v>
      </c>
      <c r="B20" s="5" t="s">
        <v>8</v>
      </c>
      <c r="C20" s="1">
        <v>1838</v>
      </c>
      <c r="D20" s="1">
        <v>1980</v>
      </c>
      <c r="E20" s="1">
        <f t="shared" si="0"/>
        <v>-142</v>
      </c>
      <c r="F20" s="1">
        <f t="shared" si="1"/>
        <v>23</v>
      </c>
      <c r="G20" s="1">
        <f t="shared" si="2"/>
        <v>-165</v>
      </c>
    </row>
    <row r="21" spans="1:7" x14ac:dyDescent="0.3">
      <c r="A21" s="4">
        <v>37043</v>
      </c>
      <c r="B21" s="5" t="s">
        <v>9</v>
      </c>
      <c r="C21" s="1">
        <v>1857</v>
      </c>
      <c r="D21" s="1">
        <v>1885</v>
      </c>
      <c r="E21" s="1">
        <f t="shared" si="0"/>
        <v>-28</v>
      </c>
      <c r="F21" s="1">
        <f t="shared" si="1"/>
        <v>-142</v>
      </c>
      <c r="G21" s="1">
        <f t="shared" si="2"/>
        <v>114</v>
      </c>
    </row>
    <row r="22" spans="1:7" x14ac:dyDescent="0.3">
      <c r="A22" s="4">
        <v>37073</v>
      </c>
      <c r="B22" s="5" t="s">
        <v>10</v>
      </c>
      <c r="C22" s="1">
        <v>1871</v>
      </c>
      <c r="D22" s="1">
        <v>1818</v>
      </c>
      <c r="E22" s="1">
        <f t="shared" si="0"/>
        <v>53</v>
      </c>
      <c r="F22" s="1">
        <f t="shared" si="1"/>
        <v>-28</v>
      </c>
      <c r="G22" s="1">
        <f t="shared" si="2"/>
        <v>81</v>
      </c>
    </row>
    <row r="23" spans="1:7" x14ac:dyDescent="0.3">
      <c r="A23" s="4">
        <v>37104</v>
      </c>
      <c r="B23" s="5" t="s">
        <v>11</v>
      </c>
      <c r="C23" s="1">
        <v>1801</v>
      </c>
      <c r="D23" s="1">
        <v>1880</v>
      </c>
      <c r="E23" s="1">
        <f t="shared" si="0"/>
        <v>-79</v>
      </c>
      <c r="F23" s="1">
        <f t="shared" si="1"/>
        <v>53</v>
      </c>
      <c r="G23" s="1">
        <f t="shared" si="2"/>
        <v>-132</v>
      </c>
    </row>
    <row r="24" spans="1:7" x14ac:dyDescent="0.3">
      <c r="A24" s="4">
        <v>37135</v>
      </c>
      <c r="B24" s="5" t="s">
        <v>12</v>
      </c>
      <c r="C24" s="1">
        <v>1381</v>
      </c>
      <c r="D24" s="1">
        <v>1498</v>
      </c>
      <c r="E24" s="1">
        <f t="shared" si="0"/>
        <v>-117</v>
      </c>
      <c r="F24" s="1">
        <f t="shared" si="1"/>
        <v>-79</v>
      </c>
      <c r="G24" s="1">
        <f t="shared" si="2"/>
        <v>-38</v>
      </c>
    </row>
    <row r="25" spans="1:7" x14ac:dyDescent="0.3">
      <c r="A25" s="4">
        <v>37165</v>
      </c>
      <c r="B25" s="5" t="s">
        <v>13</v>
      </c>
      <c r="C25" s="1">
        <v>1351</v>
      </c>
      <c r="D25" s="1">
        <v>1524</v>
      </c>
      <c r="E25" s="1">
        <f t="shared" si="0"/>
        <v>-173</v>
      </c>
      <c r="F25" s="1">
        <f t="shared" si="1"/>
        <v>-117</v>
      </c>
      <c r="G25" s="1">
        <f t="shared" si="2"/>
        <v>-56</v>
      </c>
    </row>
    <row r="26" spans="1:7" x14ac:dyDescent="0.3">
      <c r="A26" s="4">
        <v>37196</v>
      </c>
      <c r="B26" s="5" t="s">
        <v>14</v>
      </c>
      <c r="C26" s="1">
        <v>1388</v>
      </c>
      <c r="D26" s="1">
        <v>1245</v>
      </c>
      <c r="E26" s="1">
        <f t="shared" si="0"/>
        <v>143</v>
      </c>
      <c r="F26" s="1">
        <f t="shared" si="1"/>
        <v>-173</v>
      </c>
      <c r="G26" s="1">
        <f t="shared" si="2"/>
        <v>316</v>
      </c>
    </row>
    <row r="27" spans="1:7" x14ac:dyDescent="0.3">
      <c r="A27" s="4">
        <v>37226</v>
      </c>
      <c r="B27" s="5" t="s">
        <v>15</v>
      </c>
      <c r="C27" s="1">
        <v>1474</v>
      </c>
      <c r="D27" s="1">
        <v>1330</v>
      </c>
      <c r="E27" s="1">
        <f t="shared" si="0"/>
        <v>144</v>
      </c>
      <c r="F27" s="1">
        <f t="shared" si="1"/>
        <v>143</v>
      </c>
      <c r="G27" s="1">
        <f t="shared" si="2"/>
        <v>1</v>
      </c>
    </row>
    <row r="28" spans="1:7" x14ac:dyDescent="0.3">
      <c r="A28" s="4">
        <v>37257</v>
      </c>
      <c r="B28" s="5" t="s">
        <v>4</v>
      </c>
      <c r="C28" s="1">
        <v>1172</v>
      </c>
      <c r="D28" s="1">
        <v>1086</v>
      </c>
      <c r="E28" s="1">
        <f t="shared" si="0"/>
        <v>86</v>
      </c>
      <c r="F28" s="1">
        <f t="shared" si="1"/>
        <v>144</v>
      </c>
      <c r="G28" s="1">
        <f t="shared" si="2"/>
        <v>-58</v>
      </c>
    </row>
    <row r="29" spans="1:7" x14ac:dyDescent="0.3">
      <c r="A29" s="4">
        <v>37288</v>
      </c>
      <c r="B29" s="5" t="s">
        <v>5</v>
      </c>
      <c r="C29" s="1">
        <v>1407</v>
      </c>
      <c r="D29" s="1">
        <v>1213</v>
      </c>
      <c r="E29" s="1">
        <f t="shared" si="0"/>
        <v>194</v>
      </c>
      <c r="F29" s="1">
        <f t="shared" si="1"/>
        <v>86</v>
      </c>
      <c r="G29" s="1">
        <f t="shared" si="2"/>
        <v>108</v>
      </c>
    </row>
    <row r="30" spans="1:7" x14ac:dyDescent="0.3">
      <c r="A30" s="4">
        <v>37316</v>
      </c>
      <c r="B30" s="5" t="s">
        <v>6</v>
      </c>
      <c r="C30" s="1">
        <v>1550</v>
      </c>
      <c r="D30" s="1">
        <v>1553</v>
      </c>
      <c r="E30" s="1">
        <f t="shared" si="0"/>
        <v>-3</v>
      </c>
      <c r="F30" s="1">
        <f t="shared" si="1"/>
        <v>194</v>
      </c>
      <c r="G30" s="1">
        <f t="shared" si="2"/>
        <v>-197</v>
      </c>
    </row>
    <row r="31" spans="1:7" x14ac:dyDescent="0.3">
      <c r="A31" s="4">
        <v>37347</v>
      </c>
      <c r="B31" s="5" t="s">
        <v>7</v>
      </c>
      <c r="C31" s="1">
        <v>1665</v>
      </c>
      <c r="D31" s="1">
        <v>1579</v>
      </c>
      <c r="E31" s="1">
        <f t="shared" si="0"/>
        <v>86</v>
      </c>
      <c r="F31" s="1">
        <f t="shared" si="1"/>
        <v>-3</v>
      </c>
      <c r="G31" s="1">
        <f t="shared" si="2"/>
        <v>89</v>
      </c>
    </row>
    <row r="32" spans="1:7" x14ac:dyDescent="0.3">
      <c r="A32" s="4">
        <v>37377</v>
      </c>
      <c r="B32" s="5" t="s">
        <v>8</v>
      </c>
      <c r="C32" s="1">
        <v>1931</v>
      </c>
      <c r="D32" s="1">
        <v>1838</v>
      </c>
      <c r="E32" s="1">
        <f t="shared" si="0"/>
        <v>93</v>
      </c>
      <c r="F32" s="1">
        <f t="shared" si="1"/>
        <v>86</v>
      </c>
      <c r="G32" s="1">
        <f t="shared" si="2"/>
        <v>7</v>
      </c>
    </row>
    <row r="33" spans="1:7" x14ac:dyDescent="0.3">
      <c r="A33" s="4">
        <v>37408</v>
      </c>
      <c r="B33" s="5" t="s">
        <v>9</v>
      </c>
      <c r="C33" s="1">
        <v>1829</v>
      </c>
      <c r="D33" s="1">
        <v>1857</v>
      </c>
      <c r="E33" s="1">
        <f t="shared" si="0"/>
        <v>-28</v>
      </c>
      <c r="F33" s="1">
        <f t="shared" si="1"/>
        <v>93</v>
      </c>
      <c r="G33" s="1">
        <f t="shared" si="2"/>
        <v>-121</v>
      </c>
    </row>
    <row r="34" spans="1:7" x14ac:dyDescent="0.3">
      <c r="A34" s="4">
        <v>37438</v>
      </c>
      <c r="B34" s="5" t="s">
        <v>10</v>
      </c>
      <c r="C34" s="1">
        <v>1729</v>
      </c>
      <c r="D34" s="1">
        <v>1871</v>
      </c>
      <c r="E34" s="1">
        <f t="shared" si="0"/>
        <v>-142</v>
      </c>
      <c r="F34" s="1">
        <f t="shared" si="1"/>
        <v>-28</v>
      </c>
      <c r="G34" s="1">
        <f t="shared" si="2"/>
        <v>-114</v>
      </c>
    </row>
    <row r="35" spans="1:7" x14ac:dyDescent="0.3">
      <c r="A35" s="4">
        <v>37469</v>
      </c>
      <c r="B35" s="5" t="s">
        <v>11</v>
      </c>
      <c r="C35" s="1">
        <v>1742</v>
      </c>
      <c r="D35" s="1">
        <v>1801</v>
      </c>
      <c r="E35" s="1">
        <f t="shared" si="0"/>
        <v>-59</v>
      </c>
      <c r="F35" s="1">
        <f t="shared" si="1"/>
        <v>-142</v>
      </c>
      <c r="G35" s="1">
        <f t="shared" si="2"/>
        <v>83</v>
      </c>
    </row>
    <row r="36" spans="1:7" x14ac:dyDescent="0.3">
      <c r="A36" s="4">
        <v>37500</v>
      </c>
      <c r="B36" s="5" t="s">
        <v>12</v>
      </c>
      <c r="C36" s="1">
        <v>1407</v>
      </c>
      <c r="D36" s="1">
        <v>1381</v>
      </c>
      <c r="E36" s="1">
        <f t="shared" si="0"/>
        <v>26</v>
      </c>
      <c r="F36" s="1">
        <f t="shared" si="1"/>
        <v>-59</v>
      </c>
      <c r="G36" s="1">
        <f t="shared" si="2"/>
        <v>85</v>
      </c>
    </row>
    <row r="37" spans="1:7" x14ac:dyDescent="0.3">
      <c r="A37" s="4">
        <v>37530</v>
      </c>
      <c r="B37" s="5" t="s">
        <v>13</v>
      </c>
      <c r="C37" s="1">
        <v>1480</v>
      </c>
      <c r="D37" s="1">
        <v>1351</v>
      </c>
      <c r="E37" s="1">
        <f t="shared" si="0"/>
        <v>129</v>
      </c>
      <c r="F37" s="1">
        <f t="shared" si="1"/>
        <v>26</v>
      </c>
      <c r="G37" s="1">
        <f t="shared" si="2"/>
        <v>103</v>
      </c>
    </row>
    <row r="38" spans="1:7" x14ac:dyDescent="0.3">
      <c r="A38" s="4">
        <v>37561</v>
      </c>
      <c r="B38" s="5" t="s">
        <v>14</v>
      </c>
      <c r="C38" s="1">
        <v>1304</v>
      </c>
      <c r="D38" s="1">
        <v>1388</v>
      </c>
      <c r="E38" s="1">
        <f t="shared" si="0"/>
        <v>-84</v>
      </c>
      <c r="F38" s="1">
        <f t="shared" si="1"/>
        <v>129</v>
      </c>
      <c r="G38" s="1">
        <f t="shared" si="2"/>
        <v>-213</v>
      </c>
    </row>
    <row r="39" spans="1:7" x14ac:dyDescent="0.3">
      <c r="A39" s="4">
        <v>37591</v>
      </c>
      <c r="B39" s="5" t="s">
        <v>15</v>
      </c>
      <c r="C39" s="1">
        <v>1500</v>
      </c>
      <c r="D39" s="1">
        <v>1474</v>
      </c>
      <c r="E39" s="1">
        <f t="shared" si="0"/>
        <v>26</v>
      </c>
      <c r="F39" s="1">
        <f t="shared" si="1"/>
        <v>-84</v>
      </c>
      <c r="G39" s="1">
        <f t="shared" si="2"/>
        <v>110</v>
      </c>
    </row>
    <row r="40" spans="1:7" x14ac:dyDescent="0.3">
      <c r="A40" s="4">
        <v>37622</v>
      </c>
      <c r="B40" s="5" t="s">
        <v>4</v>
      </c>
      <c r="C40" s="1">
        <v>1094</v>
      </c>
      <c r="D40" s="1">
        <v>1172</v>
      </c>
      <c r="E40" s="1">
        <f t="shared" si="0"/>
        <v>-78</v>
      </c>
      <c r="F40" s="1">
        <f t="shared" si="1"/>
        <v>26</v>
      </c>
      <c r="G40" s="1">
        <f t="shared" si="2"/>
        <v>-104</v>
      </c>
    </row>
    <row r="41" spans="1:7" x14ac:dyDescent="0.3">
      <c r="A41" s="4">
        <v>37653</v>
      </c>
      <c r="B41" s="5" t="s">
        <v>5</v>
      </c>
      <c r="C41" s="1">
        <v>1236</v>
      </c>
      <c r="D41" s="1">
        <v>1407</v>
      </c>
      <c r="E41" s="1">
        <f t="shared" si="0"/>
        <v>-171</v>
      </c>
      <c r="F41" s="1">
        <f t="shared" si="1"/>
        <v>-78</v>
      </c>
      <c r="G41" s="1">
        <f t="shared" si="2"/>
        <v>-93</v>
      </c>
    </row>
    <row r="42" spans="1:7" x14ac:dyDescent="0.3">
      <c r="A42" s="4">
        <v>37681</v>
      </c>
      <c r="B42" s="5" t="s">
        <v>6</v>
      </c>
      <c r="C42" s="1">
        <v>1522</v>
      </c>
      <c r="D42" s="1">
        <v>1550</v>
      </c>
      <c r="E42" s="1">
        <f t="shared" si="0"/>
        <v>-28</v>
      </c>
      <c r="F42" s="1">
        <f t="shared" si="1"/>
        <v>-171</v>
      </c>
      <c r="G42" s="1">
        <f t="shared" si="2"/>
        <v>143</v>
      </c>
    </row>
    <row r="43" spans="1:7" x14ac:dyDescent="0.3">
      <c r="A43" s="4">
        <v>37712</v>
      </c>
      <c r="B43" s="5" t="s">
        <v>7</v>
      </c>
      <c r="C43" s="1">
        <v>1547</v>
      </c>
      <c r="D43" s="1">
        <v>1665</v>
      </c>
      <c r="E43" s="1">
        <f t="shared" si="0"/>
        <v>-118</v>
      </c>
      <c r="F43" s="1">
        <f t="shared" si="1"/>
        <v>-28</v>
      </c>
      <c r="G43" s="1">
        <f t="shared" si="2"/>
        <v>-90</v>
      </c>
    </row>
    <row r="44" spans="1:7" x14ac:dyDescent="0.3">
      <c r="A44" s="4">
        <v>37742</v>
      </c>
      <c r="B44" s="5" t="s">
        <v>8</v>
      </c>
      <c r="C44" s="1">
        <v>1652</v>
      </c>
      <c r="D44" s="1">
        <v>1931</v>
      </c>
      <c r="E44" s="1">
        <f t="shared" si="0"/>
        <v>-279</v>
      </c>
      <c r="F44" s="1">
        <f t="shared" si="1"/>
        <v>-118</v>
      </c>
      <c r="G44" s="1">
        <f t="shared" si="2"/>
        <v>-161</v>
      </c>
    </row>
    <row r="45" spans="1:7" x14ac:dyDescent="0.3">
      <c r="A45" s="4">
        <v>37773</v>
      </c>
      <c r="B45" s="5" t="s">
        <v>9</v>
      </c>
      <c r="C45" s="1">
        <v>1931</v>
      </c>
      <c r="D45" s="1">
        <v>1829</v>
      </c>
      <c r="E45" s="1">
        <f t="shared" si="0"/>
        <v>102</v>
      </c>
      <c r="F45" s="1">
        <f t="shared" si="1"/>
        <v>-279</v>
      </c>
      <c r="G45" s="1">
        <f t="shared" si="2"/>
        <v>381</v>
      </c>
    </row>
    <row r="46" spans="1:7" x14ac:dyDescent="0.3">
      <c r="A46" s="4">
        <v>37803</v>
      </c>
      <c r="B46" s="5" t="s">
        <v>10</v>
      </c>
      <c r="C46" s="1">
        <v>2048</v>
      </c>
      <c r="D46" s="1">
        <v>1729</v>
      </c>
      <c r="E46" s="1">
        <f t="shared" si="0"/>
        <v>319</v>
      </c>
      <c r="F46" s="1">
        <f t="shared" si="1"/>
        <v>102</v>
      </c>
      <c r="G46" s="1">
        <f t="shared" si="2"/>
        <v>217</v>
      </c>
    </row>
    <row r="47" spans="1:7" x14ac:dyDescent="0.3">
      <c r="A47" s="4">
        <v>37834</v>
      </c>
      <c r="B47" s="5" t="s">
        <v>11</v>
      </c>
      <c r="C47" s="1">
        <v>2169</v>
      </c>
      <c r="D47" s="1">
        <v>1742</v>
      </c>
      <c r="E47" s="1">
        <f t="shared" si="0"/>
        <v>427</v>
      </c>
      <c r="F47" s="1">
        <f t="shared" si="1"/>
        <v>319</v>
      </c>
      <c r="G47" s="1">
        <f t="shared" si="2"/>
        <v>108</v>
      </c>
    </row>
    <row r="48" spans="1:7" x14ac:dyDescent="0.3">
      <c r="A48" s="4">
        <v>37865</v>
      </c>
      <c r="B48" s="5" t="s">
        <v>12</v>
      </c>
      <c r="C48" s="1">
        <v>1898</v>
      </c>
      <c r="D48" s="1">
        <v>1407</v>
      </c>
      <c r="E48" s="1">
        <f t="shared" si="0"/>
        <v>491</v>
      </c>
      <c r="F48" s="1">
        <f t="shared" si="1"/>
        <v>427</v>
      </c>
      <c r="G48" s="1">
        <f t="shared" si="2"/>
        <v>64</v>
      </c>
    </row>
    <row r="49" spans="1:7" x14ac:dyDescent="0.3">
      <c r="A49" s="4">
        <v>37895</v>
      </c>
      <c r="B49" s="5" t="s">
        <v>13</v>
      </c>
      <c r="C49" s="1">
        <v>1609</v>
      </c>
      <c r="D49" s="1">
        <v>1480</v>
      </c>
      <c r="E49" s="1">
        <f t="shared" si="0"/>
        <v>129</v>
      </c>
      <c r="F49" s="1">
        <f t="shared" si="1"/>
        <v>491</v>
      </c>
      <c r="G49" s="1">
        <f t="shared" si="2"/>
        <v>-362</v>
      </c>
    </row>
    <row r="50" spans="1:7" x14ac:dyDescent="0.3">
      <c r="A50" s="4">
        <v>37926</v>
      </c>
      <c r="B50" s="5" t="s">
        <v>14</v>
      </c>
      <c r="C50" s="1">
        <v>1362</v>
      </c>
      <c r="D50" s="1">
        <v>1304</v>
      </c>
      <c r="E50" s="1">
        <f t="shared" si="0"/>
        <v>58</v>
      </c>
      <c r="F50" s="1">
        <f t="shared" si="1"/>
        <v>129</v>
      </c>
      <c r="G50" s="1">
        <f t="shared" si="2"/>
        <v>-71</v>
      </c>
    </row>
    <row r="51" spans="1:7" x14ac:dyDescent="0.3">
      <c r="A51" s="4">
        <v>37956</v>
      </c>
      <c r="B51" s="5" t="s">
        <v>15</v>
      </c>
      <c r="C51" s="1">
        <v>1725</v>
      </c>
      <c r="D51" s="1">
        <v>1500</v>
      </c>
      <c r="E51" s="1">
        <f t="shared" si="0"/>
        <v>225</v>
      </c>
      <c r="F51" s="1">
        <f t="shared" si="1"/>
        <v>58</v>
      </c>
      <c r="G51" s="1">
        <f t="shared" si="2"/>
        <v>167</v>
      </c>
    </row>
    <row r="52" spans="1:7" x14ac:dyDescent="0.3">
      <c r="A52" s="4">
        <v>37987</v>
      </c>
      <c r="B52" s="5" t="s">
        <v>4</v>
      </c>
      <c r="C52" s="1">
        <v>1096</v>
      </c>
      <c r="D52" s="1">
        <v>1094</v>
      </c>
      <c r="E52" s="1">
        <f t="shared" si="0"/>
        <v>2</v>
      </c>
      <c r="F52" s="1">
        <f t="shared" si="1"/>
        <v>225</v>
      </c>
      <c r="G52" s="1">
        <f t="shared" si="2"/>
        <v>-223</v>
      </c>
    </row>
    <row r="53" spans="1:7" x14ac:dyDescent="0.3">
      <c r="A53" s="4">
        <v>38018</v>
      </c>
      <c r="B53" s="5" t="s">
        <v>5</v>
      </c>
      <c r="C53" s="1">
        <v>1300</v>
      </c>
      <c r="D53" s="1">
        <v>1236</v>
      </c>
      <c r="E53" s="1">
        <f t="shared" si="0"/>
        <v>64</v>
      </c>
      <c r="F53" s="1">
        <f t="shared" si="1"/>
        <v>2</v>
      </c>
      <c r="G53" s="1">
        <f t="shared" si="2"/>
        <v>62</v>
      </c>
    </row>
    <row r="54" spans="1:7" x14ac:dyDescent="0.3">
      <c r="A54" s="4">
        <v>38047</v>
      </c>
      <c r="B54" s="5" t="s">
        <v>6</v>
      </c>
      <c r="C54" s="1">
        <v>1650</v>
      </c>
      <c r="D54" s="1">
        <v>1522</v>
      </c>
      <c r="E54" s="1">
        <f t="shared" si="0"/>
        <v>128</v>
      </c>
      <c r="F54" s="1">
        <f t="shared" si="1"/>
        <v>64</v>
      </c>
      <c r="G54" s="1">
        <f t="shared" si="2"/>
        <v>64</v>
      </c>
    </row>
    <row r="55" spans="1:7" x14ac:dyDescent="0.3">
      <c r="A55" s="4">
        <v>38078</v>
      </c>
      <c r="B55" s="5" t="s">
        <v>7</v>
      </c>
      <c r="C55" s="1">
        <v>2039</v>
      </c>
      <c r="D55" s="1">
        <v>1547</v>
      </c>
      <c r="E55" s="1">
        <f t="shared" si="0"/>
        <v>492</v>
      </c>
      <c r="F55" s="1">
        <f t="shared" si="1"/>
        <v>128</v>
      </c>
      <c r="G55" s="1">
        <f t="shared" si="2"/>
        <v>364</v>
      </c>
    </row>
    <row r="56" spans="1:7" x14ac:dyDescent="0.3">
      <c r="A56" s="4">
        <v>38108</v>
      </c>
      <c r="B56" s="5" t="s">
        <v>8</v>
      </c>
      <c r="C56" s="1">
        <v>2084</v>
      </c>
      <c r="D56" s="1">
        <v>1652</v>
      </c>
      <c r="E56" s="1">
        <f t="shared" si="0"/>
        <v>432</v>
      </c>
      <c r="F56" s="1">
        <f t="shared" si="1"/>
        <v>492</v>
      </c>
      <c r="G56" s="1">
        <f t="shared" si="2"/>
        <v>-60</v>
      </c>
    </row>
    <row r="57" spans="1:7" x14ac:dyDescent="0.3">
      <c r="A57" s="4">
        <v>38139</v>
      </c>
      <c r="B57" s="5" t="s">
        <v>9</v>
      </c>
      <c r="C57" s="1">
        <v>2433</v>
      </c>
      <c r="D57" s="1">
        <v>1931</v>
      </c>
      <c r="E57" s="1">
        <f t="shared" si="0"/>
        <v>502</v>
      </c>
      <c r="F57" s="1">
        <f t="shared" si="1"/>
        <v>432</v>
      </c>
      <c r="G57" s="1">
        <f t="shared" si="2"/>
        <v>70</v>
      </c>
    </row>
    <row r="58" spans="1:7" x14ac:dyDescent="0.3">
      <c r="A58" s="4">
        <v>38169</v>
      </c>
      <c r="B58" s="5" t="s">
        <v>10</v>
      </c>
      <c r="C58" s="1">
        <v>2377</v>
      </c>
      <c r="D58" s="1">
        <v>2048</v>
      </c>
      <c r="E58" s="1">
        <f t="shared" si="0"/>
        <v>329</v>
      </c>
      <c r="F58" s="1">
        <f t="shared" si="1"/>
        <v>502</v>
      </c>
      <c r="G58" s="1">
        <f t="shared" si="2"/>
        <v>-173</v>
      </c>
    </row>
    <row r="59" spans="1:7" x14ac:dyDescent="0.3">
      <c r="A59" s="4">
        <v>38200</v>
      </c>
      <c r="B59" s="5" t="s">
        <v>11</v>
      </c>
      <c r="C59" s="1">
        <v>2333</v>
      </c>
      <c r="D59" s="1">
        <v>2169</v>
      </c>
      <c r="E59" s="1">
        <f t="shared" si="0"/>
        <v>164</v>
      </c>
      <c r="F59" s="1">
        <f t="shared" si="1"/>
        <v>329</v>
      </c>
      <c r="G59" s="1">
        <f t="shared" si="2"/>
        <v>-165</v>
      </c>
    </row>
    <row r="60" spans="1:7" x14ac:dyDescent="0.3">
      <c r="A60" s="4">
        <v>38231</v>
      </c>
      <c r="B60" s="5" t="s">
        <v>12</v>
      </c>
      <c r="C60" s="1">
        <v>1927</v>
      </c>
      <c r="D60" s="1">
        <v>1898</v>
      </c>
      <c r="E60" s="1">
        <f t="shared" si="0"/>
        <v>29</v>
      </c>
      <c r="F60" s="1">
        <f t="shared" si="1"/>
        <v>164</v>
      </c>
      <c r="G60" s="1">
        <f t="shared" si="2"/>
        <v>-135</v>
      </c>
    </row>
    <row r="61" spans="1:7" x14ac:dyDescent="0.3">
      <c r="A61" s="4">
        <v>38261</v>
      </c>
      <c r="B61" s="5" t="s">
        <v>13</v>
      </c>
      <c r="C61" s="1">
        <v>1704</v>
      </c>
      <c r="D61" s="1">
        <v>1609</v>
      </c>
      <c r="E61" s="1">
        <f t="shared" si="0"/>
        <v>95</v>
      </c>
      <c r="F61" s="1">
        <f t="shared" si="1"/>
        <v>29</v>
      </c>
      <c r="G61" s="1">
        <f t="shared" si="2"/>
        <v>66</v>
      </c>
    </row>
    <row r="62" spans="1:7" x14ac:dyDescent="0.3">
      <c r="A62" s="4">
        <v>38292</v>
      </c>
      <c r="B62" s="5" t="s">
        <v>14</v>
      </c>
      <c r="C62" s="1">
        <v>1630</v>
      </c>
      <c r="D62" s="1">
        <v>1362</v>
      </c>
      <c r="E62" s="1">
        <f t="shared" si="0"/>
        <v>268</v>
      </c>
      <c r="F62" s="1">
        <f t="shared" si="1"/>
        <v>95</v>
      </c>
      <c r="G62" s="1">
        <f t="shared" si="2"/>
        <v>173</v>
      </c>
    </row>
    <row r="63" spans="1:7" x14ac:dyDescent="0.3">
      <c r="A63" s="4">
        <v>38322</v>
      </c>
      <c r="B63" s="5" t="s">
        <v>15</v>
      </c>
      <c r="C63" s="1">
        <v>1994</v>
      </c>
      <c r="D63" s="1">
        <v>1725</v>
      </c>
      <c r="E63" s="1">
        <f t="shared" si="0"/>
        <v>269</v>
      </c>
      <c r="F63" s="1">
        <f t="shared" si="1"/>
        <v>268</v>
      </c>
      <c r="G63" s="1">
        <f t="shared" si="2"/>
        <v>1</v>
      </c>
    </row>
    <row r="64" spans="1:7" x14ac:dyDescent="0.3">
      <c r="A64" s="4">
        <v>38353</v>
      </c>
      <c r="B64" s="5" t="s">
        <v>4</v>
      </c>
      <c r="C64" s="1">
        <v>1430</v>
      </c>
      <c r="D64" s="1">
        <v>1096</v>
      </c>
      <c r="E64" s="1">
        <f t="shared" si="0"/>
        <v>334</v>
      </c>
      <c r="F64" s="1">
        <f t="shared" si="1"/>
        <v>269</v>
      </c>
      <c r="G64" s="1">
        <f t="shared" si="2"/>
        <v>65</v>
      </c>
    </row>
    <row r="65" spans="1:7" x14ac:dyDescent="0.3">
      <c r="A65" s="4">
        <v>38384</v>
      </c>
      <c r="B65" s="5" t="s">
        <v>5</v>
      </c>
      <c r="C65" s="1">
        <v>1639</v>
      </c>
      <c r="D65" s="1">
        <v>1300</v>
      </c>
      <c r="E65" s="1">
        <f t="shared" si="0"/>
        <v>339</v>
      </c>
      <c r="F65" s="1">
        <f t="shared" si="1"/>
        <v>334</v>
      </c>
      <c r="G65" s="1">
        <f t="shared" si="2"/>
        <v>5</v>
      </c>
    </row>
    <row r="66" spans="1:7" x14ac:dyDescent="0.3">
      <c r="A66" s="4">
        <v>38412</v>
      </c>
      <c r="B66" s="5" t="s">
        <v>6</v>
      </c>
      <c r="C66" s="1">
        <v>2167</v>
      </c>
      <c r="D66" s="1">
        <v>1650</v>
      </c>
      <c r="E66" s="1">
        <f t="shared" si="0"/>
        <v>517</v>
      </c>
      <c r="F66" s="1">
        <f t="shared" si="1"/>
        <v>339</v>
      </c>
      <c r="G66" s="1">
        <f t="shared" si="2"/>
        <v>178</v>
      </c>
    </row>
    <row r="67" spans="1:7" x14ac:dyDescent="0.3">
      <c r="A67" s="4">
        <v>38443</v>
      </c>
      <c r="B67" s="5" t="s">
        <v>7</v>
      </c>
      <c r="C67" s="1">
        <v>2156</v>
      </c>
      <c r="D67" s="1">
        <v>2039</v>
      </c>
      <c r="E67" s="1">
        <f t="shared" si="0"/>
        <v>117</v>
      </c>
      <c r="F67" s="1">
        <f t="shared" si="1"/>
        <v>517</v>
      </c>
      <c r="G67" s="1">
        <f t="shared" si="2"/>
        <v>-400</v>
      </c>
    </row>
    <row r="68" spans="1:7" x14ac:dyDescent="0.3">
      <c r="A68" s="4">
        <v>38473</v>
      </c>
      <c r="B68" s="5" t="s">
        <v>8</v>
      </c>
      <c r="C68" s="1">
        <v>2496</v>
      </c>
      <c r="D68" s="1">
        <v>2084</v>
      </c>
      <c r="E68" s="1">
        <f t="shared" si="0"/>
        <v>412</v>
      </c>
      <c r="F68" s="1">
        <f t="shared" si="1"/>
        <v>117</v>
      </c>
      <c r="G68" s="1">
        <f t="shared" si="2"/>
        <v>295</v>
      </c>
    </row>
    <row r="69" spans="1:7" x14ac:dyDescent="0.3">
      <c r="A69" s="4">
        <v>38504</v>
      </c>
      <c r="B69" s="5" t="s">
        <v>9</v>
      </c>
      <c r="C69" s="1">
        <v>2701</v>
      </c>
      <c r="D69" s="1">
        <v>2433</v>
      </c>
      <c r="E69" s="1">
        <f t="shared" si="0"/>
        <v>268</v>
      </c>
      <c r="F69" s="1">
        <f t="shared" si="1"/>
        <v>412</v>
      </c>
      <c r="G69" s="1">
        <f t="shared" si="2"/>
        <v>-144</v>
      </c>
    </row>
    <row r="70" spans="1:7" x14ac:dyDescent="0.3">
      <c r="A70" s="4">
        <v>38534</v>
      </c>
      <c r="B70" s="5" t="s">
        <v>10</v>
      </c>
      <c r="C70" s="1">
        <v>2715</v>
      </c>
      <c r="D70" s="1">
        <v>2377</v>
      </c>
      <c r="E70" s="1">
        <f t="shared" si="0"/>
        <v>338</v>
      </c>
      <c r="F70" s="1">
        <f t="shared" si="1"/>
        <v>268</v>
      </c>
      <c r="G70" s="1">
        <f t="shared" si="2"/>
        <v>70</v>
      </c>
    </row>
    <row r="71" spans="1:7" x14ac:dyDescent="0.3">
      <c r="A71" s="4">
        <v>38565</v>
      </c>
      <c r="B71" s="5" t="s">
        <v>11</v>
      </c>
      <c r="C71" s="1">
        <v>2883</v>
      </c>
      <c r="D71" s="1">
        <v>2333</v>
      </c>
      <c r="E71" s="1">
        <f t="shared" si="0"/>
        <v>550</v>
      </c>
      <c r="F71" s="1">
        <f t="shared" si="1"/>
        <v>338</v>
      </c>
      <c r="G71" s="1">
        <f t="shared" si="2"/>
        <v>212</v>
      </c>
    </row>
    <row r="72" spans="1:7" x14ac:dyDescent="0.3">
      <c r="A72" s="4">
        <v>38596</v>
      </c>
      <c r="B72" s="5" t="s">
        <v>12</v>
      </c>
      <c r="C72" s="1">
        <v>2495</v>
      </c>
      <c r="D72" s="1">
        <v>1927</v>
      </c>
      <c r="E72" s="1">
        <f t="shared" si="0"/>
        <v>568</v>
      </c>
      <c r="F72" s="1">
        <f t="shared" si="1"/>
        <v>550</v>
      </c>
      <c r="G72" s="1">
        <f t="shared" si="2"/>
        <v>18</v>
      </c>
    </row>
    <row r="73" spans="1:7" x14ac:dyDescent="0.3">
      <c r="A73" s="4">
        <v>38626</v>
      </c>
      <c r="B73" s="5" t="s">
        <v>13</v>
      </c>
      <c r="C73" s="1">
        <v>2126</v>
      </c>
      <c r="D73" s="1">
        <v>1704</v>
      </c>
      <c r="E73" s="1">
        <f t="shared" si="0"/>
        <v>422</v>
      </c>
      <c r="F73" s="1">
        <f t="shared" si="1"/>
        <v>568</v>
      </c>
      <c r="G73" s="1">
        <f t="shared" si="2"/>
        <v>-146</v>
      </c>
    </row>
    <row r="74" spans="1:7" x14ac:dyDescent="0.3">
      <c r="A74" s="4">
        <v>38657</v>
      </c>
      <c r="B74" s="5" t="s">
        <v>14</v>
      </c>
      <c r="C74" s="1">
        <v>1975</v>
      </c>
      <c r="D74" s="1">
        <v>1630</v>
      </c>
      <c r="E74" s="1">
        <f t="shared" si="0"/>
        <v>345</v>
      </c>
      <c r="F74" s="1">
        <f t="shared" si="1"/>
        <v>422</v>
      </c>
      <c r="G74" s="1">
        <f t="shared" si="2"/>
        <v>-77</v>
      </c>
    </row>
    <row r="75" spans="1:7" x14ac:dyDescent="0.3">
      <c r="A75" s="4">
        <v>38687</v>
      </c>
      <c r="B75" s="5" t="s">
        <v>15</v>
      </c>
      <c r="C75" s="1">
        <v>2122</v>
      </c>
      <c r="D75" s="1">
        <v>1994</v>
      </c>
      <c r="E75" s="1">
        <f t="shared" si="0"/>
        <v>128</v>
      </c>
      <c r="F75" s="1">
        <f t="shared" si="1"/>
        <v>345</v>
      </c>
      <c r="G75" s="1">
        <f t="shared" si="2"/>
        <v>-217</v>
      </c>
    </row>
    <row r="76" spans="1:7" x14ac:dyDescent="0.3">
      <c r="A76" s="4">
        <v>38718</v>
      </c>
      <c r="B76" s="5" t="s">
        <v>4</v>
      </c>
      <c r="C76" s="1">
        <v>1694</v>
      </c>
      <c r="D76" s="1">
        <v>1430</v>
      </c>
      <c r="E76" s="1">
        <f t="shared" si="0"/>
        <v>264</v>
      </c>
      <c r="F76" s="1">
        <f t="shared" si="1"/>
        <v>128</v>
      </c>
      <c r="G76" s="1">
        <f t="shared" si="2"/>
        <v>136</v>
      </c>
    </row>
    <row r="77" spans="1:7" x14ac:dyDescent="0.3">
      <c r="A77" s="4">
        <v>38749</v>
      </c>
      <c r="B77" s="5" t="s">
        <v>5</v>
      </c>
      <c r="C77" s="1">
        <v>1886</v>
      </c>
      <c r="D77" s="1">
        <v>1639</v>
      </c>
      <c r="E77" s="1">
        <f t="shared" si="0"/>
        <v>247</v>
      </c>
      <c r="F77" s="1">
        <f t="shared" si="1"/>
        <v>264</v>
      </c>
      <c r="G77" s="1">
        <f t="shared" si="2"/>
        <v>-17</v>
      </c>
    </row>
    <row r="78" spans="1:7" x14ac:dyDescent="0.3">
      <c r="A78" s="4">
        <v>38777</v>
      </c>
      <c r="B78" s="5" t="s">
        <v>6</v>
      </c>
      <c r="C78" s="1">
        <v>2605</v>
      </c>
      <c r="D78" s="1">
        <v>2167</v>
      </c>
      <c r="E78" s="1">
        <f t="shared" si="0"/>
        <v>438</v>
      </c>
      <c r="F78" s="1">
        <f t="shared" si="1"/>
        <v>247</v>
      </c>
      <c r="G78" s="1">
        <f t="shared" si="2"/>
        <v>191</v>
      </c>
    </row>
    <row r="79" spans="1:7" x14ac:dyDescent="0.3">
      <c r="A79" s="4">
        <v>38808</v>
      </c>
      <c r="B79" s="5" t="s">
        <v>7</v>
      </c>
      <c r="C79" s="1">
        <v>2434</v>
      </c>
      <c r="D79" s="1">
        <v>2156</v>
      </c>
      <c r="E79" s="1">
        <f t="shared" si="0"/>
        <v>278</v>
      </c>
      <c r="F79" s="1">
        <f t="shared" si="1"/>
        <v>438</v>
      </c>
      <c r="G79" s="1">
        <f t="shared" si="2"/>
        <v>-160</v>
      </c>
    </row>
    <row r="80" spans="1:7" x14ac:dyDescent="0.3">
      <c r="A80" s="4">
        <v>38838</v>
      </c>
      <c r="B80" s="5" t="s">
        <v>8</v>
      </c>
      <c r="C80" s="1">
        <v>2948</v>
      </c>
      <c r="D80" s="1">
        <v>2496</v>
      </c>
      <c r="E80" s="1">
        <f t="shared" si="0"/>
        <v>452</v>
      </c>
      <c r="F80" s="1">
        <f t="shared" si="1"/>
        <v>278</v>
      </c>
      <c r="G80" s="1">
        <f t="shared" si="2"/>
        <v>174</v>
      </c>
    </row>
    <row r="81" spans="1:7" x14ac:dyDescent="0.3">
      <c r="A81" s="4">
        <v>38869</v>
      </c>
      <c r="B81" s="5" t="s">
        <v>9</v>
      </c>
      <c r="C81" s="1">
        <v>3337</v>
      </c>
      <c r="D81" s="1">
        <v>2701</v>
      </c>
      <c r="E81" s="1">
        <f t="shared" ref="E81:E99" si="3">C81-D81</f>
        <v>636</v>
      </c>
      <c r="F81" s="1">
        <f t="shared" si="1"/>
        <v>452</v>
      </c>
      <c r="G81" s="1">
        <f t="shared" si="2"/>
        <v>184</v>
      </c>
    </row>
    <row r="82" spans="1:7" x14ac:dyDescent="0.3">
      <c r="A82" s="4">
        <v>38899</v>
      </c>
      <c r="B82" s="5" t="s">
        <v>10</v>
      </c>
      <c r="C82" s="1">
        <v>2989</v>
      </c>
      <c r="D82" s="1">
        <v>2715</v>
      </c>
      <c r="E82" s="1">
        <f t="shared" si="3"/>
        <v>274</v>
      </c>
      <c r="F82" s="1">
        <f t="shared" ref="F82:F99" si="4">E81</f>
        <v>636</v>
      </c>
      <c r="G82" s="1">
        <f t="shared" ref="G82:G99" si="5">E82-F82</f>
        <v>-362</v>
      </c>
    </row>
    <row r="83" spans="1:7" x14ac:dyDescent="0.3">
      <c r="A83" s="4">
        <v>38930</v>
      </c>
      <c r="B83" s="5" t="s">
        <v>11</v>
      </c>
      <c r="C83" s="1">
        <v>3104</v>
      </c>
      <c r="D83" s="1">
        <v>2883</v>
      </c>
      <c r="E83" s="1">
        <f t="shared" si="3"/>
        <v>221</v>
      </c>
      <c r="F83" s="1">
        <f t="shared" si="4"/>
        <v>274</v>
      </c>
      <c r="G83" s="1">
        <f t="shared" si="5"/>
        <v>-53</v>
      </c>
    </row>
    <row r="84" spans="1:7" x14ac:dyDescent="0.3">
      <c r="A84" s="4">
        <v>38961</v>
      </c>
      <c r="B84" s="5" t="s">
        <v>12</v>
      </c>
      <c r="C84" s="1">
        <v>2586</v>
      </c>
      <c r="D84" s="1">
        <v>2495</v>
      </c>
      <c r="E84" s="1">
        <f t="shared" si="3"/>
        <v>91</v>
      </c>
      <c r="F84" s="1">
        <f t="shared" si="4"/>
        <v>221</v>
      </c>
      <c r="G84" s="1">
        <f t="shared" si="5"/>
        <v>-130</v>
      </c>
    </row>
    <row r="85" spans="1:7" x14ac:dyDescent="0.3">
      <c r="A85" s="4">
        <v>38991</v>
      </c>
      <c r="B85" s="5" t="s">
        <v>13</v>
      </c>
      <c r="C85" s="1">
        <v>2355</v>
      </c>
      <c r="D85" s="1">
        <v>2126</v>
      </c>
      <c r="E85" s="1">
        <f t="shared" si="3"/>
        <v>229</v>
      </c>
      <c r="F85" s="1">
        <f t="shared" si="4"/>
        <v>91</v>
      </c>
      <c r="G85" s="1">
        <f t="shared" si="5"/>
        <v>138</v>
      </c>
    </row>
    <row r="86" spans="1:7" x14ac:dyDescent="0.3">
      <c r="A86" s="4">
        <v>39022</v>
      </c>
      <c r="B86" s="5" t="s">
        <v>14</v>
      </c>
      <c r="C86" s="1">
        <v>2141</v>
      </c>
      <c r="D86" s="1">
        <v>1975</v>
      </c>
      <c r="E86" s="1">
        <f t="shared" si="3"/>
        <v>166</v>
      </c>
      <c r="F86" s="1">
        <f t="shared" si="4"/>
        <v>229</v>
      </c>
      <c r="G86" s="1">
        <f t="shared" si="5"/>
        <v>-63</v>
      </c>
    </row>
    <row r="87" spans="1:7" x14ac:dyDescent="0.3">
      <c r="A87" s="4">
        <v>39052</v>
      </c>
      <c r="B87" s="5" t="s">
        <v>15</v>
      </c>
      <c r="C87" s="1">
        <v>2205</v>
      </c>
      <c r="D87" s="1">
        <v>2122</v>
      </c>
      <c r="E87" s="1">
        <f t="shared" si="3"/>
        <v>83</v>
      </c>
      <c r="F87" s="1">
        <f t="shared" si="4"/>
        <v>166</v>
      </c>
      <c r="G87" s="1">
        <f t="shared" si="5"/>
        <v>-83</v>
      </c>
    </row>
    <row r="88" spans="1:7" x14ac:dyDescent="0.3">
      <c r="A88" s="4">
        <v>39083</v>
      </c>
      <c r="B88" s="5" t="s">
        <v>4</v>
      </c>
      <c r="C88" s="1">
        <v>1644</v>
      </c>
      <c r="D88" s="1">
        <v>1694</v>
      </c>
      <c r="E88" s="1">
        <f t="shared" si="3"/>
        <v>-50</v>
      </c>
      <c r="F88" s="1">
        <f t="shared" si="4"/>
        <v>83</v>
      </c>
      <c r="G88" s="1">
        <f t="shared" si="5"/>
        <v>-133</v>
      </c>
    </row>
    <row r="89" spans="1:7" x14ac:dyDescent="0.3">
      <c r="A89" s="4">
        <v>39114</v>
      </c>
      <c r="B89" s="5" t="s">
        <v>5</v>
      </c>
      <c r="C89" s="1">
        <v>1904</v>
      </c>
      <c r="D89" s="1">
        <v>1886</v>
      </c>
      <c r="E89" s="1">
        <f t="shared" si="3"/>
        <v>18</v>
      </c>
      <c r="F89" s="1">
        <f t="shared" si="4"/>
        <v>-50</v>
      </c>
      <c r="G89" s="1">
        <f t="shared" si="5"/>
        <v>68</v>
      </c>
    </row>
    <row r="90" spans="1:7" x14ac:dyDescent="0.3">
      <c r="A90" s="4">
        <v>39142</v>
      </c>
      <c r="B90" s="5" t="s">
        <v>6</v>
      </c>
      <c r="C90" s="1">
        <v>2602</v>
      </c>
      <c r="D90" s="1">
        <v>2605</v>
      </c>
      <c r="E90" s="1">
        <f t="shared" si="3"/>
        <v>-3</v>
      </c>
      <c r="F90" s="1">
        <f t="shared" si="4"/>
        <v>18</v>
      </c>
      <c r="G90" s="1">
        <f t="shared" si="5"/>
        <v>-21</v>
      </c>
    </row>
    <row r="91" spans="1:7" x14ac:dyDescent="0.3">
      <c r="A91" s="4">
        <v>39173</v>
      </c>
      <c r="B91" s="5" t="s">
        <v>7</v>
      </c>
      <c r="C91" s="1">
        <v>2566</v>
      </c>
      <c r="D91" s="1">
        <v>2434</v>
      </c>
      <c r="E91" s="1">
        <f t="shared" si="3"/>
        <v>132</v>
      </c>
      <c r="F91" s="1">
        <f t="shared" si="4"/>
        <v>-3</v>
      </c>
      <c r="G91" s="1">
        <f t="shared" si="5"/>
        <v>135</v>
      </c>
    </row>
    <row r="92" spans="1:7" x14ac:dyDescent="0.3">
      <c r="A92" s="4">
        <v>39203</v>
      </c>
      <c r="B92" s="5" t="s">
        <v>8</v>
      </c>
      <c r="C92" s="1">
        <v>3012</v>
      </c>
      <c r="D92" s="1">
        <v>2948</v>
      </c>
      <c r="E92" s="1">
        <f t="shared" si="3"/>
        <v>64</v>
      </c>
      <c r="F92" s="1">
        <f t="shared" si="4"/>
        <v>132</v>
      </c>
      <c r="G92" s="1">
        <f t="shared" si="5"/>
        <v>-68</v>
      </c>
    </row>
    <row r="93" spans="1:7" x14ac:dyDescent="0.3">
      <c r="A93" s="4">
        <v>39234</v>
      </c>
      <c r="B93" s="5" t="s">
        <v>9</v>
      </c>
      <c r="C93" s="1">
        <v>3086</v>
      </c>
      <c r="D93" s="1">
        <v>3337</v>
      </c>
      <c r="E93" s="1">
        <f t="shared" si="3"/>
        <v>-251</v>
      </c>
      <c r="F93" s="1">
        <f t="shared" si="4"/>
        <v>64</v>
      </c>
      <c r="G93" s="1">
        <f t="shared" si="5"/>
        <v>-315</v>
      </c>
    </row>
    <row r="94" spans="1:7" x14ac:dyDescent="0.3">
      <c r="A94" s="4">
        <v>39264</v>
      </c>
      <c r="B94" s="5" t="s">
        <v>10</v>
      </c>
      <c r="C94" s="1">
        <v>2959</v>
      </c>
      <c r="D94" s="1">
        <v>2989</v>
      </c>
      <c r="E94" s="1">
        <f t="shared" si="3"/>
        <v>-30</v>
      </c>
      <c r="F94" s="1">
        <f t="shared" si="4"/>
        <v>-251</v>
      </c>
      <c r="G94" s="1">
        <f t="shared" si="5"/>
        <v>221</v>
      </c>
    </row>
    <row r="95" spans="1:7" x14ac:dyDescent="0.3">
      <c r="A95" s="4">
        <v>39295</v>
      </c>
      <c r="B95" s="5" t="s">
        <v>11</v>
      </c>
      <c r="C95" s="1">
        <v>2805</v>
      </c>
      <c r="D95" s="1">
        <v>3104</v>
      </c>
      <c r="E95" s="1">
        <f t="shared" si="3"/>
        <v>-299</v>
      </c>
      <c r="F95" s="1">
        <f t="shared" si="4"/>
        <v>-30</v>
      </c>
      <c r="G95" s="1">
        <f t="shared" si="5"/>
        <v>-269</v>
      </c>
    </row>
    <row r="96" spans="1:7" x14ac:dyDescent="0.3">
      <c r="A96" s="4">
        <v>39326</v>
      </c>
      <c r="B96" s="5" t="s">
        <v>12</v>
      </c>
      <c r="C96" s="1">
        <v>1984</v>
      </c>
      <c r="D96" s="1">
        <v>2586</v>
      </c>
      <c r="E96" s="1">
        <f t="shared" si="3"/>
        <v>-602</v>
      </c>
      <c r="F96" s="1">
        <f t="shared" si="4"/>
        <v>-299</v>
      </c>
      <c r="G96" s="1">
        <f t="shared" si="5"/>
        <v>-303</v>
      </c>
    </row>
    <row r="97" spans="1:7" x14ac:dyDescent="0.3">
      <c r="A97" s="4">
        <v>39356</v>
      </c>
      <c r="B97" s="5" t="s">
        <v>13</v>
      </c>
      <c r="C97" s="1">
        <v>1910</v>
      </c>
      <c r="D97" s="1">
        <v>2355</v>
      </c>
      <c r="E97" s="1">
        <f t="shared" si="3"/>
        <v>-445</v>
      </c>
      <c r="F97" s="1">
        <f t="shared" si="4"/>
        <v>-602</v>
      </c>
      <c r="G97" s="1">
        <f t="shared" si="5"/>
        <v>157</v>
      </c>
    </row>
    <row r="98" spans="1:7" x14ac:dyDescent="0.3">
      <c r="A98" s="4">
        <v>39387</v>
      </c>
      <c r="B98" s="5" t="s">
        <v>14</v>
      </c>
      <c r="C98" s="1">
        <v>1805</v>
      </c>
      <c r="D98" s="1">
        <v>2141</v>
      </c>
      <c r="E98" s="1">
        <f t="shared" si="3"/>
        <v>-336</v>
      </c>
      <c r="F98" s="1">
        <f t="shared" si="4"/>
        <v>-445</v>
      </c>
      <c r="G98" s="1">
        <f t="shared" si="5"/>
        <v>109</v>
      </c>
    </row>
    <row r="99" spans="1:7" x14ac:dyDescent="0.3">
      <c r="A99" s="4">
        <v>39417</v>
      </c>
      <c r="B99" s="5" t="s">
        <v>15</v>
      </c>
      <c r="C99" s="1">
        <v>1771</v>
      </c>
      <c r="D99" s="1">
        <v>2205</v>
      </c>
      <c r="E99" s="1">
        <f t="shared" si="3"/>
        <v>-434</v>
      </c>
      <c r="F99" s="1">
        <f t="shared" si="4"/>
        <v>-336</v>
      </c>
      <c r="G99" s="1">
        <f t="shared" si="5"/>
        <v>-98</v>
      </c>
    </row>
    <row r="100" spans="1:7" x14ac:dyDescent="0.3">
      <c r="A100" s="4"/>
      <c r="B100" s="5"/>
    </row>
    <row r="101" spans="1:7" x14ac:dyDescent="0.3">
      <c r="A101" s="4"/>
      <c r="B101" s="5"/>
    </row>
    <row r="102" spans="1:7" x14ac:dyDescent="0.3">
      <c r="A102" s="4"/>
      <c r="B102" s="5"/>
    </row>
    <row r="103" spans="1:7" x14ac:dyDescent="0.3">
      <c r="A103" s="4"/>
      <c r="B103" s="5"/>
    </row>
    <row r="104" spans="1:7" x14ac:dyDescent="0.3">
      <c r="A104" s="4"/>
      <c r="B104" s="5"/>
    </row>
    <row r="105" spans="1:7" x14ac:dyDescent="0.3">
      <c r="A105" s="4"/>
      <c r="B105" s="5"/>
    </row>
    <row r="106" spans="1:7" x14ac:dyDescent="0.3">
      <c r="A106" s="4"/>
      <c r="B106" s="5"/>
    </row>
    <row r="107" spans="1:7" x14ac:dyDescent="0.3">
      <c r="A107" s="4"/>
      <c r="B107" s="5"/>
    </row>
    <row r="108" spans="1:7" x14ac:dyDescent="0.3">
      <c r="A108" s="4"/>
      <c r="B108" s="5"/>
    </row>
    <row r="109" spans="1:7" x14ac:dyDescent="0.3">
      <c r="A109" s="4"/>
      <c r="B109" s="5"/>
    </row>
    <row r="110" spans="1:7" x14ac:dyDescent="0.3">
      <c r="A110" s="4"/>
      <c r="B110" s="5"/>
    </row>
    <row r="111" spans="1:7" x14ac:dyDescent="0.3">
      <c r="A111" s="4"/>
    </row>
  </sheetData>
  <pageMargins left="0.7" right="0.7" top="0.75" bottom="0.75" header="0.3" footer="0.3"/>
  <ignoredErrors>
    <ignoredError sqref="F17:F9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/>
  </sheetViews>
  <sheetFormatPr defaultRowHeight="14.4" x14ac:dyDescent="0.3"/>
  <cols>
    <col min="1" max="1" width="11" customWidth="1"/>
    <col min="3" max="7" width="12.109375" customWidth="1"/>
    <col min="261" max="261" width="11" customWidth="1"/>
    <col min="263" max="263" width="12.109375" customWidth="1"/>
    <col min="517" max="517" width="11" customWidth="1"/>
    <col min="519" max="519" width="12.109375" customWidth="1"/>
    <col min="773" max="773" width="11" customWidth="1"/>
    <col min="775" max="775" width="12.109375" customWidth="1"/>
    <col min="1029" max="1029" width="11" customWidth="1"/>
    <col min="1031" max="1031" width="12.109375" customWidth="1"/>
    <col min="1285" max="1285" width="11" customWidth="1"/>
    <col min="1287" max="1287" width="12.109375" customWidth="1"/>
    <col min="1541" max="1541" width="11" customWidth="1"/>
    <col min="1543" max="1543" width="12.109375" customWidth="1"/>
    <col min="1797" max="1797" width="11" customWidth="1"/>
    <col min="1799" max="1799" width="12.109375" customWidth="1"/>
    <col min="2053" max="2053" width="11" customWidth="1"/>
    <col min="2055" max="2055" width="12.109375" customWidth="1"/>
    <col min="2309" max="2309" width="11" customWidth="1"/>
    <col min="2311" max="2311" width="12.109375" customWidth="1"/>
    <col min="2565" max="2565" width="11" customWidth="1"/>
    <col min="2567" max="2567" width="12.109375" customWidth="1"/>
    <col min="2821" max="2821" width="11" customWidth="1"/>
    <col min="2823" max="2823" width="12.109375" customWidth="1"/>
    <col min="3077" max="3077" width="11" customWidth="1"/>
    <col min="3079" max="3079" width="12.109375" customWidth="1"/>
    <col min="3333" max="3333" width="11" customWidth="1"/>
    <col min="3335" max="3335" width="12.109375" customWidth="1"/>
    <col min="3589" max="3589" width="11" customWidth="1"/>
    <col min="3591" max="3591" width="12.109375" customWidth="1"/>
    <col min="3845" max="3845" width="11" customWidth="1"/>
    <col min="3847" max="3847" width="12.109375" customWidth="1"/>
    <col min="4101" max="4101" width="11" customWidth="1"/>
    <col min="4103" max="4103" width="12.109375" customWidth="1"/>
    <col min="4357" max="4357" width="11" customWidth="1"/>
    <col min="4359" max="4359" width="12.109375" customWidth="1"/>
    <col min="4613" max="4613" width="11" customWidth="1"/>
    <col min="4615" max="4615" width="12.109375" customWidth="1"/>
    <col min="4869" max="4869" width="11" customWidth="1"/>
    <col min="4871" max="4871" width="12.109375" customWidth="1"/>
    <col min="5125" max="5125" width="11" customWidth="1"/>
    <col min="5127" max="5127" width="12.109375" customWidth="1"/>
    <col min="5381" max="5381" width="11" customWidth="1"/>
    <col min="5383" max="5383" width="12.109375" customWidth="1"/>
    <col min="5637" max="5637" width="11" customWidth="1"/>
    <col min="5639" max="5639" width="12.109375" customWidth="1"/>
    <col min="5893" max="5893" width="11" customWidth="1"/>
    <col min="5895" max="5895" width="12.109375" customWidth="1"/>
    <col min="6149" max="6149" width="11" customWidth="1"/>
    <col min="6151" max="6151" width="12.109375" customWidth="1"/>
    <col min="6405" max="6405" width="11" customWidth="1"/>
    <col min="6407" max="6407" width="12.109375" customWidth="1"/>
    <col min="6661" max="6661" width="11" customWidth="1"/>
    <col min="6663" max="6663" width="12.109375" customWidth="1"/>
    <col min="6917" max="6917" width="11" customWidth="1"/>
    <col min="6919" max="6919" width="12.109375" customWidth="1"/>
    <col min="7173" max="7173" width="11" customWidth="1"/>
    <col min="7175" max="7175" width="12.109375" customWidth="1"/>
    <col min="7429" max="7429" width="11" customWidth="1"/>
    <col min="7431" max="7431" width="12.109375" customWidth="1"/>
    <col min="7685" max="7685" width="11" customWidth="1"/>
    <col min="7687" max="7687" width="12.109375" customWidth="1"/>
    <col min="7941" max="7941" width="11" customWidth="1"/>
    <col min="7943" max="7943" width="12.109375" customWidth="1"/>
    <col min="8197" max="8197" width="11" customWidth="1"/>
    <col min="8199" max="8199" width="12.109375" customWidth="1"/>
    <col min="8453" max="8453" width="11" customWidth="1"/>
    <col min="8455" max="8455" width="12.109375" customWidth="1"/>
    <col min="8709" max="8709" width="11" customWidth="1"/>
    <col min="8711" max="8711" width="12.109375" customWidth="1"/>
    <col min="8965" max="8965" width="11" customWidth="1"/>
    <col min="8967" max="8967" width="12.109375" customWidth="1"/>
    <col min="9221" max="9221" width="11" customWidth="1"/>
    <col min="9223" max="9223" width="12.109375" customWidth="1"/>
    <col min="9477" max="9477" width="11" customWidth="1"/>
    <col min="9479" max="9479" width="12.109375" customWidth="1"/>
    <col min="9733" max="9733" width="11" customWidth="1"/>
    <col min="9735" max="9735" width="12.109375" customWidth="1"/>
    <col min="9989" max="9989" width="11" customWidth="1"/>
    <col min="9991" max="9991" width="12.109375" customWidth="1"/>
    <col min="10245" max="10245" width="11" customWidth="1"/>
    <col min="10247" max="10247" width="12.109375" customWidth="1"/>
    <col min="10501" max="10501" width="11" customWidth="1"/>
    <col min="10503" max="10503" width="12.109375" customWidth="1"/>
    <col min="10757" max="10757" width="11" customWidth="1"/>
    <col min="10759" max="10759" width="12.109375" customWidth="1"/>
    <col min="11013" max="11013" width="11" customWidth="1"/>
    <col min="11015" max="11015" width="12.109375" customWidth="1"/>
    <col min="11269" max="11269" width="11" customWidth="1"/>
    <col min="11271" max="11271" width="12.109375" customWidth="1"/>
    <col min="11525" max="11525" width="11" customWidth="1"/>
    <col min="11527" max="11527" width="12.109375" customWidth="1"/>
    <col min="11781" max="11781" width="11" customWidth="1"/>
    <col min="11783" max="11783" width="12.109375" customWidth="1"/>
    <col min="12037" max="12037" width="11" customWidth="1"/>
    <col min="12039" max="12039" width="12.109375" customWidth="1"/>
    <col min="12293" max="12293" width="11" customWidth="1"/>
    <col min="12295" max="12295" width="12.109375" customWidth="1"/>
    <col min="12549" max="12549" width="11" customWidth="1"/>
    <col min="12551" max="12551" width="12.109375" customWidth="1"/>
    <col min="12805" max="12805" width="11" customWidth="1"/>
    <col min="12807" max="12807" width="12.109375" customWidth="1"/>
    <col min="13061" max="13061" width="11" customWidth="1"/>
    <col min="13063" max="13063" width="12.109375" customWidth="1"/>
    <col min="13317" max="13317" width="11" customWidth="1"/>
    <col min="13319" max="13319" width="12.109375" customWidth="1"/>
    <col min="13573" max="13573" width="11" customWidth="1"/>
    <col min="13575" max="13575" width="12.109375" customWidth="1"/>
    <col min="13829" max="13829" width="11" customWidth="1"/>
    <col min="13831" max="13831" width="12.109375" customWidth="1"/>
    <col min="14085" max="14085" width="11" customWidth="1"/>
    <col min="14087" max="14087" width="12.109375" customWidth="1"/>
    <col min="14341" max="14341" width="11" customWidth="1"/>
    <col min="14343" max="14343" width="12.109375" customWidth="1"/>
    <col min="14597" max="14597" width="11" customWidth="1"/>
    <col min="14599" max="14599" width="12.109375" customWidth="1"/>
    <col min="14853" max="14853" width="11" customWidth="1"/>
    <col min="14855" max="14855" width="12.109375" customWidth="1"/>
    <col min="15109" max="15109" width="11" customWidth="1"/>
    <col min="15111" max="15111" width="12.109375" customWidth="1"/>
    <col min="15365" max="15365" width="11" customWidth="1"/>
    <col min="15367" max="15367" width="12.109375" customWidth="1"/>
    <col min="15621" max="15621" width="11" customWidth="1"/>
    <col min="15623" max="15623" width="12.109375" customWidth="1"/>
    <col min="15877" max="15877" width="11" customWidth="1"/>
    <col min="15879" max="15879" width="12.109375" customWidth="1"/>
    <col min="16133" max="16133" width="11" customWidth="1"/>
    <col min="16135" max="16135" width="12.109375" customWidth="1"/>
  </cols>
  <sheetData>
    <row r="1" spans="1:7" x14ac:dyDescent="0.3">
      <c r="A1" s="1" t="s">
        <v>0</v>
      </c>
    </row>
    <row r="3" spans="1:7" x14ac:dyDescent="0.3">
      <c r="A3" s="2" t="s">
        <v>1</v>
      </c>
      <c r="B3" s="3" t="s">
        <v>2</v>
      </c>
      <c r="C3" s="3" t="s">
        <v>3</v>
      </c>
      <c r="D3" s="3" t="s">
        <v>25</v>
      </c>
      <c r="E3" s="3" t="s">
        <v>18</v>
      </c>
      <c r="F3" s="3" t="s">
        <v>22</v>
      </c>
      <c r="G3" s="3" t="s">
        <v>19</v>
      </c>
    </row>
    <row r="4" spans="1:7" x14ac:dyDescent="0.3">
      <c r="A4" s="4">
        <v>36526</v>
      </c>
      <c r="B4" s="5" t="s">
        <v>4</v>
      </c>
      <c r="C4" s="1">
        <v>1025</v>
      </c>
      <c r="D4" s="1"/>
      <c r="E4" s="1"/>
      <c r="F4" s="1"/>
      <c r="G4" s="1"/>
    </row>
    <row r="5" spans="1:7" x14ac:dyDescent="0.3">
      <c r="A5" s="4">
        <v>36557</v>
      </c>
      <c r="B5" s="5" t="s">
        <v>5</v>
      </c>
      <c r="C5" s="1">
        <v>1277</v>
      </c>
      <c r="D5" s="1">
        <v>1025</v>
      </c>
      <c r="E5" s="1">
        <f t="shared" ref="E5:E15" si="0">C5-D5</f>
        <v>252</v>
      </c>
      <c r="F5" s="1"/>
      <c r="G5" s="1"/>
    </row>
    <row r="6" spans="1:7" x14ac:dyDescent="0.3">
      <c r="A6" s="4">
        <v>36586</v>
      </c>
      <c r="B6" s="5" t="s">
        <v>6</v>
      </c>
      <c r="C6" s="1">
        <v>1603</v>
      </c>
      <c r="D6" s="1">
        <v>1277</v>
      </c>
      <c r="E6" s="1">
        <f t="shared" si="0"/>
        <v>326</v>
      </c>
      <c r="F6" s="1"/>
      <c r="G6" s="1"/>
    </row>
    <row r="7" spans="1:7" x14ac:dyDescent="0.3">
      <c r="A7" s="4">
        <v>36617</v>
      </c>
      <c r="B7" s="5" t="s">
        <v>7</v>
      </c>
      <c r="C7" s="1">
        <v>1556</v>
      </c>
      <c r="D7" s="1">
        <v>1603</v>
      </c>
      <c r="E7" s="1">
        <f t="shared" si="0"/>
        <v>-47</v>
      </c>
      <c r="F7" s="1"/>
      <c r="G7" s="1"/>
    </row>
    <row r="8" spans="1:7" x14ac:dyDescent="0.3">
      <c r="A8" s="4">
        <v>36647</v>
      </c>
      <c r="B8" s="5" t="s">
        <v>8</v>
      </c>
      <c r="C8" s="1">
        <v>1980</v>
      </c>
      <c r="D8" s="1">
        <v>1556</v>
      </c>
      <c r="E8" s="1">
        <f t="shared" si="0"/>
        <v>424</v>
      </c>
      <c r="F8" s="1"/>
      <c r="G8" s="1"/>
    </row>
    <row r="9" spans="1:7" x14ac:dyDescent="0.3">
      <c r="A9" s="4">
        <v>36678</v>
      </c>
      <c r="B9" s="5" t="s">
        <v>9</v>
      </c>
      <c r="C9" s="1">
        <v>1885</v>
      </c>
      <c r="D9" s="1">
        <v>1980</v>
      </c>
      <c r="E9" s="1">
        <f t="shared" si="0"/>
        <v>-95</v>
      </c>
      <c r="F9" s="1"/>
      <c r="G9" s="1"/>
    </row>
    <row r="10" spans="1:7" x14ac:dyDescent="0.3">
      <c r="A10" s="4">
        <v>36708</v>
      </c>
      <c r="B10" s="5" t="s">
        <v>10</v>
      </c>
      <c r="C10" s="1">
        <v>1818</v>
      </c>
      <c r="D10" s="1">
        <v>1885</v>
      </c>
      <c r="E10" s="1">
        <f t="shared" si="0"/>
        <v>-67</v>
      </c>
      <c r="F10" s="1"/>
      <c r="G10" s="1"/>
    </row>
    <row r="11" spans="1:7" x14ac:dyDescent="0.3">
      <c r="A11" s="4">
        <v>36739</v>
      </c>
      <c r="B11" s="5" t="s">
        <v>11</v>
      </c>
      <c r="C11" s="1">
        <v>1880</v>
      </c>
      <c r="D11" s="1">
        <v>1818</v>
      </c>
      <c r="E11" s="1">
        <f t="shared" si="0"/>
        <v>62</v>
      </c>
      <c r="F11" s="1"/>
      <c r="G11" s="1"/>
    </row>
    <row r="12" spans="1:7" x14ac:dyDescent="0.3">
      <c r="A12" s="4">
        <v>36770</v>
      </c>
      <c r="B12" s="5" t="s">
        <v>12</v>
      </c>
      <c r="C12" s="1">
        <v>1498</v>
      </c>
      <c r="D12" s="1">
        <v>1880</v>
      </c>
      <c r="E12" s="1">
        <f t="shared" si="0"/>
        <v>-382</v>
      </c>
      <c r="F12" s="1"/>
      <c r="G12" s="1"/>
    </row>
    <row r="13" spans="1:7" x14ac:dyDescent="0.3">
      <c r="A13" s="4">
        <v>36800</v>
      </c>
      <c r="B13" s="5" t="s">
        <v>13</v>
      </c>
      <c r="C13" s="1">
        <v>1524</v>
      </c>
      <c r="D13" s="1">
        <v>1498</v>
      </c>
      <c r="E13" s="1">
        <f t="shared" si="0"/>
        <v>26</v>
      </c>
      <c r="F13" s="1"/>
      <c r="G13" s="1"/>
    </row>
    <row r="14" spans="1:7" x14ac:dyDescent="0.3">
      <c r="A14" s="4">
        <v>36831</v>
      </c>
      <c r="B14" s="5" t="s">
        <v>14</v>
      </c>
      <c r="C14" s="1">
        <v>1245</v>
      </c>
      <c r="D14" s="1">
        <v>1524</v>
      </c>
      <c r="E14" s="1">
        <f t="shared" si="0"/>
        <v>-279</v>
      </c>
      <c r="F14" s="1"/>
      <c r="G14" s="1"/>
    </row>
    <row r="15" spans="1:7" x14ac:dyDescent="0.3">
      <c r="A15" s="4">
        <v>36861</v>
      </c>
      <c r="B15" s="5" t="s">
        <v>15</v>
      </c>
      <c r="C15" s="1">
        <v>1330</v>
      </c>
      <c r="D15" s="1">
        <v>1245</v>
      </c>
      <c r="E15" s="1">
        <f t="shared" si="0"/>
        <v>85</v>
      </c>
      <c r="F15" s="1"/>
      <c r="G15" s="1"/>
    </row>
    <row r="16" spans="1:7" x14ac:dyDescent="0.3">
      <c r="A16" s="4">
        <v>36892</v>
      </c>
      <c r="B16" s="5" t="s">
        <v>4</v>
      </c>
      <c r="C16" s="1">
        <v>1086</v>
      </c>
      <c r="D16" s="1">
        <v>1330</v>
      </c>
      <c r="E16" s="1">
        <f>C16-D16</f>
        <v>-244</v>
      </c>
      <c r="F16" s="1"/>
      <c r="G16" s="1"/>
    </row>
    <row r="17" spans="1:7" x14ac:dyDescent="0.3">
      <c r="A17" s="4">
        <v>36923</v>
      </c>
      <c r="B17" s="5" t="s">
        <v>5</v>
      </c>
      <c r="C17" s="1">
        <v>1213</v>
      </c>
      <c r="D17" s="1">
        <v>1086</v>
      </c>
      <c r="E17" s="1">
        <f t="shared" ref="E17:E80" si="1">C17-D17</f>
        <v>127</v>
      </c>
      <c r="F17" s="1">
        <f>E5</f>
        <v>252</v>
      </c>
      <c r="G17" s="1">
        <f>E17-F17</f>
        <v>-125</v>
      </c>
    </row>
    <row r="18" spans="1:7" x14ac:dyDescent="0.3">
      <c r="A18" s="4">
        <v>36951</v>
      </c>
      <c r="B18" s="5" t="s">
        <v>6</v>
      </c>
      <c r="C18" s="1">
        <v>1553</v>
      </c>
      <c r="D18" s="1">
        <v>1213</v>
      </c>
      <c r="E18" s="1">
        <f t="shared" si="1"/>
        <v>340</v>
      </c>
      <c r="F18" s="1">
        <f t="shared" ref="F18:F81" si="2">E6</f>
        <v>326</v>
      </c>
      <c r="G18" s="1">
        <f t="shared" ref="G18:G81" si="3">E18-F18</f>
        <v>14</v>
      </c>
    </row>
    <row r="19" spans="1:7" x14ac:dyDescent="0.3">
      <c r="A19" s="4">
        <v>36982</v>
      </c>
      <c r="B19" s="5" t="s">
        <v>7</v>
      </c>
      <c r="C19" s="1">
        <v>1579</v>
      </c>
      <c r="D19" s="1">
        <v>1553</v>
      </c>
      <c r="E19" s="1">
        <f t="shared" si="1"/>
        <v>26</v>
      </c>
      <c r="F19" s="1">
        <f t="shared" si="2"/>
        <v>-47</v>
      </c>
      <c r="G19" s="1">
        <f t="shared" si="3"/>
        <v>73</v>
      </c>
    </row>
    <row r="20" spans="1:7" x14ac:dyDescent="0.3">
      <c r="A20" s="4">
        <v>37012</v>
      </c>
      <c r="B20" s="5" t="s">
        <v>8</v>
      </c>
      <c r="C20" s="1">
        <v>1838</v>
      </c>
      <c r="D20" s="1">
        <v>1579</v>
      </c>
      <c r="E20" s="1">
        <f t="shared" si="1"/>
        <v>259</v>
      </c>
      <c r="F20" s="1">
        <f t="shared" si="2"/>
        <v>424</v>
      </c>
      <c r="G20" s="1">
        <f t="shared" si="3"/>
        <v>-165</v>
      </c>
    </row>
    <row r="21" spans="1:7" x14ac:dyDescent="0.3">
      <c r="A21" s="4">
        <v>37043</v>
      </c>
      <c r="B21" s="5" t="s">
        <v>9</v>
      </c>
      <c r="C21" s="1">
        <v>1857</v>
      </c>
      <c r="D21" s="1">
        <v>1838</v>
      </c>
      <c r="E21" s="1">
        <f t="shared" si="1"/>
        <v>19</v>
      </c>
      <c r="F21" s="1">
        <f t="shared" si="2"/>
        <v>-95</v>
      </c>
      <c r="G21" s="1">
        <f t="shared" si="3"/>
        <v>114</v>
      </c>
    </row>
    <row r="22" spans="1:7" x14ac:dyDescent="0.3">
      <c r="A22" s="4">
        <v>37073</v>
      </c>
      <c r="B22" s="5" t="s">
        <v>10</v>
      </c>
      <c r="C22" s="1">
        <v>1871</v>
      </c>
      <c r="D22" s="1">
        <v>1857</v>
      </c>
      <c r="E22" s="1">
        <f t="shared" si="1"/>
        <v>14</v>
      </c>
      <c r="F22" s="1">
        <f t="shared" si="2"/>
        <v>-67</v>
      </c>
      <c r="G22" s="1">
        <f t="shared" si="3"/>
        <v>81</v>
      </c>
    </row>
    <row r="23" spans="1:7" x14ac:dyDescent="0.3">
      <c r="A23" s="4">
        <v>37104</v>
      </c>
      <c r="B23" s="5" t="s">
        <v>11</v>
      </c>
      <c r="C23" s="1">
        <v>1801</v>
      </c>
      <c r="D23" s="1">
        <v>1871</v>
      </c>
      <c r="E23" s="1">
        <f t="shared" si="1"/>
        <v>-70</v>
      </c>
      <c r="F23" s="1">
        <f t="shared" si="2"/>
        <v>62</v>
      </c>
      <c r="G23" s="1">
        <f t="shared" si="3"/>
        <v>-132</v>
      </c>
    </row>
    <row r="24" spans="1:7" x14ac:dyDescent="0.3">
      <c r="A24" s="4">
        <v>37135</v>
      </c>
      <c r="B24" s="5" t="s">
        <v>12</v>
      </c>
      <c r="C24" s="1">
        <v>1381</v>
      </c>
      <c r="D24" s="1">
        <v>1801</v>
      </c>
      <c r="E24" s="1">
        <f t="shared" si="1"/>
        <v>-420</v>
      </c>
      <c r="F24" s="1">
        <f t="shared" si="2"/>
        <v>-382</v>
      </c>
      <c r="G24" s="1">
        <f t="shared" si="3"/>
        <v>-38</v>
      </c>
    </row>
    <row r="25" spans="1:7" x14ac:dyDescent="0.3">
      <c r="A25" s="4">
        <v>37165</v>
      </c>
      <c r="B25" s="5" t="s">
        <v>13</v>
      </c>
      <c r="C25" s="1">
        <v>1351</v>
      </c>
      <c r="D25" s="1">
        <v>1381</v>
      </c>
      <c r="E25" s="1">
        <f t="shared" si="1"/>
        <v>-30</v>
      </c>
      <c r="F25" s="1">
        <f t="shared" si="2"/>
        <v>26</v>
      </c>
      <c r="G25" s="1">
        <f t="shared" si="3"/>
        <v>-56</v>
      </c>
    </row>
    <row r="26" spans="1:7" x14ac:dyDescent="0.3">
      <c r="A26" s="4">
        <v>37196</v>
      </c>
      <c r="B26" s="5" t="s">
        <v>14</v>
      </c>
      <c r="C26" s="1">
        <v>1388</v>
      </c>
      <c r="D26" s="1">
        <v>1351</v>
      </c>
      <c r="E26" s="1">
        <f t="shared" si="1"/>
        <v>37</v>
      </c>
      <c r="F26" s="1">
        <f t="shared" si="2"/>
        <v>-279</v>
      </c>
      <c r="G26" s="1">
        <f t="shared" si="3"/>
        <v>316</v>
      </c>
    </row>
    <row r="27" spans="1:7" x14ac:dyDescent="0.3">
      <c r="A27" s="4">
        <v>37226</v>
      </c>
      <c r="B27" s="5" t="s">
        <v>15</v>
      </c>
      <c r="C27" s="1">
        <v>1474</v>
      </c>
      <c r="D27" s="1">
        <v>1388</v>
      </c>
      <c r="E27" s="1">
        <f t="shared" si="1"/>
        <v>86</v>
      </c>
      <c r="F27" s="1">
        <f t="shared" si="2"/>
        <v>85</v>
      </c>
      <c r="G27" s="1">
        <f t="shared" si="3"/>
        <v>1</v>
      </c>
    </row>
    <row r="28" spans="1:7" x14ac:dyDescent="0.3">
      <c r="A28" s="4">
        <v>37257</v>
      </c>
      <c r="B28" s="5" t="s">
        <v>4</v>
      </c>
      <c r="C28" s="1">
        <v>1172</v>
      </c>
      <c r="D28" s="1">
        <v>1474</v>
      </c>
      <c r="E28" s="1">
        <f t="shared" si="1"/>
        <v>-302</v>
      </c>
      <c r="F28" s="1">
        <f t="shared" si="2"/>
        <v>-244</v>
      </c>
      <c r="G28" s="1">
        <f t="shared" si="3"/>
        <v>-58</v>
      </c>
    </row>
    <row r="29" spans="1:7" x14ac:dyDescent="0.3">
      <c r="A29" s="4">
        <v>37288</v>
      </c>
      <c r="B29" s="5" t="s">
        <v>5</v>
      </c>
      <c r="C29" s="1">
        <v>1407</v>
      </c>
      <c r="D29" s="1">
        <v>1172</v>
      </c>
      <c r="E29" s="1">
        <f t="shared" si="1"/>
        <v>235</v>
      </c>
      <c r="F29" s="1">
        <f t="shared" si="2"/>
        <v>127</v>
      </c>
      <c r="G29" s="1">
        <f t="shared" si="3"/>
        <v>108</v>
      </c>
    </row>
    <row r="30" spans="1:7" x14ac:dyDescent="0.3">
      <c r="A30" s="4">
        <v>37316</v>
      </c>
      <c r="B30" s="5" t="s">
        <v>6</v>
      </c>
      <c r="C30" s="1">
        <v>1550</v>
      </c>
      <c r="D30" s="1">
        <v>1407</v>
      </c>
      <c r="E30" s="1">
        <f t="shared" si="1"/>
        <v>143</v>
      </c>
      <c r="F30" s="1">
        <f t="shared" si="2"/>
        <v>340</v>
      </c>
      <c r="G30" s="1">
        <f t="shared" si="3"/>
        <v>-197</v>
      </c>
    </row>
    <row r="31" spans="1:7" x14ac:dyDescent="0.3">
      <c r="A31" s="4">
        <v>37347</v>
      </c>
      <c r="B31" s="5" t="s">
        <v>7</v>
      </c>
      <c r="C31" s="1">
        <v>1665</v>
      </c>
      <c r="D31" s="1">
        <v>1550</v>
      </c>
      <c r="E31" s="1">
        <f t="shared" si="1"/>
        <v>115</v>
      </c>
      <c r="F31" s="1">
        <f t="shared" si="2"/>
        <v>26</v>
      </c>
      <c r="G31" s="1">
        <f t="shared" si="3"/>
        <v>89</v>
      </c>
    </row>
    <row r="32" spans="1:7" x14ac:dyDescent="0.3">
      <c r="A32" s="4">
        <v>37377</v>
      </c>
      <c r="B32" s="5" t="s">
        <v>8</v>
      </c>
      <c r="C32" s="1">
        <v>1931</v>
      </c>
      <c r="D32" s="1">
        <v>1665</v>
      </c>
      <c r="E32" s="1">
        <f t="shared" si="1"/>
        <v>266</v>
      </c>
      <c r="F32" s="1">
        <f t="shared" si="2"/>
        <v>259</v>
      </c>
      <c r="G32" s="1">
        <f t="shared" si="3"/>
        <v>7</v>
      </c>
    </row>
    <row r="33" spans="1:7" x14ac:dyDescent="0.3">
      <c r="A33" s="4">
        <v>37408</v>
      </c>
      <c r="B33" s="5" t="s">
        <v>9</v>
      </c>
      <c r="C33" s="1">
        <v>1829</v>
      </c>
      <c r="D33" s="1">
        <v>1931</v>
      </c>
      <c r="E33" s="1">
        <f t="shared" si="1"/>
        <v>-102</v>
      </c>
      <c r="F33" s="1">
        <f t="shared" si="2"/>
        <v>19</v>
      </c>
      <c r="G33" s="1">
        <f t="shared" si="3"/>
        <v>-121</v>
      </c>
    </row>
    <row r="34" spans="1:7" x14ac:dyDescent="0.3">
      <c r="A34" s="4">
        <v>37438</v>
      </c>
      <c r="B34" s="5" t="s">
        <v>10</v>
      </c>
      <c r="C34" s="1">
        <v>1729</v>
      </c>
      <c r="D34" s="1">
        <v>1829</v>
      </c>
      <c r="E34" s="1">
        <f t="shared" si="1"/>
        <v>-100</v>
      </c>
      <c r="F34" s="1">
        <f t="shared" si="2"/>
        <v>14</v>
      </c>
      <c r="G34" s="1">
        <f t="shared" si="3"/>
        <v>-114</v>
      </c>
    </row>
    <row r="35" spans="1:7" x14ac:dyDescent="0.3">
      <c r="A35" s="4">
        <v>37469</v>
      </c>
      <c r="B35" s="5" t="s">
        <v>11</v>
      </c>
      <c r="C35" s="1">
        <v>1742</v>
      </c>
      <c r="D35" s="1">
        <v>1729</v>
      </c>
      <c r="E35" s="1">
        <f t="shared" si="1"/>
        <v>13</v>
      </c>
      <c r="F35" s="1">
        <f t="shared" si="2"/>
        <v>-70</v>
      </c>
      <c r="G35" s="1">
        <f t="shared" si="3"/>
        <v>83</v>
      </c>
    </row>
    <row r="36" spans="1:7" x14ac:dyDescent="0.3">
      <c r="A36" s="4">
        <v>37500</v>
      </c>
      <c r="B36" s="5" t="s">
        <v>12</v>
      </c>
      <c r="C36" s="1">
        <v>1407</v>
      </c>
      <c r="D36" s="1">
        <v>1742</v>
      </c>
      <c r="E36" s="1">
        <f t="shared" si="1"/>
        <v>-335</v>
      </c>
      <c r="F36" s="1">
        <f t="shared" si="2"/>
        <v>-420</v>
      </c>
      <c r="G36" s="1">
        <f t="shared" si="3"/>
        <v>85</v>
      </c>
    </row>
    <row r="37" spans="1:7" x14ac:dyDescent="0.3">
      <c r="A37" s="4">
        <v>37530</v>
      </c>
      <c r="B37" s="5" t="s">
        <v>13</v>
      </c>
      <c r="C37" s="1">
        <v>1480</v>
      </c>
      <c r="D37" s="1">
        <v>1407</v>
      </c>
      <c r="E37" s="1">
        <f t="shared" si="1"/>
        <v>73</v>
      </c>
      <c r="F37" s="1">
        <f t="shared" si="2"/>
        <v>-30</v>
      </c>
      <c r="G37" s="1">
        <f t="shared" si="3"/>
        <v>103</v>
      </c>
    </row>
    <row r="38" spans="1:7" x14ac:dyDescent="0.3">
      <c r="A38" s="4">
        <v>37561</v>
      </c>
      <c r="B38" s="5" t="s">
        <v>14</v>
      </c>
      <c r="C38" s="1">
        <v>1304</v>
      </c>
      <c r="D38" s="1">
        <v>1480</v>
      </c>
      <c r="E38" s="1">
        <f t="shared" si="1"/>
        <v>-176</v>
      </c>
      <c r="F38" s="1">
        <f t="shared" si="2"/>
        <v>37</v>
      </c>
      <c r="G38" s="1">
        <f t="shared" si="3"/>
        <v>-213</v>
      </c>
    </row>
    <row r="39" spans="1:7" x14ac:dyDescent="0.3">
      <c r="A39" s="4">
        <v>37591</v>
      </c>
      <c r="B39" s="5" t="s">
        <v>15</v>
      </c>
      <c r="C39" s="1">
        <v>1500</v>
      </c>
      <c r="D39" s="1">
        <v>1304</v>
      </c>
      <c r="E39" s="1">
        <f t="shared" si="1"/>
        <v>196</v>
      </c>
      <c r="F39" s="1">
        <f t="shared" si="2"/>
        <v>86</v>
      </c>
      <c r="G39" s="1">
        <f t="shared" si="3"/>
        <v>110</v>
      </c>
    </row>
    <row r="40" spans="1:7" x14ac:dyDescent="0.3">
      <c r="A40" s="4">
        <v>37622</v>
      </c>
      <c r="B40" s="5" t="s">
        <v>4</v>
      </c>
      <c r="C40" s="1">
        <v>1094</v>
      </c>
      <c r="D40" s="1">
        <v>1500</v>
      </c>
      <c r="E40" s="1">
        <f t="shared" si="1"/>
        <v>-406</v>
      </c>
      <c r="F40" s="1">
        <f t="shared" si="2"/>
        <v>-302</v>
      </c>
      <c r="G40" s="1">
        <f t="shared" si="3"/>
        <v>-104</v>
      </c>
    </row>
    <row r="41" spans="1:7" x14ac:dyDescent="0.3">
      <c r="A41" s="4">
        <v>37653</v>
      </c>
      <c r="B41" s="5" t="s">
        <v>5</v>
      </c>
      <c r="C41" s="1">
        <v>1236</v>
      </c>
      <c r="D41" s="1">
        <v>1094</v>
      </c>
      <c r="E41" s="1">
        <f t="shared" si="1"/>
        <v>142</v>
      </c>
      <c r="F41" s="1">
        <f t="shared" si="2"/>
        <v>235</v>
      </c>
      <c r="G41" s="1">
        <f t="shared" si="3"/>
        <v>-93</v>
      </c>
    </row>
    <row r="42" spans="1:7" x14ac:dyDescent="0.3">
      <c r="A42" s="4">
        <v>37681</v>
      </c>
      <c r="B42" s="5" t="s">
        <v>6</v>
      </c>
      <c r="C42" s="1">
        <v>1522</v>
      </c>
      <c r="D42" s="1">
        <v>1236</v>
      </c>
      <c r="E42" s="1">
        <f t="shared" si="1"/>
        <v>286</v>
      </c>
      <c r="F42" s="1">
        <f t="shared" si="2"/>
        <v>143</v>
      </c>
      <c r="G42" s="1">
        <f t="shared" si="3"/>
        <v>143</v>
      </c>
    </row>
    <row r="43" spans="1:7" x14ac:dyDescent="0.3">
      <c r="A43" s="4">
        <v>37712</v>
      </c>
      <c r="B43" s="5" t="s">
        <v>7</v>
      </c>
      <c r="C43" s="1">
        <v>1547</v>
      </c>
      <c r="D43" s="1">
        <v>1522</v>
      </c>
      <c r="E43" s="1">
        <f t="shared" si="1"/>
        <v>25</v>
      </c>
      <c r="F43" s="1">
        <f t="shared" si="2"/>
        <v>115</v>
      </c>
      <c r="G43" s="1">
        <f t="shared" si="3"/>
        <v>-90</v>
      </c>
    </row>
    <row r="44" spans="1:7" x14ac:dyDescent="0.3">
      <c r="A44" s="4">
        <v>37742</v>
      </c>
      <c r="B44" s="5" t="s">
        <v>8</v>
      </c>
      <c r="C44" s="1">
        <v>1652</v>
      </c>
      <c r="D44" s="1">
        <v>1547</v>
      </c>
      <c r="E44" s="1">
        <f t="shared" si="1"/>
        <v>105</v>
      </c>
      <c r="F44" s="1">
        <f t="shared" si="2"/>
        <v>266</v>
      </c>
      <c r="G44" s="1">
        <f t="shared" si="3"/>
        <v>-161</v>
      </c>
    </row>
    <row r="45" spans="1:7" x14ac:dyDescent="0.3">
      <c r="A45" s="4">
        <v>37773</v>
      </c>
      <c r="B45" s="5" t="s">
        <v>9</v>
      </c>
      <c r="C45" s="1">
        <v>1931</v>
      </c>
      <c r="D45" s="1">
        <v>1652</v>
      </c>
      <c r="E45" s="1">
        <f t="shared" si="1"/>
        <v>279</v>
      </c>
      <c r="F45" s="1">
        <f t="shared" si="2"/>
        <v>-102</v>
      </c>
      <c r="G45" s="1">
        <f t="shared" si="3"/>
        <v>381</v>
      </c>
    </row>
    <row r="46" spans="1:7" x14ac:dyDescent="0.3">
      <c r="A46" s="4">
        <v>37803</v>
      </c>
      <c r="B46" s="5" t="s">
        <v>10</v>
      </c>
      <c r="C46" s="1">
        <v>2048</v>
      </c>
      <c r="D46" s="1">
        <v>1931</v>
      </c>
      <c r="E46" s="1">
        <f t="shared" si="1"/>
        <v>117</v>
      </c>
      <c r="F46" s="1">
        <f t="shared" si="2"/>
        <v>-100</v>
      </c>
      <c r="G46" s="1">
        <f t="shared" si="3"/>
        <v>217</v>
      </c>
    </row>
    <row r="47" spans="1:7" x14ac:dyDescent="0.3">
      <c r="A47" s="4">
        <v>37834</v>
      </c>
      <c r="B47" s="5" t="s">
        <v>11</v>
      </c>
      <c r="C47" s="1">
        <v>2169</v>
      </c>
      <c r="D47" s="1">
        <v>2048</v>
      </c>
      <c r="E47" s="1">
        <f t="shared" si="1"/>
        <v>121</v>
      </c>
      <c r="F47" s="1">
        <f t="shared" si="2"/>
        <v>13</v>
      </c>
      <c r="G47" s="1">
        <f t="shared" si="3"/>
        <v>108</v>
      </c>
    </row>
    <row r="48" spans="1:7" x14ac:dyDescent="0.3">
      <c r="A48" s="4">
        <v>37865</v>
      </c>
      <c r="B48" s="5" t="s">
        <v>12</v>
      </c>
      <c r="C48" s="1">
        <v>1898</v>
      </c>
      <c r="D48" s="1">
        <v>2169</v>
      </c>
      <c r="E48" s="1">
        <f t="shared" si="1"/>
        <v>-271</v>
      </c>
      <c r="F48" s="1">
        <f t="shared" si="2"/>
        <v>-335</v>
      </c>
      <c r="G48" s="1">
        <f t="shared" si="3"/>
        <v>64</v>
      </c>
    </row>
    <row r="49" spans="1:9" x14ac:dyDescent="0.3">
      <c r="A49" s="4">
        <v>37895</v>
      </c>
      <c r="B49" s="5" t="s">
        <v>13</v>
      </c>
      <c r="C49" s="1">
        <v>1609</v>
      </c>
      <c r="D49" s="1">
        <v>1898</v>
      </c>
      <c r="E49" s="1">
        <f t="shared" si="1"/>
        <v>-289</v>
      </c>
      <c r="F49" s="1">
        <f t="shared" si="2"/>
        <v>73</v>
      </c>
      <c r="G49" s="1">
        <f t="shared" si="3"/>
        <v>-362</v>
      </c>
    </row>
    <row r="50" spans="1:9" x14ac:dyDescent="0.3">
      <c r="A50" s="4">
        <v>37926</v>
      </c>
      <c r="B50" s="5" t="s">
        <v>14</v>
      </c>
      <c r="C50" s="1">
        <v>1362</v>
      </c>
      <c r="D50" s="1">
        <v>1609</v>
      </c>
      <c r="E50" s="1">
        <f t="shared" si="1"/>
        <v>-247</v>
      </c>
      <c r="F50" s="1">
        <f t="shared" si="2"/>
        <v>-176</v>
      </c>
      <c r="G50" s="1">
        <f t="shared" si="3"/>
        <v>-71</v>
      </c>
    </row>
    <row r="51" spans="1:9" x14ac:dyDescent="0.3">
      <c r="A51" s="4">
        <v>37956</v>
      </c>
      <c r="B51" s="5" t="s">
        <v>15</v>
      </c>
      <c r="C51" s="1">
        <v>1725</v>
      </c>
      <c r="D51" s="1">
        <v>1362</v>
      </c>
      <c r="E51" s="1">
        <f t="shared" si="1"/>
        <v>363</v>
      </c>
      <c r="F51" s="1">
        <f t="shared" si="2"/>
        <v>196</v>
      </c>
      <c r="G51" s="1">
        <f t="shared" si="3"/>
        <v>167</v>
      </c>
    </row>
    <row r="52" spans="1:9" x14ac:dyDescent="0.3">
      <c r="A52" s="4">
        <v>37987</v>
      </c>
      <c r="B52" s="5" t="s">
        <v>4</v>
      </c>
      <c r="C52" s="1">
        <v>1096</v>
      </c>
      <c r="D52" s="1">
        <v>1725</v>
      </c>
      <c r="E52" s="1">
        <f t="shared" si="1"/>
        <v>-629</v>
      </c>
      <c r="F52" s="1">
        <f t="shared" si="2"/>
        <v>-406</v>
      </c>
      <c r="G52" s="1">
        <f t="shared" si="3"/>
        <v>-223</v>
      </c>
    </row>
    <row r="53" spans="1:9" x14ac:dyDescent="0.3">
      <c r="A53" s="4">
        <v>38018</v>
      </c>
      <c r="B53" s="5" t="s">
        <v>5</v>
      </c>
      <c r="C53" s="1">
        <v>1300</v>
      </c>
      <c r="D53" s="1">
        <v>1096</v>
      </c>
      <c r="E53" s="1">
        <f t="shared" si="1"/>
        <v>204</v>
      </c>
      <c r="F53" s="1">
        <f t="shared" si="2"/>
        <v>142</v>
      </c>
      <c r="G53" s="1">
        <f t="shared" si="3"/>
        <v>62</v>
      </c>
    </row>
    <row r="54" spans="1:9" x14ac:dyDescent="0.3">
      <c r="A54" s="4">
        <v>38047</v>
      </c>
      <c r="B54" s="5" t="s">
        <v>6</v>
      </c>
      <c r="C54" s="1">
        <v>1650</v>
      </c>
      <c r="D54" s="1">
        <v>1300</v>
      </c>
      <c r="E54" s="1">
        <f t="shared" si="1"/>
        <v>350</v>
      </c>
      <c r="F54" s="1">
        <f t="shared" si="2"/>
        <v>286</v>
      </c>
      <c r="G54" s="1">
        <f t="shared" si="3"/>
        <v>64</v>
      </c>
      <c r="H54" t="s">
        <v>23</v>
      </c>
      <c r="I54" t="s">
        <v>24</v>
      </c>
    </row>
    <row r="55" spans="1:9" x14ac:dyDescent="0.3">
      <c r="A55" s="4">
        <v>38078</v>
      </c>
      <c r="B55" s="5" t="s">
        <v>7</v>
      </c>
      <c r="C55" s="1">
        <v>2039</v>
      </c>
      <c r="D55" s="1">
        <v>1650</v>
      </c>
      <c r="E55" s="1">
        <f t="shared" si="1"/>
        <v>389</v>
      </c>
      <c r="F55" s="1">
        <f t="shared" si="2"/>
        <v>25</v>
      </c>
      <c r="G55" s="1">
        <f t="shared" si="3"/>
        <v>364</v>
      </c>
      <c r="H55">
        <v>1</v>
      </c>
      <c r="I55" s="6">
        <f>CORREL(G17:G98,G18:G99)</f>
        <v>-0.21858650517532194</v>
      </c>
    </row>
    <row r="56" spans="1:9" x14ac:dyDescent="0.3">
      <c r="A56" s="4">
        <v>38108</v>
      </c>
      <c r="B56" s="5" t="s">
        <v>8</v>
      </c>
      <c r="C56" s="1">
        <v>2084</v>
      </c>
      <c r="D56" s="1">
        <v>2039</v>
      </c>
      <c r="E56" s="1">
        <f t="shared" si="1"/>
        <v>45</v>
      </c>
      <c r="F56" s="1">
        <f t="shared" si="2"/>
        <v>105</v>
      </c>
      <c r="G56" s="1">
        <f t="shared" si="3"/>
        <v>-60</v>
      </c>
      <c r="H56">
        <v>2</v>
      </c>
      <c r="I56" s="6">
        <f>CORREL(G17:G98,G19:G100)</f>
        <v>-7.3126503195844433E-2</v>
      </c>
    </row>
    <row r="57" spans="1:9" x14ac:dyDescent="0.3">
      <c r="A57" s="4">
        <v>38139</v>
      </c>
      <c r="B57" s="5" t="s">
        <v>9</v>
      </c>
      <c r="C57" s="1">
        <v>2433</v>
      </c>
      <c r="D57" s="1">
        <v>2084</v>
      </c>
      <c r="E57" s="1">
        <f t="shared" si="1"/>
        <v>349</v>
      </c>
      <c r="F57" s="1">
        <f t="shared" si="2"/>
        <v>279</v>
      </c>
      <c r="G57" s="1">
        <f t="shared" si="3"/>
        <v>70</v>
      </c>
      <c r="H57">
        <v>3</v>
      </c>
      <c r="I57" s="6">
        <f>CORREL(G17:G98,G20:G101)</f>
        <v>-1.3600452259247685E-2</v>
      </c>
    </row>
    <row r="58" spans="1:9" x14ac:dyDescent="0.3">
      <c r="A58" s="4">
        <v>38169</v>
      </c>
      <c r="B58" s="5" t="s">
        <v>10</v>
      </c>
      <c r="C58" s="1">
        <v>2377</v>
      </c>
      <c r="D58" s="1">
        <v>2433</v>
      </c>
      <c r="E58" s="1">
        <f t="shared" si="1"/>
        <v>-56</v>
      </c>
      <c r="F58" s="1">
        <f t="shared" si="2"/>
        <v>117</v>
      </c>
      <c r="G58" s="1">
        <f t="shared" si="3"/>
        <v>-173</v>
      </c>
      <c r="H58">
        <v>4</v>
      </c>
      <c r="I58" s="6">
        <f>CORREL(G17:G98,G21:G102)</f>
        <v>-0.15468218972201522</v>
      </c>
    </row>
    <row r="59" spans="1:9" x14ac:dyDescent="0.3">
      <c r="A59" s="4">
        <v>38200</v>
      </c>
      <c r="B59" s="5" t="s">
        <v>11</v>
      </c>
      <c r="C59" s="1">
        <v>2333</v>
      </c>
      <c r="D59" s="1">
        <v>2377</v>
      </c>
      <c r="E59" s="1">
        <f t="shared" si="1"/>
        <v>-44</v>
      </c>
      <c r="F59" s="1">
        <f t="shared" si="2"/>
        <v>121</v>
      </c>
      <c r="G59" s="1">
        <f t="shared" si="3"/>
        <v>-165</v>
      </c>
      <c r="H59">
        <v>5</v>
      </c>
      <c r="I59" s="6">
        <f>CORREL(G17:G98,G22:G103)</f>
        <v>-7.2460712740312419E-2</v>
      </c>
    </row>
    <row r="60" spans="1:9" x14ac:dyDescent="0.3">
      <c r="A60" s="4">
        <v>38231</v>
      </c>
      <c r="B60" s="5" t="s">
        <v>12</v>
      </c>
      <c r="C60" s="1">
        <v>1927</v>
      </c>
      <c r="D60" s="1">
        <v>2333</v>
      </c>
      <c r="E60" s="1">
        <f t="shared" si="1"/>
        <v>-406</v>
      </c>
      <c r="F60" s="1">
        <f t="shared" si="2"/>
        <v>-271</v>
      </c>
      <c r="G60" s="1">
        <f t="shared" si="3"/>
        <v>-135</v>
      </c>
      <c r="H60">
        <v>6</v>
      </c>
      <c r="I60" s="6">
        <f>CORREL(G17:G98,G23:G104)</f>
        <v>2.7728578506341466E-3</v>
      </c>
    </row>
    <row r="61" spans="1:9" x14ac:dyDescent="0.3">
      <c r="A61" s="4">
        <v>38261</v>
      </c>
      <c r="B61" s="5" t="s">
        <v>13</v>
      </c>
      <c r="C61" s="1">
        <v>1704</v>
      </c>
      <c r="D61" s="1">
        <v>1927</v>
      </c>
      <c r="E61" s="1">
        <f t="shared" si="1"/>
        <v>-223</v>
      </c>
      <c r="F61" s="1">
        <f t="shared" si="2"/>
        <v>-289</v>
      </c>
      <c r="G61" s="1">
        <f t="shared" si="3"/>
        <v>66</v>
      </c>
      <c r="H61">
        <v>7</v>
      </c>
      <c r="I61" s="6">
        <f>CORREL(G17:G98,G24:G105)</f>
        <v>-5.1177822560513238E-2</v>
      </c>
    </row>
    <row r="62" spans="1:9" x14ac:dyDescent="0.3">
      <c r="A62" s="4">
        <v>38292</v>
      </c>
      <c r="B62" s="5" t="s">
        <v>14</v>
      </c>
      <c r="C62" s="1">
        <v>1630</v>
      </c>
      <c r="D62" s="1">
        <v>1704</v>
      </c>
      <c r="E62" s="1">
        <f t="shared" si="1"/>
        <v>-74</v>
      </c>
      <c r="F62" s="1">
        <f t="shared" si="2"/>
        <v>-247</v>
      </c>
      <c r="G62" s="1">
        <f t="shared" si="3"/>
        <v>173</v>
      </c>
      <c r="H62">
        <v>8</v>
      </c>
      <c r="I62" s="6">
        <f>CORREL(G17:G98,G25:G106)</f>
        <v>0.10488180527658197</v>
      </c>
    </row>
    <row r="63" spans="1:9" x14ac:dyDescent="0.3">
      <c r="A63" s="4">
        <v>38322</v>
      </c>
      <c r="B63" s="5" t="s">
        <v>15</v>
      </c>
      <c r="C63" s="1">
        <v>1994</v>
      </c>
      <c r="D63" s="1">
        <v>1630</v>
      </c>
      <c r="E63" s="1">
        <f t="shared" si="1"/>
        <v>364</v>
      </c>
      <c r="F63" s="1">
        <f t="shared" si="2"/>
        <v>363</v>
      </c>
      <c r="G63" s="1">
        <f t="shared" si="3"/>
        <v>1</v>
      </c>
      <c r="H63">
        <v>9</v>
      </c>
      <c r="I63" s="6">
        <f>CORREL(G17:G98,G26:G107)</f>
        <v>0.16265201281719682</v>
      </c>
    </row>
    <row r="64" spans="1:9" x14ac:dyDescent="0.3">
      <c r="A64" s="4">
        <v>38353</v>
      </c>
      <c r="B64" s="5" t="s">
        <v>4</v>
      </c>
      <c r="C64" s="1">
        <v>1430</v>
      </c>
      <c r="D64" s="1">
        <v>1994</v>
      </c>
      <c r="E64" s="1">
        <f t="shared" si="1"/>
        <v>-564</v>
      </c>
      <c r="F64" s="1">
        <f t="shared" si="2"/>
        <v>-629</v>
      </c>
      <c r="G64" s="1">
        <f t="shared" si="3"/>
        <v>65</v>
      </c>
      <c r="H64">
        <v>10</v>
      </c>
      <c r="I64" s="6">
        <f>CORREL(G17:G98,G27:G108)</f>
        <v>0.1499240726014249</v>
      </c>
    </row>
    <row r="65" spans="1:9" x14ac:dyDescent="0.3">
      <c r="A65" s="4">
        <v>38384</v>
      </c>
      <c r="B65" s="5" t="s">
        <v>5</v>
      </c>
      <c r="C65" s="1">
        <v>1639</v>
      </c>
      <c r="D65" s="1">
        <v>1430</v>
      </c>
      <c r="E65" s="1">
        <f t="shared" si="1"/>
        <v>209</v>
      </c>
      <c r="F65" s="1">
        <f t="shared" si="2"/>
        <v>204</v>
      </c>
      <c r="G65" s="1">
        <f t="shared" si="3"/>
        <v>5</v>
      </c>
      <c r="H65">
        <v>11</v>
      </c>
      <c r="I65" s="6">
        <f>CORREL(G17:G98,G28:G109)</f>
        <v>2.9973230527335051E-2</v>
      </c>
    </row>
    <row r="66" spans="1:9" x14ac:dyDescent="0.3">
      <c r="A66" s="4">
        <v>38412</v>
      </c>
      <c r="B66" s="5" t="s">
        <v>6</v>
      </c>
      <c r="C66" s="1">
        <v>2167</v>
      </c>
      <c r="D66" s="1">
        <v>1639</v>
      </c>
      <c r="E66" s="1">
        <f t="shared" si="1"/>
        <v>528</v>
      </c>
      <c r="F66" s="1">
        <f t="shared" si="2"/>
        <v>350</v>
      </c>
      <c r="G66" s="1">
        <f t="shared" si="3"/>
        <v>178</v>
      </c>
      <c r="H66">
        <v>12</v>
      </c>
      <c r="I66" s="6">
        <f>CORREL(G17:G98,G29:G110)</f>
        <v>-0.28619580635001685</v>
      </c>
    </row>
    <row r="67" spans="1:9" x14ac:dyDescent="0.3">
      <c r="A67" s="4">
        <v>38443</v>
      </c>
      <c r="B67" s="5" t="s">
        <v>7</v>
      </c>
      <c r="C67" s="1">
        <v>2156</v>
      </c>
      <c r="D67" s="1">
        <v>2167</v>
      </c>
      <c r="E67" s="1">
        <f t="shared" si="1"/>
        <v>-11</v>
      </c>
      <c r="F67" s="1">
        <f t="shared" si="2"/>
        <v>389</v>
      </c>
      <c r="G67" s="1">
        <f t="shared" si="3"/>
        <v>-400</v>
      </c>
    </row>
    <row r="68" spans="1:9" x14ac:dyDescent="0.3">
      <c r="A68" s="4">
        <v>38473</v>
      </c>
      <c r="B68" s="5" t="s">
        <v>8</v>
      </c>
      <c r="C68" s="1">
        <v>2496</v>
      </c>
      <c r="D68" s="1">
        <v>2156</v>
      </c>
      <c r="E68" s="1">
        <f t="shared" si="1"/>
        <v>340</v>
      </c>
      <c r="F68" s="1">
        <f t="shared" si="2"/>
        <v>45</v>
      </c>
      <c r="G68" s="1">
        <f t="shared" si="3"/>
        <v>295</v>
      </c>
    </row>
    <row r="69" spans="1:9" x14ac:dyDescent="0.3">
      <c r="A69" s="4">
        <v>38504</v>
      </c>
      <c r="B69" s="5" t="s">
        <v>9</v>
      </c>
      <c r="C69" s="1">
        <v>2701</v>
      </c>
      <c r="D69" s="1">
        <v>2496</v>
      </c>
      <c r="E69" s="1">
        <f t="shared" si="1"/>
        <v>205</v>
      </c>
      <c r="F69" s="1">
        <f t="shared" si="2"/>
        <v>349</v>
      </c>
      <c r="G69" s="1">
        <f t="shared" si="3"/>
        <v>-144</v>
      </c>
    </row>
    <row r="70" spans="1:9" x14ac:dyDescent="0.3">
      <c r="A70" s="4">
        <v>38534</v>
      </c>
      <c r="B70" s="5" t="s">
        <v>10</v>
      </c>
      <c r="C70" s="1">
        <v>2715</v>
      </c>
      <c r="D70" s="1">
        <v>2701</v>
      </c>
      <c r="E70" s="1">
        <f t="shared" si="1"/>
        <v>14</v>
      </c>
      <c r="F70" s="1">
        <f t="shared" si="2"/>
        <v>-56</v>
      </c>
      <c r="G70" s="1">
        <f t="shared" si="3"/>
        <v>70</v>
      </c>
    </row>
    <row r="71" spans="1:9" x14ac:dyDescent="0.3">
      <c r="A71" s="4">
        <v>38565</v>
      </c>
      <c r="B71" s="5" t="s">
        <v>11</v>
      </c>
      <c r="C71" s="1">
        <v>2883</v>
      </c>
      <c r="D71" s="1">
        <v>2715</v>
      </c>
      <c r="E71" s="1">
        <f t="shared" si="1"/>
        <v>168</v>
      </c>
      <c r="F71" s="1">
        <f t="shared" si="2"/>
        <v>-44</v>
      </c>
      <c r="G71" s="1">
        <f t="shared" si="3"/>
        <v>212</v>
      </c>
    </row>
    <row r="72" spans="1:9" x14ac:dyDescent="0.3">
      <c r="A72" s="4">
        <v>38596</v>
      </c>
      <c r="B72" s="5" t="s">
        <v>12</v>
      </c>
      <c r="C72" s="1">
        <v>2495</v>
      </c>
      <c r="D72" s="1">
        <v>2883</v>
      </c>
      <c r="E72" s="1">
        <f t="shared" si="1"/>
        <v>-388</v>
      </c>
      <c r="F72" s="1">
        <f t="shared" si="2"/>
        <v>-406</v>
      </c>
      <c r="G72" s="1">
        <f t="shared" si="3"/>
        <v>18</v>
      </c>
    </row>
    <row r="73" spans="1:9" x14ac:dyDescent="0.3">
      <c r="A73" s="4">
        <v>38626</v>
      </c>
      <c r="B73" s="5" t="s">
        <v>13</v>
      </c>
      <c r="C73" s="1">
        <v>2126</v>
      </c>
      <c r="D73" s="1">
        <v>2495</v>
      </c>
      <c r="E73" s="1">
        <f t="shared" si="1"/>
        <v>-369</v>
      </c>
      <c r="F73" s="1">
        <f t="shared" si="2"/>
        <v>-223</v>
      </c>
      <c r="G73" s="1">
        <f t="shared" si="3"/>
        <v>-146</v>
      </c>
    </row>
    <row r="74" spans="1:9" x14ac:dyDescent="0.3">
      <c r="A74" s="4">
        <v>38657</v>
      </c>
      <c r="B74" s="5" t="s">
        <v>14</v>
      </c>
      <c r="C74" s="1">
        <v>1975</v>
      </c>
      <c r="D74" s="1">
        <v>2126</v>
      </c>
      <c r="E74" s="1">
        <f t="shared" si="1"/>
        <v>-151</v>
      </c>
      <c r="F74" s="1">
        <f t="shared" si="2"/>
        <v>-74</v>
      </c>
      <c r="G74" s="1">
        <f t="shared" si="3"/>
        <v>-77</v>
      </c>
    </row>
    <row r="75" spans="1:9" x14ac:dyDescent="0.3">
      <c r="A75" s="4">
        <v>38687</v>
      </c>
      <c r="B75" s="5" t="s">
        <v>15</v>
      </c>
      <c r="C75" s="1">
        <v>2122</v>
      </c>
      <c r="D75" s="1">
        <v>1975</v>
      </c>
      <c r="E75" s="1">
        <f t="shared" si="1"/>
        <v>147</v>
      </c>
      <c r="F75" s="1">
        <f t="shared" si="2"/>
        <v>364</v>
      </c>
      <c r="G75" s="1">
        <f t="shared" si="3"/>
        <v>-217</v>
      </c>
    </row>
    <row r="76" spans="1:9" x14ac:dyDescent="0.3">
      <c r="A76" s="4">
        <v>38718</v>
      </c>
      <c r="B76" s="5" t="s">
        <v>4</v>
      </c>
      <c r="C76" s="1">
        <v>1694</v>
      </c>
      <c r="D76" s="1">
        <v>2122</v>
      </c>
      <c r="E76" s="1">
        <f t="shared" si="1"/>
        <v>-428</v>
      </c>
      <c r="F76" s="1">
        <f t="shared" si="2"/>
        <v>-564</v>
      </c>
      <c r="G76" s="1">
        <f t="shared" si="3"/>
        <v>136</v>
      </c>
    </row>
    <row r="77" spans="1:9" x14ac:dyDescent="0.3">
      <c r="A77" s="4">
        <v>38749</v>
      </c>
      <c r="B77" s="5" t="s">
        <v>5</v>
      </c>
      <c r="C77" s="1">
        <v>1886</v>
      </c>
      <c r="D77" s="1">
        <v>1694</v>
      </c>
      <c r="E77" s="1">
        <f t="shared" si="1"/>
        <v>192</v>
      </c>
      <c r="F77" s="1">
        <f t="shared" si="2"/>
        <v>209</v>
      </c>
      <c r="G77" s="1">
        <f t="shared" si="3"/>
        <v>-17</v>
      </c>
    </row>
    <row r="78" spans="1:9" x14ac:dyDescent="0.3">
      <c r="A78" s="4">
        <v>38777</v>
      </c>
      <c r="B78" s="5" t="s">
        <v>6</v>
      </c>
      <c r="C78" s="1">
        <v>2605</v>
      </c>
      <c r="D78" s="1">
        <v>1886</v>
      </c>
      <c r="E78" s="1">
        <f t="shared" si="1"/>
        <v>719</v>
      </c>
      <c r="F78" s="1">
        <f t="shared" si="2"/>
        <v>528</v>
      </c>
      <c r="G78" s="1">
        <f t="shared" si="3"/>
        <v>191</v>
      </c>
    </row>
    <row r="79" spans="1:9" x14ac:dyDescent="0.3">
      <c r="A79" s="4">
        <v>38808</v>
      </c>
      <c r="B79" s="5" t="s">
        <v>7</v>
      </c>
      <c r="C79" s="1">
        <v>2434</v>
      </c>
      <c r="D79" s="1">
        <v>2605</v>
      </c>
      <c r="E79" s="1">
        <f t="shared" si="1"/>
        <v>-171</v>
      </c>
      <c r="F79" s="1">
        <f t="shared" si="2"/>
        <v>-11</v>
      </c>
      <c r="G79" s="1">
        <f t="shared" si="3"/>
        <v>-160</v>
      </c>
    </row>
    <row r="80" spans="1:9" x14ac:dyDescent="0.3">
      <c r="A80" s="4">
        <v>38838</v>
      </c>
      <c r="B80" s="5" t="s">
        <v>8</v>
      </c>
      <c r="C80" s="1">
        <v>2948</v>
      </c>
      <c r="D80" s="1">
        <v>2434</v>
      </c>
      <c r="E80" s="1">
        <f t="shared" si="1"/>
        <v>514</v>
      </c>
      <c r="F80" s="1">
        <f t="shared" si="2"/>
        <v>340</v>
      </c>
      <c r="G80" s="1">
        <f t="shared" si="3"/>
        <v>174</v>
      </c>
    </row>
    <row r="81" spans="1:7" x14ac:dyDescent="0.3">
      <c r="A81" s="4">
        <v>38869</v>
      </c>
      <c r="B81" s="5" t="s">
        <v>9</v>
      </c>
      <c r="C81" s="1">
        <v>3337</v>
      </c>
      <c r="D81" s="1">
        <v>2948</v>
      </c>
      <c r="E81" s="1">
        <f t="shared" ref="E81:E99" si="4">C81-D81</f>
        <v>389</v>
      </c>
      <c r="F81" s="1">
        <f t="shared" si="2"/>
        <v>205</v>
      </c>
      <c r="G81" s="1">
        <f t="shared" si="3"/>
        <v>184</v>
      </c>
    </row>
    <row r="82" spans="1:7" x14ac:dyDescent="0.3">
      <c r="A82" s="4">
        <v>38899</v>
      </c>
      <c r="B82" s="5" t="s">
        <v>10</v>
      </c>
      <c r="C82" s="1">
        <v>2989</v>
      </c>
      <c r="D82" s="1">
        <v>3337</v>
      </c>
      <c r="E82" s="1">
        <f t="shared" si="4"/>
        <v>-348</v>
      </c>
      <c r="F82" s="1">
        <f t="shared" ref="F82:F99" si="5">E70</f>
        <v>14</v>
      </c>
      <c r="G82" s="1">
        <f t="shared" ref="G82:G99" si="6">E82-F82</f>
        <v>-362</v>
      </c>
    </row>
    <row r="83" spans="1:7" x14ac:dyDescent="0.3">
      <c r="A83" s="4">
        <v>38930</v>
      </c>
      <c r="B83" s="5" t="s">
        <v>11</v>
      </c>
      <c r="C83" s="1">
        <v>3104</v>
      </c>
      <c r="D83" s="1">
        <v>2989</v>
      </c>
      <c r="E83" s="1">
        <f t="shared" si="4"/>
        <v>115</v>
      </c>
      <c r="F83" s="1">
        <f t="shared" si="5"/>
        <v>168</v>
      </c>
      <c r="G83" s="1">
        <f t="shared" si="6"/>
        <v>-53</v>
      </c>
    </row>
    <row r="84" spans="1:7" x14ac:dyDescent="0.3">
      <c r="A84" s="4">
        <v>38961</v>
      </c>
      <c r="B84" s="5" t="s">
        <v>12</v>
      </c>
      <c r="C84" s="1">
        <v>2586</v>
      </c>
      <c r="D84" s="1">
        <v>3104</v>
      </c>
      <c r="E84" s="1">
        <f t="shared" si="4"/>
        <v>-518</v>
      </c>
      <c r="F84" s="1">
        <f t="shared" si="5"/>
        <v>-388</v>
      </c>
      <c r="G84" s="1">
        <f t="shared" si="6"/>
        <v>-130</v>
      </c>
    </row>
    <row r="85" spans="1:7" x14ac:dyDescent="0.3">
      <c r="A85" s="4">
        <v>38991</v>
      </c>
      <c r="B85" s="5" t="s">
        <v>13</v>
      </c>
      <c r="C85" s="1">
        <v>2355</v>
      </c>
      <c r="D85" s="1">
        <v>2586</v>
      </c>
      <c r="E85" s="1">
        <f t="shared" si="4"/>
        <v>-231</v>
      </c>
      <c r="F85" s="1">
        <f t="shared" si="5"/>
        <v>-369</v>
      </c>
      <c r="G85" s="1">
        <f t="shared" si="6"/>
        <v>138</v>
      </c>
    </row>
    <row r="86" spans="1:7" x14ac:dyDescent="0.3">
      <c r="A86" s="4">
        <v>39022</v>
      </c>
      <c r="B86" s="5" t="s">
        <v>14</v>
      </c>
      <c r="C86" s="1">
        <v>2141</v>
      </c>
      <c r="D86" s="1">
        <v>2355</v>
      </c>
      <c r="E86" s="1">
        <f t="shared" si="4"/>
        <v>-214</v>
      </c>
      <c r="F86" s="1">
        <f t="shared" si="5"/>
        <v>-151</v>
      </c>
      <c r="G86" s="1">
        <f t="shared" si="6"/>
        <v>-63</v>
      </c>
    </row>
    <row r="87" spans="1:7" x14ac:dyDescent="0.3">
      <c r="A87" s="4">
        <v>39052</v>
      </c>
      <c r="B87" s="5" t="s">
        <v>15</v>
      </c>
      <c r="C87" s="1">
        <v>2205</v>
      </c>
      <c r="D87" s="1">
        <v>2141</v>
      </c>
      <c r="E87" s="1">
        <f t="shared" si="4"/>
        <v>64</v>
      </c>
      <c r="F87" s="1">
        <f t="shared" si="5"/>
        <v>147</v>
      </c>
      <c r="G87" s="1">
        <f t="shared" si="6"/>
        <v>-83</v>
      </c>
    </row>
    <row r="88" spans="1:7" x14ac:dyDescent="0.3">
      <c r="A88" s="4">
        <v>39083</v>
      </c>
      <c r="B88" s="5" t="s">
        <v>4</v>
      </c>
      <c r="C88" s="1">
        <v>1644</v>
      </c>
      <c r="D88" s="1">
        <v>2205</v>
      </c>
      <c r="E88" s="1">
        <f t="shared" si="4"/>
        <v>-561</v>
      </c>
      <c r="F88" s="1">
        <f t="shared" si="5"/>
        <v>-428</v>
      </c>
      <c r="G88" s="1">
        <f t="shared" si="6"/>
        <v>-133</v>
      </c>
    </row>
    <row r="89" spans="1:7" x14ac:dyDescent="0.3">
      <c r="A89" s="4">
        <v>39114</v>
      </c>
      <c r="B89" s="5" t="s">
        <v>5</v>
      </c>
      <c r="C89" s="1">
        <v>1904</v>
      </c>
      <c r="D89" s="1">
        <v>1644</v>
      </c>
      <c r="E89" s="1">
        <f t="shared" si="4"/>
        <v>260</v>
      </c>
      <c r="F89" s="1">
        <f t="shared" si="5"/>
        <v>192</v>
      </c>
      <c r="G89" s="1">
        <f t="shared" si="6"/>
        <v>68</v>
      </c>
    </row>
    <row r="90" spans="1:7" x14ac:dyDescent="0.3">
      <c r="A90" s="4">
        <v>39142</v>
      </c>
      <c r="B90" s="5" t="s">
        <v>6</v>
      </c>
      <c r="C90" s="1">
        <v>2602</v>
      </c>
      <c r="D90" s="1">
        <v>1904</v>
      </c>
      <c r="E90" s="1">
        <f t="shared" si="4"/>
        <v>698</v>
      </c>
      <c r="F90" s="1">
        <f t="shared" si="5"/>
        <v>719</v>
      </c>
      <c r="G90" s="1">
        <f t="shared" si="6"/>
        <v>-21</v>
      </c>
    </row>
    <row r="91" spans="1:7" x14ac:dyDescent="0.3">
      <c r="A91" s="4">
        <v>39173</v>
      </c>
      <c r="B91" s="5" t="s">
        <v>7</v>
      </c>
      <c r="C91" s="1">
        <v>2566</v>
      </c>
      <c r="D91" s="1">
        <v>2602</v>
      </c>
      <c r="E91" s="1">
        <f t="shared" si="4"/>
        <v>-36</v>
      </c>
      <c r="F91" s="1">
        <f t="shared" si="5"/>
        <v>-171</v>
      </c>
      <c r="G91" s="1">
        <f t="shared" si="6"/>
        <v>135</v>
      </c>
    </row>
    <row r="92" spans="1:7" x14ac:dyDescent="0.3">
      <c r="A92" s="4">
        <v>39203</v>
      </c>
      <c r="B92" s="5" t="s">
        <v>8</v>
      </c>
      <c r="C92" s="1">
        <v>3012</v>
      </c>
      <c r="D92" s="1">
        <v>2566</v>
      </c>
      <c r="E92" s="1">
        <f t="shared" si="4"/>
        <v>446</v>
      </c>
      <c r="F92" s="1">
        <f t="shared" si="5"/>
        <v>514</v>
      </c>
      <c r="G92" s="1">
        <f t="shared" si="6"/>
        <v>-68</v>
      </c>
    </row>
    <row r="93" spans="1:7" x14ac:dyDescent="0.3">
      <c r="A93" s="4">
        <v>39234</v>
      </c>
      <c r="B93" s="5" t="s">
        <v>9</v>
      </c>
      <c r="C93" s="1">
        <v>3086</v>
      </c>
      <c r="D93" s="1">
        <v>3012</v>
      </c>
      <c r="E93" s="1">
        <f t="shared" si="4"/>
        <v>74</v>
      </c>
      <c r="F93" s="1">
        <f t="shared" si="5"/>
        <v>389</v>
      </c>
      <c r="G93" s="1">
        <f t="shared" si="6"/>
        <v>-315</v>
      </c>
    </row>
    <row r="94" spans="1:7" x14ac:dyDescent="0.3">
      <c r="A94" s="4">
        <v>39264</v>
      </c>
      <c r="B94" s="5" t="s">
        <v>10</v>
      </c>
      <c r="C94" s="1">
        <v>2959</v>
      </c>
      <c r="D94" s="1">
        <v>3086</v>
      </c>
      <c r="E94" s="1">
        <f t="shared" si="4"/>
        <v>-127</v>
      </c>
      <c r="F94" s="1">
        <f t="shared" si="5"/>
        <v>-348</v>
      </c>
      <c r="G94" s="1">
        <f t="shared" si="6"/>
        <v>221</v>
      </c>
    </row>
    <row r="95" spans="1:7" x14ac:dyDescent="0.3">
      <c r="A95" s="4">
        <v>39295</v>
      </c>
      <c r="B95" s="5" t="s">
        <v>11</v>
      </c>
      <c r="C95" s="1">
        <v>2805</v>
      </c>
      <c r="D95" s="1">
        <v>2959</v>
      </c>
      <c r="E95" s="1">
        <f t="shared" si="4"/>
        <v>-154</v>
      </c>
      <c r="F95" s="1">
        <f t="shared" si="5"/>
        <v>115</v>
      </c>
      <c r="G95" s="1">
        <f t="shared" si="6"/>
        <v>-269</v>
      </c>
    </row>
    <row r="96" spans="1:7" x14ac:dyDescent="0.3">
      <c r="A96" s="4">
        <v>39326</v>
      </c>
      <c r="B96" s="5" t="s">
        <v>12</v>
      </c>
      <c r="C96" s="1">
        <v>1984</v>
      </c>
      <c r="D96" s="1">
        <v>2805</v>
      </c>
      <c r="E96" s="1">
        <f t="shared" si="4"/>
        <v>-821</v>
      </c>
      <c r="F96" s="1">
        <f t="shared" si="5"/>
        <v>-518</v>
      </c>
      <c r="G96" s="1">
        <f t="shared" si="6"/>
        <v>-303</v>
      </c>
    </row>
    <row r="97" spans="1:7" x14ac:dyDescent="0.3">
      <c r="A97" s="4">
        <v>39356</v>
      </c>
      <c r="B97" s="5" t="s">
        <v>13</v>
      </c>
      <c r="C97" s="1">
        <v>1910</v>
      </c>
      <c r="D97" s="1">
        <v>1984</v>
      </c>
      <c r="E97" s="1">
        <f t="shared" si="4"/>
        <v>-74</v>
      </c>
      <c r="F97" s="1">
        <f t="shared" si="5"/>
        <v>-231</v>
      </c>
      <c r="G97" s="1">
        <f t="shared" si="6"/>
        <v>157</v>
      </c>
    </row>
    <row r="98" spans="1:7" x14ac:dyDescent="0.3">
      <c r="A98" s="4">
        <v>39387</v>
      </c>
      <c r="B98" s="5" t="s">
        <v>14</v>
      </c>
      <c r="C98" s="1">
        <v>1805</v>
      </c>
      <c r="D98" s="1">
        <v>1910</v>
      </c>
      <c r="E98" s="1">
        <f t="shared" si="4"/>
        <v>-105</v>
      </c>
      <c r="F98" s="1">
        <f t="shared" si="5"/>
        <v>-214</v>
      </c>
      <c r="G98" s="1">
        <f t="shared" si="6"/>
        <v>109</v>
      </c>
    </row>
    <row r="99" spans="1:7" x14ac:dyDescent="0.3">
      <c r="A99" s="4">
        <v>39417</v>
      </c>
      <c r="B99" s="5" t="s">
        <v>15</v>
      </c>
      <c r="C99" s="1">
        <v>1771</v>
      </c>
      <c r="D99" s="1">
        <v>1805</v>
      </c>
      <c r="E99" s="1">
        <f t="shared" si="4"/>
        <v>-34</v>
      </c>
      <c r="F99" s="1">
        <f t="shared" si="5"/>
        <v>64</v>
      </c>
      <c r="G99" s="1">
        <f t="shared" si="6"/>
        <v>-98</v>
      </c>
    </row>
    <row r="100" spans="1:7" x14ac:dyDescent="0.3">
      <c r="A100" s="4"/>
      <c r="B100" s="5"/>
      <c r="D100" s="1"/>
    </row>
    <row r="101" spans="1:7" x14ac:dyDescent="0.3">
      <c r="A101" s="4"/>
      <c r="B101" s="5"/>
    </row>
    <row r="102" spans="1:7" x14ac:dyDescent="0.3">
      <c r="A102" s="4"/>
      <c r="B102" s="5"/>
    </row>
    <row r="103" spans="1:7" x14ac:dyDescent="0.3">
      <c r="A103" s="4"/>
      <c r="B103" s="5"/>
    </row>
    <row r="104" spans="1:7" x14ac:dyDescent="0.3">
      <c r="A104" s="4"/>
      <c r="B104" s="5"/>
    </row>
    <row r="105" spans="1:7" x14ac:dyDescent="0.3">
      <c r="A105" s="4"/>
      <c r="B105" s="5"/>
    </row>
    <row r="106" spans="1:7" x14ac:dyDescent="0.3">
      <c r="A106" s="4"/>
      <c r="B106" s="5"/>
    </row>
    <row r="107" spans="1:7" x14ac:dyDescent="0.3">
      <c r="A107" s="4"/>
      <c r="B107" s="5"/>
    </row>
    <row r="108" spans="1:7" x14ac:dyDescent="0.3">
      <c r="A108" s="4"/>
      <c r="B108" s="5"/>
    </row>
    <row r="109" spans="1:7" x14ac:dyDescent="0.3">
      <c r="A109" s="4"/>
      <c r="B109" s="5"/>
    </row>
    <row r="110" spans="1:7" x14ac:dyDescent="0.3">
      <c r="A110" s="4"/>
      <c r="B110" s="5"/>
    </row>
    <row r="111" spans="1:7" x14ac:dyDescent="0.3">
      <c r="A111" s="4"/>
    </row>
  </sheetData>
  <pageMargins left="0.7" right="0.7" top="0.75" bottom="0.75" header="0.3" footer="0.3"/>
  <ignoredErrors>
    <ignoredError sqref="F17:F9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Diff(12,1)</vt:lpstr>
      <vt:lpstr>Diff(1,12)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Sager, Thomas W</dc:creator>
  <cp:lastModifiedBy> anonymous</cp:lastModifiedBy>
  <dcterms:created xsi:type="dcterms:W3CDTF">2018-05-24T11:37:42Z</dcterms:created>
  <dcterms:modified xsi:type="dcterms:W3CDTF">2021-05-04T13:55:02Z</dcterms:modified>
</cp:coreProperties>
</file>