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Dell Market Model 1" sheetId="7" r:id="rId1"/>
    <sheet name="Dell Market Model 2" sheetId="4" r:id="rId2"/>
    <sheet name="Dell Market Model 3" sheetId="6" r:id="rId3"/>
    <sheet name="Dell Market Model 4" sheetId="1" r:id="rId4"/>
    <sheet name="_STDS_DG2359D6BC" sheetId="3" state="hidden" r:id="rId5"/>
  </sheets>
  <definedNames>
    <definedName name="ST_DellReturn" localSheetId="0">'Dell Market Model 1'!#REF!</definedName>
    <definedName name="ST_DellReturn" localSheetId="1">'Dell Market Model 2'!$D$4:$D$67</definedName>
    <definedName name="ST_DellReturn" localSheetId="2">'Dell Market Model 3'!$D$4:$D$67</definedName>
    <definedName name="ST_DellReturn">'Dell Market Model 4'!$D$4:$D$67</definedName>
    <definedName name="ST_SPReturn" localSheetId="0">'Dell Market Model 1'!#REF!</definedName>
    <definedName name="ST_SPReturn" localSheetId="1">'Dell Market Model 2'!$E$4:$E$67</definedName>
    <definedName name="ST_SPReturn" localSheetId="2">'Dell Market Model 3'!$E$4:$E$67</definedName>
    <definedName name="ST_SPReturn">'Dell Market Model 4'!$E$4:$E$67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"TRUE"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"U_x0001_VGEE07811137E5DD_x0001_"</definedName>
    <definedName name="STWBD_StatToolsRegression_VariableListIndependent" hidden="1">1</definedName>
    <definedName name="STWBD_StatToolsRegression_VariableListIndependent_1" hidden="1">"U_x0001_VG130118AA33AE7A82_x0001_"</definedName>
    <definedName name="STWBD_StatToolsRegression_VarSelectorDefaultDataSet" hidden="1">"DG2359D6BC"</definedName>
  </definedNames>
  <calcPr calcId="145621"/>
</workbook>
</file>

<file path=xl/calcChain.xml><?xml version="1.0" encoding="utf-8"?>
<calcChain xmlns="http://schemas.openxmlformats.org/spreadsheetml/2006/main">
  <c r="E67" i="6" l="1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67" i="4" l="1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B9" i="3" l="1"/>
  <c r="B7" i="3"/>
  <c r="B3" i="3"/>
  <c r="E67" i="1" l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B16" i="3" s="1"/>
  <c r="D16" i="1"/>
  <c r="E15" i="1"/>
  <c r="D15" i="1"/>
  <c r="E14" i="1"/>
  <c r="D14" i="1"/>
  <c r="E13" i="1"/>
  <c r="D13" i="1"/>
  <c r="B13" i="3" s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</calcChain>
</file>

<file path=xl/comments1.xml><?xml version="1.0" encoding="utf-8"?>
<comments xmlns="http://schemas.openxmlformats.org/spreadsheetml/2006/main">
  <authors>
    <author>Tom Sager</author>
  </authors>
  <commentList>
    <comment ref="R6" author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S19" author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Predicted Y values found by substituting into the regression equation.</t>
        </r>
      </text>
    </comment>
    <comment ref="T19" author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Y value minus fitted Y value.</t>
        </r>
      </text>
    </comment>
  </commentList>
</comments>
</file>

<file path=xl/sharedStrings.xml><?xml version="1.0" encoding="utf-8"?>
<sst xmlns="http://schemas.openxmlformats.org/spreadsheetml/2006/main" count="99" uniqueCount="75">
  <si>
    <t>Symbol: ^GSPC</t>
  </si>
  <si>
    <t>Date</t>
  </si>
  <si>
    <t>Dell</t>
  </si>
  <si>
    <t>S&amp;P500</t>
  </si>
  <si>
    <t>Dell Return</t>
  </si>
  <si>
    <t>S&amp;P Return</t>
  </si>
  <si>
    <t>Market Model for Dell Computer (data source: Yahoo! Finance)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</si>
  <si>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</si>
  <si>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</si>
  <si>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</si>
  <si>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</si>
  <si>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</si>
  <si>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</si>
  <si>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</si>
  <si>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</si>
  <si>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</si>
  <si>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</si>
  <si>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Dell and S&amp;P returns</t>
  </si>
  <si>
    <t>GUID</t>
  </si>
  <si>
    <t>DG2359D6BC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</si>
  <si>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</si>
  <si>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</si>
  <si>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</si>
  <si>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</si>
  <si>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</si>
  <si>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</si>
  <si>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</si>
  <si>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</si>
  <si>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</si>
  <si>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</si>
  <si>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var1</t>
  </si>
  <si>
    <t>1 : Ranges</t>
  </si>
  <si>
    <t>1 : MultiRefs</t>
  </si>
  <si>
    <t>2 : Info</t>
  </si>
  <si>
    <t>var2</t>
  </si>
  <si>
    <t>2 : Ranges</t>
  </si>
  <si>
    <t>2 : MultiRefs</t>
  </si>
  <si>
    <t>VGEE07811137E5DD</t>
  </si>
  <si>
    <t>ST_DellReturn</t>
  </si>
  <si>
    <t>VG130118AA33AE7A82</t>
  </si>
  <si>
    <t>ST_SPReturn</t>
  </si>
  <si>
    <t>StatTools Report</t>
  </si>
  <si>
    <t>Analysis:</t>
  </si>
  <si>
    <t>Regression</t>
  </si>
  <si>
    <t>Performed By:</t>
  </si>
  <si>
    <t>Tom Sager</t>
  </si>
  <si>
    <t>Multiple</t>
  </si>
  <si>
    <t>R-Square</t>
  </si>
  <si>
    <t>Adjusted</t>
  </si>
  <si>
    <t xml:space="preserve">StErr of </t>
  </si>
  <si>
    <t>Summary</t>
  </si>
  <si>
    <t>R</t>
  </si>
  <si>
    <t>Estimate</t>
  </si>
  <si>
    <t>Degrees of</t>
  </si>
  <si>
    <t xml:space="preserve">Sum of </t>
  </si>
  <si>
    <t xml:space="preserve">Mean of </t>
  </si>
  <si>
    <t>F-Ratio</t>
  </si>
  <si>
    <t>p-Value</t>
  </si>
  <si>
    <t>ANOVA Table</t>
  </si>
  <si>
    <t>Freedom</t>
  </si>
  <si>
    <t>Squares</t>
  </si>
  <si>
    <t>Explained</t>
  </si>
  <si>
    <t>Unexplained</t>
  </si>
  <si>
    <t>Coefficient</t>
  </si>
  <si>
    <t>Standard</t>
  </si>
  <si>
    <t>t-Value</t>
  </si>
  <si>
    <t>Confidence Interval 95%</t>
  </si>
  <si>
    <t>Regression Table</t>
  </si>
  <si>
    <t>Error</t>
  </si>
  <si>
    <t>Lower</t>
  </si>
  <si>
    <t>Upper</t>
  </si>
  <si>
    <t>Constant</t>
  </si>
  <si>
    <t>Graph Data</t>
  </si>
  <si>
    <t>Fit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</si>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</sst>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000"/>
    <numFmt numFmtId="167" formatCode="[&lt;0.0001]&quot;&lt; 0.0001&quot;;0.0000"/>
  </numFmts>
  <fonts count="11" x14ac:knownFonts="1">
    <font>
      <sz val="10"/>
      <name val="Arial"/>
      <family val="2"/>
    </font>
    <font>
      <b/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7" fillId="2" borderId="0" xfId="0" applyFont="1" applyFill="1" applyAlignment="1">
      <alignment horizontal="right"/>
    </xf>
    <xf numFmtId="49" fontId="8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8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Alignment="1">
      <alignment horizontal="left"/>
    </xf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Dell Return</a:t>
            </a:r>
          </a:p>
        </c:rich>
      </c:tx>
      <c:layout>
        <c:manualLayout>
          <c:xMode val="edge"/>
          <c:yMode val="edge"/>
          <c:x val="0.37104855436947076"/>
          <c:y val="3.11751329603495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48095579710557"/>
          <c:y val="0.19184697206368984"/>
          <c:w val="0.83028353645903996"/>
          <c:h val="0.61630839775460355"/>
        </c:manualLayout>
      </c:layout>
      <c:scatterChart>
        <c:scatterStyle val="lineMarker"/>
        <c:varyColors val="0"/>
        <c:ser>
          <c:idx val="0"/>
          <c:order val="0"/>
          <c:tx>
            <c:v>Dell Beta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0.11478320983132105"/>
                  <c:y val="-0.253466408476291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'Dell Market Model 3'!$E$5:$E$67</c:f>
              <c:numCache>
                <c:formatCode>0.00000</c:formatCode>
                <c:ptCount val="63"/>
                <c:pt idx="0">
                  <c:v>1.3799796794202294E-3</c:v>
                </c:pt>
                <c:pt idx="1">
                  <c:v>-2.1655510797468935E-3</c:v>
                </c:pt>
                <c:pt idx="2">
                  <c:v>1.1078903036833662E-2</c:v>
                </c:pt>
                <c:pt idx="3">
                  <c:v>-1.4334819351255712E-2</c:v>
                </c:pt>
                <c:pt idx="4">
                  <c:v>-2.2766728596229475E-3</c:v>
                </c:pt>
                <c:pt idx="5">
                  <c:v>-2.4642647272061211E-2</c:v>
                </c:pt>
                <c:pt idx="6">
                  <c:v>1.095427373165942E-4</c:v>
                </c:pt>
                <c:pt idx="7">
                  <c:v>5.7268929258789342E-3</c:v>
                </c:pt>
                <c:pt idx="8">
                  <c:v>2.3049397121742598E-2</c:v>
                </c:pt>
                <c:pt idx="9">
                  <c:v>-1.0645335442131199E-4</c:v>
                </c:pt>
                <c:pt idx="10">
                  <c:v>8.1141301454764475E-3</c:v>
                </c:pt>
                <c:pt idx="11">
                  <c:v>-1.2620128841482746E-2</c:v>
                </c:pt>
                <c:pt idx="12">
                  <c:v>1.1650737625388676E-2</c:v>
                </c:pt>
                <c:pt idx="13">
                  <c:v>-7.0232143666268589E-3</c:v>
                </c:pt>
                <c:pt idx="14">
                  <c:v>1.0814675103431339E-2</c:v>
                </c:pt>
                <c:pt idx="15">
                  <c:v>1.0337822586712821E-2</c:v>
                </c:pt>
                <c:pt idx="16">
                  <c:v>1.4446992940335816E-3</c:v>
                </c:pt>
                <c:pt idx="17">
                  <c:v>9.8157319412841108E-3</c:v>
                </c:pt>
                <c:pt idx="18">
                  <c:v>-1.6863282228014873E-3</c:v>
                </c:pt>
                <c:pt idx="19">
                  <c:v>-2.2261726500896268E-2</c:v>
                </c:pt>
                <c:pt idx="20">
                  <c:v>7.1745969475899771E-3</c:v>
                </c:pt>
                <c:pt idx="21">
                  <c:v>-1.5954817156297249E-2</c:v>
                </c:pt>
                <c:pt idx="22">
                  <c:v>4.7727065128033231E-3</c:v>
                </c:pt>
                <c:pt idx="23">
                  <c:v>8.9849165523980482E-3</c:v>
                </c:pt>
                <c:pt idx="24">
                  <c:v>-2.109847205015539E-3</c:v>
                </c:pt>
                <c:pt idx="25">
                  <c:v>2.4920243183049508E-2</c:v>
                </c:pt>
                <c:pt idx="26">
                  <c:v>2.4593293005226325E-3</c:v>
                </c:pt>
                <c:pt idx="27">
                  <c:v>6.232103756105771E-3</c:v>
                </c:pt>
                <c:pt idx="28">
                  <c:v>-4.6869768998996043E-3</c:v>
                </c:pt>
                <c:pt idx="29">
                  <c:v>-9.4327205721053721E-3</c:v>
                </c:pt>
                <c:pt idx="30">
                  <c:v>-1.6387633979980712E-3</c:v>
                </c:pt>
                <c:pt idx="31">
                  <c:v>-8.1259334841695934E-3</c:v>
                </c:pt>
                <c:pt idx="32">
                  <c:v>-1.4909017719354E-5</c:v>
                </c:pt>
                <c:pt idx="33">
                  <c:v>-4.9871407804987543E-3</c:v>
                </c:pt>
                <c:pt idx="34">
                  <c:v>1.6497347837813526E-2</c:v>
                </c:pt>
                <c:pt idx="35">
                  <c:v>-2.314302982060373E-3</c:v>
                </c:pt>
                <c:pt idx="36">
                  <c:v>7.4096510150409058E-3</c:v>
                </c:pt>
                <c:pt idx="37">
                  <c:v>6.680501880953529E-3</c:v>
                </c:pt>
                <c:pt idx="38">
                  <c:v>2.7171141770713577E-3</c:v>
                </c:pt>
                <c:pt idx="39">
                  <c:v>-1.0061677721193388E-2</c:v>
                </c:pt>
                <c:pt idx="40">
                  <c:v>-8.9090455432757256E-3</c:v>
                </c:pt>
                <c:pt idx="41">
                  <c:v>-9.0409619998223171E-3</c:v>
                </c:pt>
                <c:pt idx="42">
                  <c:v>-3.1382863462116057E-4</c:v>
                </c:pt>
                <c:pt idx="43">
                  <c:v>1.6540971230818588E-2</c:v>
                </c:pt>
                <c:pt idx="44">
                  <c:v>1.9080601755856564E-2</c:v>
                </c:pt>
                <c:pt idx="45">
                  <c:v>-4.8341594695417128E-4</c:v>
                </c:pt>
                <c:pt idx="46">
                  <c:v>-4.3167544936115057E-3</c:v>
                </c:pt>
                <c:pt idx="47">
                  <c:v>-2.8999797001420993E-3</c:v>
                </c:pt>
                <c:pt idx="48">
                  <c:v>-7.5037082279032783E-3</c:v>
                </c:pt>
                <c:pt idx="49">
                  <c:v>1.9040293040293046E-2</c:v>
                </c:pt>
                <c:pt idx="50">
                  <c:v>2.3292762708574536E-3</c:v>
                </c:pt>
                <c:pt idx="51">
                  <c:v>5.1067614382131286E-3</c:v>
                </c:pt>
                <c:pt idx="52">
                  <c:v>6.2082991401157328E-4</c:v>
                </c:pt>
                <c:pt idx="53">
                  <c:v>4.1362981557810277E-4</c:v>
                </c:pt>
                <c:pt idx="54">
                  <c:v>2.188480182492113E-3</c:v>
                </c:pt>
                <c:pt idx="55">
                  <c:v>-1.2518938450923564E-3</c:v>
                </c:pt>
                <c:pt idx="56">
                  <c:v>-1.2819508443059042E-4</c:v>
                </c:pt>
                <c:pt idx="57">
                  <c:v>1.1396579601546438E-3</c:v>
                </c:pt>
                <c:pt idx="58">
                  <c:v>7.1005243573598704E-3</c:v>
                </c:pt>
                <c:pt idx="59">
                  <c:v>1.8721167635693786E-3</c:v>
                </c:pt>
                <c:pt idx="60">
                  <c:v>-2.11541716026208E-5</c:v>
                </c:pt>
                <c:pt idx="61">
                  <c:v>-3.4975636930323988E-3</c:v>
                </c:pt>
                <c:pt idx="62">
                  <c:v>2.2644126325915235E-4</c:v>
                </c:pt>
              </c:numCache>
            </c:numRef>
          </c:xVal>
          <c:yVal>
            <c:numRef>
              <c:f>'Dell Market Model 3'!$D$5:$D$67</c:f>
              <c:numCache>
                <c:formatCode>0.00000</c:formatCode>
                <c:ptCount val="63"/>
                <c:pt idx="0">
                  <c:v>-3.2025620496397857E-3</c:v>
                </c:pt>
                <c:pt idx="1">
                  <c:v>8.0321285140574808E-4</c:v>
                </c:pt>
                <c:pt idx="2">
                  <c:v>1.6051364365971051E-2</c:v>
                </c:pt>
                <c:pt idx="3">
                  <c:v>-7.8988941548182971E-3</c:v>
                </c:pt>
                <c:pt idx="4">
                  <c:v>-1.831210191082806E-2</c:v>
                </c:pt>
                <c:pt idx="5">
                  <c:v>-2.1086780210867784E-2</c:v>
                </c:pt>
                <c:pt idx="6">
                  <c:v>-5.7995028997514736E-3</c:v>
                </c:pt>
                <c:pt idx="7">
                  <c:v>1.3333333333333345E-2</c:v>
                </c:pt>
                <c:pt idx="8">
                  <c:v>4.93421052631583E-3</c:v>
                </c:pt>
                <c:pt idx="9">
                  <c:v>-7.3649754500818209E-3</c:v>
                </c:pt>
                <c:pt idx="10">
                  <c:v>-8.2440230832659213E-4</c:v>
                </c:pt>
                <c:pt idx="11">
                  <c:v>-2.1452145214521438E-2</c:v>
                </c:pt>
                <c:pt idx="12">
                  <c:v>9.274873524452042E-3</c:v>
                </c:pt>
                <c:pt idx="13">
                  <c:v>2.5898078529657368E-2</c:v>
                </c:pt>
                <c:pt idx="14">
                  <c:v>4.8859934853420599E-3</c:v>
                </c:pt>
                <c:pt idx="15">
                  <c:v>-3.2414910858994447E-3</c:v>
                </c:pt>
                <c:pt idx="16">
                  <c:v>9.7560975609755456E-3</c:v>
                </c:pt>
                <c:pt idx="17">
                  <c:v>-1.9323671497584557E-2</c:v>
                </c:pt>
                <c:pt idx="18">
                  <c:v>9.8522167487685545E-3</c:v>
                </c:pt>
                <c:pt idx="19">
                  <c:v>-2.4390243902439081E-2</c:v>
                </c:pt>
                <c:pt idx="20">
                  <c:v>1.6666666666666607E-2</c:v>
                </c:pt>
                <c:pt idx="21">
                  <c:v>-2.0491803278688527E-2</c:v>
                </c:pt>
                <c:pt idx="22">
                  <c:v>-1.6736401673639811E-3</c:v>
                </c:pt>
                <c:pt idx="23">
                  <c:v>3.3528918692372199E-2</c:v>
                </c:pt>
                <c:pt idx="24">
                  <c:v>-3.0819140308191467E-2</c:v>
                </c:pt>
                <c:pt idx="25">
                  <c:v>4.6861924686192512E-2</c:v>
                </c:pt>
                <c:pt idx="26">
                  <c:v>-9.5923261390886659E-3</c:v>
                </c:pt>
                <c:pt idx="27">
                  <c:v>2.340597255851486E-2</c:v>
                </c:pt>
                <c:pt idx="28">
                  <c:v>-3.9432176656150576E-3</c:v>
                </c:pt>
                <c:pt idx="29">
                  <c:v>-5.5423594615993891E-3</c:v>
                </c:pt>
                <c:pt idx="30">
                  <c:v>-2.3089171974522364E-2</c:v>
                </c:pt>
                <c:pt idx="31">
                  <c:v>2.4449877750612175E-3</c:v>
                </c:pt>
                <c:pt idx="32">
                  <c:v>-1.6260162601627113E-3</c:v>
                </c:pt>
                <c:pt idx="33">
                  <c:v>-1.2214983713354935E-2</c:v>
                </c:pt>
                <c:pt idx="34">
                  <c:v>1.566364385820276E-2</c:v>
                </c:pt>
                <c:pt idx="35">
                  <c:v>-1.0551948051948114E-2</c:v>
                </c:pt>
                <c:pt idx="36">
                  <c:v>-5.7424118129614675E-3</c:v>
                </c:pt>
                <c:pt idx="37">
                  <c:v>-4.1254125412540374E-3</c:v>
                </c:pt>
                <c:pt idx="38">
                  <c:v>1.3256006628003325E-2</c:v>
                </c:pt>
                <c:pt idx="39">
                  <c:v>-1.7988552739166035E-2</c:v>
                </c:pt>
                <c:pt idx="40">
                  <c:v>-1.7485428809325486E-2</c:v>
                </c:pt>
                <c:pt idx="41">
                  <c:v>-1.949152542372885E-2</c:v>
                </c:pt>
                <c:pt idx="42">
                  <c:v>-6.9144338807260218E-3</c:v>
                </c:pt>
                <c:pt idx="43">
                  <c:v>2.9590948651000856E-2</c:v>
                </c:pt>
                <c:pt idx="44">
                  <c:v>1.6906170752324538E-2</c:v>
                </c:pt>
                <c:pt idx="45">
                  <c:v>-1.4962593516209453E-2</c:v>
                </c:pt>
                <c:pt idx="46">
                  <c:v>2.5316455696203491E-3</c:v>
                </c:pt>
                <c:pt idx="47">
                  <c:v>-7.575757575757713E-3</c:v>
                </c:pt>
                <c:pt idx="48">
                  <c:v>-2.7141645462256024E-2</c:v>
                </c:pt>
                <c:pt idx="49">
                  <c:v>2.00523103748909E-2</c:v>
                </c:pt>
                <c:pt idx="50">
                  <c:v>8.5470085470086693E-3</c:v>
                </c:pt>
                <c:pt idx="51">
                  <c:v>2.9661016949152512E-2</c:v>
                </c:pt>
                <c:pt idx="52">
                  <c:v>1.2345679012345708E-2</c:v>
                </c:pt>
                <c:pt idx="53">
                  <c:v>7.3170731707316956E-3</c:v>
                </c:pt>
                <c:pt idx="54">
                  <c:v>1.614205004035478E-3</c:v>
                </c:pt>
                <c:pt idx="55">
                  <c:v>-6.4464141821112065E-3</c:v>
                </c:pt>
                <c:pt idx="56">
                  <c:v>-1.1354420113544247E-2</c:v>
                </c:pt>
                <c:pt idx="57">
                  <c:v>1.6406890894176663E-3</c:v>
                </c:pt>
                <c:pt idx="58">
                  <c:v>1.638001638001603E-3</c:v>
                </c:pt>
                <c:pt idx="59">
                  <c:v>-8.1766148814389099E-4</c:v>
                </c:pt>
                <c:pt idx="60">
                  <c:v>2.7823240589198023E-2</c:v>
                </c:pt>
                <c:pt idx="61">
                  <c:v>-1.7515923566879033E-2</c:v>
                </c:pt>
                <c:pt idx="62">
                  <c:v>-5.3484602917341986E-2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36928"/>
        <c:axId val="160638848"/>
      </c:scatterChart>
      <c:valAx>
        <c:axId val="160636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S&amp;P 500 Return</a:t>
                </a:r>
              </a:p>
            </c:rich>
          </c:tx>
          <c:layout>
            <c:manualLayout>
              <c:xMode val="edge"/>
              <c:yMode val="edge"/>
              <c:x val="0.38935139785854783"/>
              <c:y val="0.8944865072469537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638848"/>
        <c:crossesAt val="-6.0000000000000012E-2"/>
        <c:crossBetween val="midCat"/>
      </c:valAx>
      <c:valAx>
        <c:axId val="1606388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636928"/>
        <c:crossesAt val="-0.06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Dell Return</a:t>
            </a:r>
          </a:p>
        </c:rich>
      </c:tx>
      <c:layout>
        <c:manualLayout>
          <c:xMode val="edge"/>
          <c:yMode val="edge"/>
          <c:x val="0.37104855436947076"/>
          <c:y val="3.11751329603495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48095579710557"/>
          <c:y val="0.19184697206368984"/>
          <c:w val="0.83028353645903996"/>
          <c:h val="0.61630839775460355"/>
        </c:manualLayout>
      </c:layout>
      <c:scatterChart>
        <c:scatterStyle val="lineMarker"/>
        <c:varyColors val="0"/>
        <c:ser>
          <c:idx val="0"/>
          <c:order val="0"/>
          <c:tx>
            <c:v>Dell Beta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0.11478320983132105"/>
                  <c:y val="-0.253466408476291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'Dell Market Model 4'!$E$5:$E$67</c:f>
              <c:numCache>
                <c:formatCode>0.00000</c:formatCode>
                <c:ptCount val="63"/>
                <c:pt idx="0">
                  <c:v>1.3799796794202294E-3</c:v>
                </c:pt>
                <c:pt idx="1">
                  <c:v>-2.1655510797468935E-3</c:v>
                </c:pt>
                <c:pt idx="2">
                  <c:v>1.1078903036833662E-2</c:v>
                </c:pt>
                <c:pt idx="3">
                  <c:v>-1.4334819351255712E-2</c:v>
                </c:pt>
                <c:pt idx="4">
                  <c:v>-2.2766728596229475E-3</c:v>
                </c:pt>
                <c:pt idx="5">
                  <c:v>-2.4642647272061211E-2</c:v>
                </c:pt>
                <c:pt idx="6">
                  <c:v>1.095427373165942E-4</c:v>
                </c:pt>
                <c:pt idx="7">
                  <c:v>5.7268929258789342E-3</c:v>
                </c:pt>
                <c:pt idx="8">
                  <c:v>2.3049397121742598E-2</c:v>
                </c:pt>
                <c:pt idx="9">
                  <c:v>-1.0645335442131199E-4</c:v>
                </c:pt>
                <c:pt idx="10">
                  <c:v>8.1141301454764475E-3</c:v>
                </c:pt>
                <c:pt idx="11">
                  <c:v>-1.2620128841482746E-2</c:v>
                </c:pt>
                <c:pt idx="12">
                  <c:v>1.1650737625388676E-2</c:v>
                </c:pt>
                <c:pt idx="13">
                  <c:v>-7.0232143666268589E-3</c:v>
                </c:pt>
                <c:pt idx="14">
                  <c:v>1.0814675103431339E-2</c:v>
                </c:pt>
                <c:pt idx="15">
                  <c:v>1.0337822586712821E-2</c:v>
                </c:pt>
                <c:pt idx="16">
                  <c:v>1.4446992940335816E-3</c:v>
                </c:pt>
                <c:pt idx="17">
                  <c:v>9.8157319412841108E-3</c:v>
                </c:pt>
                <c:pt idx="18">
                  <c:v>-1.6863282228014873E-3</c:v>
                </c:pt>
                <c:pt idx="19">
                  <c:v>-2.2261726500896268E-2</c:v>
                </c:pt>
                <c:pt idx="20">
                  <c:v>7.1745969475899771E-3</c:v>
                </c:pt>
                <c:pt idx="21">
                  <c:v>-1.5954817156297249E-2</c:v>
                </c:pt>
                <c:pt idx="22">
                  <c:v>4.7727065128033231E-3</c:v>
                </c:pt>
                <c:pt idx="23">
                  <c:v>8.9849165523980482E-3</c:v>
                </c:pt>
                <c:pt idx="24">
                  <c:v>-2.109847205015539E-3</c:v>
                </c:pt>
                <c:pt idx="25">
                  <c:v>2.4920243183049508E-2</c:v>
                </c:pt>
                <c:pt idx="26">
                  <c:v>2.4593293005226325E-3</c:v>
                </c:pt>
                <c:pt idx="27">
                  <c:v>6.232103756105771E-3</c:v>
                </c:pt>
                <c:pt idx="28">
                  <c:v>-4.6869768998996043E-3</c:v>
                </c:pt>
                <c:pt idx="29">
                  <c:v>-9.4327205721053721E-3</c:v>
                </c:pt>
                <c:pt idx="30">
                  <c:v>-1.6387633979980712E-3</c:v>
                </c:pt>
                <c:pt idx="31">
                  <c:v>-8.1259334841695934E-3</c:v>
                </c:pt>
                <c:pt idx="32">
                  <c:v>-1.4909017719354E-5</c:v>
                </c:pt>
                <c:pt idx="33">
                  <c:v>-4.9871407804987543E-3</c:v>
                </c:pt>
                <c:pt idx="34">
                  <c:v>1.6497347837813526E-2</c:v>
                </c:pt>
                <c:pt idx="35">
                  <c:v>-2.314302982060373E-3</c:v>
                </c:pt>
                <c:pt idx="36">
                  <c:v>7.4096510150409058E-3</c:v>
                </c:pt>
                <c:pt idx="37">
                  <c:v>6.680501880953529E-3</c:v>
                </c:pt>
                <c:pt idx="38">
                  <c:v>2.7171141770713577E-3</c:v>
                </c:pt>
                <c:pt idx="39">
                  <c:v>-1.0061677721193388E-2</c:v>
                </c:pt>
                <c:pt idx="40">
                  <c:v>-8.9090455432757256E-3</c:v>
                </c:pt>
                <c:pt idx="41">
                  <c:v>-9.0409619998223171E-3</c:v>
                </c:pt>
                <c:pt idx="42">
                  <c:v>-3.1382863462116057E-4</c:v>
                </c:pt>
                <c:pt idx="43">
                  <c:v>1.6540971230818588E-2</c:v>
                </c:pt>
                <c:pt idx="44">
                  <c:v>1.9080601755856564E-2</c:v>
                </c:pt>
                <c:pt idx="45">
                  <c:v>-4.8341594695417128E-4</c:v>
                </c:pt>
                <c:pt idx="46">
                  <c:v>-4.3167544936115057E-3</c:v>
                </c:pt>
                <c:pt idx="47">
                  <c:v>-2.8999797001420993E-3</c:v>
                </c:pt>
                <c:pt idx="48">
                  <c:v>-7.5037082279032783E-3</c:v>
                </c:pt>
                <c:pt idx="49">
                  <c:v>1.9040293040293046E-2</c:v>
                </c:pt>
                <c:pt idx="50">
                  <c:v>2.3292762708574536E-3</c:v>
                </c:pt>
                <c:pt idx="51">
                  <c:v>5.1067614382131286E-3</c:v>
                </c:pt>
                <c:pt idx="52">
                  <c:v>6.2082991401157328E-4</c:v>
                </c:pt>
                <c:pt idx="53">
                  <c:v>4.1362981557810277E-4</c:v>
                </c:pt>
                <c:pt idx="54">
                  <c:v>2.188480182492113E-3</c:v>
                </c:pt>
                <c:pt idx="55">
                  <c:v>-1.2518938450923564E-3</c:v>
                </c:pt>
                <c:pt idx="56">
                  <c:v>-1.2819508443059042E-4</c:v>
                </c:pt>
                <c:pt idx="57">
                  <c:v>1.1396579601546438E-3</c:v>
                </c:pt>
                <c:pt idx="58">
                  <c:v>7.1005243573598704E-3</c:v>
                </c:pt>
                <c:pt idx="59">
                  <c:v>1.8721167635693786E-3</c:v>
                </c:pt>
                <c:pt idx="60">
                  <c:v>-2.11541716026208E-5</c:v>
                </c:pt>
                <c:pt idx="61">
                  <c:v>-3.4975636930323988E-3</c:v>
                </c:pt>
                <c:pt idx="62">
                  <c:v>2.2644126325915235E-4</c:v>
                </c:pt>
              </c:numCache>
            </c:numRef>
          </c:xVal>
          <c:yVal>
            <c:numRef>
              <c:f>'Dell Market Model 4'!$D$5:$D$67</c:f>
              <c:numCache>
                <c:formatCode>0.00000</c:formatCode>
                <c:ptCount val="63"/>
                <c:pt idx="0">
                  <c:v>-3.2025620496397857E-3</c:v>
                </c:pt>
                <c:pt idx="1">
                  <c:v>8.0321285140574808E-4</c:v>
                </c:pt>
                <c:pt idx="2">
                  <c:v>1.6051364365971051E-2</c:v>
                </c:pt>
                <c:pt idx="3">
                  <c:v>-7.8988941548182971E-3</c:v>
                </c:pt>
                <c:pt idx="4">
                  <c:v>-1.831210191082806E-2</c:v>
                </c:pt>
                <c:pt idx="5">
                  <c:v>-2.1086780210867784E-2</c:v>
                </c:pt>
                <c:pt idx="6">
                  <c:v>-5.7995028997514736E-3</c:v>
                </c:pt>
                <c:pt idx="7">
                  <c:v>1.3333333333333345E-2</c:v>
                </c:pt>
                <c:pt idx="8">
                  <c:v>4.93421052631583E-3</c:v>
                </c:pt>
                <c:pt idx="9">
                  <c:v>-7.3649754500818209E-3</c:v>
                </c:pt>
                <c:pt idx="10">
                  <c:v>-8.2440230832659213E-4</c:v>
                </c:pt>
                <c:pt idx="11">
                  <c:v>-2.1452145214521438E-2</c:v>
                </c:pt>
                <c:pt idx="12">
                  <c:v>9.274873524452042E-3</c:v>
                </c:pt>
                <c:pt idx="13">
                  <c:v>2.5898078529657368E-2</c:v>
                </c:pt>
                <c:pt idx="14">
                  <c:v>4.8859934853420599E-3</c:v>
                </c:pt>
                <c:pt idx="15">
                  <c:v>-3.2414910858994447E-3</c:v>
                </c:pt>
                <c:pt idx="16">
                  <c:v>9.7560975609755456E-3</c:v>
                </c:pt>
                <c:pt idx="17">
                  <c:v>-1.9323671497584557E-2</c:v>
                </c:pt>
                <c:pt idx="18">
                  <c:v>9.8522167487685545E-3</c:v>
                </c:pt>
                <c:pt idx="19">
                  <c:v>-2.4390243902439081E-2</c:v>
                </c:pt>
                <c:pt idx="20">
                  <c:v>1.6666666666666607E-2</c:v>
                </c:pt>
                <c:pt idx="21">
                  <c:v>-2.0491803278688527E-2</c:v>
                </c:pt>
                <c:pt idx="22">
                  <c:v>-1.6736401673639811E-3</c:v>
                </c:pt>
                <c:pt idx="23">
                  <c:v>3.3528918692372199E-2</c:v>
                </c:pt>
                <c:pt idx="24">
                  <c:v>-3.0819140308191467E-2</c:v>
                </c:pt>
                <c:pt idx="25">
                  <c:v>4.6861924686192512E-2</c:v>
                </c:pt>
                <c:pt idx="26">
                  <c:v>-9.5923261390886659E-3</c:v>
                </c:pt>
                <c:pt idx="27">
                  <c:v>2.340597255851486E-2</c:v>
                </c:pt>
                <c:pt idx="28">
                  <c:v>-3.9432176656150576E-3</c:v>
                </c:pt>
                <c:pt idx="29">
                  <c:v>-5.5423594615993891E-3</c:v>
                </c:pt>
                <c:pt idx="30">
                  <c:v>-2.3089171974522364E-2</c:v>
                </c:pt>
                <c:pt idx="31">
                  <c:v>2.4449877750612175E-3</c:v>
                </c:pt>
                <c:pt idx="32">
                  <c:v>-1.6260162601627113E-3</c:v>
                </c:pt>
                <c:pt idx="33">
                  <c:v>-1.2214983713354935E-2</c:v>
                </c:pt>
                <c:pt idx="34">
                  <c:v>1.566364385820276E-2</c:v>
                </c:pt>
                <c:pt idx="35">
                  <c:v>-1.0551948051948114E-2</c:v>
                </c:pt>
                <c:pt idx="36">
                  <c:v>-5.7424118129614675E-3</c:v>
                </c:pt>
                <c:pt idx="37">
                  <c:v>-4.1254125412540374E-3</c:v>
                </c:pt>
                <c:pt idx="38">
                  <c:v>1.3256006628003325E-2</c:v>
                </c:pt>
                <c:pt idx="39">
                  <c:v>-1.7988552739166035E-2</c:v>
                </c:pt>
                <c:pt idx="40">
                  <c:v>-1.7485428809325486E-2</c:v>
                </c:pt>
                <c:pt idx="41">
                  <c:v>-1.949152542372885E-2</c:v>
                </c:pt>
                <c:pt idx="42">
                  <c:v>-6.9144338807260218E-3</c:v>
                </c:pt>
                <c:pt idx="43">
                  <c:v>2.9590948651000856E-2</c:v>
                </c:pt>
                <c:pt idx="44">
                  <c:v>1.6906170752324538E-2</c:v>
                </c:pt>
                <c:pt idx="45">
                  <c:v>-1.4962593516209453E-2</c:v>
                </c:pt>
                <c:pt idx="46">
                  <c:v>2.5316455696203491E-3</c:v>
                </c:pt>
                <c:pt idx="47">
                  <c:v>-7.575757575757713E-3</c:v>
                </c:pt>
                <c:pt idx="48">
                  <c:v>-2.7141645462256024E-2</c:v>
                </c:pt>
                <c:pt idx="49">
                  <c:v>2.00523103748909E-2</c:v>
                </c:pt>
                <c:pt idx="50">
                  <c:v>8.5470085470086693E-3</c:v>
                </c:pt>
                <c:pt idx="51">
                  <c:v>2.9661016949152512E-2</c:v>
                </c:pt>
                <c:pt idx="52">
                  <c:v>1.2345679012345708E-2</c:v>
                </c:pt>
                <c:pt idx="53">
                  <c:v>7.3170731707316956E-3</c:v>
                </c:pt>
                <c:pt idx="54">
                  <c:v>1.614205004035478E-3</c:v>
                </c:pt>
                <c:pt idx="55">
                  <c:v>-6.4464141821112065E-3</c:v>
                </c:pt>
                <c:pt idx="56">
                  <c:v>-1.1354420113544247E-2</c:v>
                </c:pt>
                <c:pt idx="57">
                  <c:v>1.6406890894176663E-3</c:v>
                </c:pt>
                <c:pt idx="58">
                  <c:v>1.638001638001603E-3</c:v>
                </c:pt>
                <c:pt idx="59">
                  <c:v>-8.1766148814389099E-4</c:v>
                </c:pt>
                <c:pt idx="60">
                  <c:v>2.7823240589198023E-2</c:v>
                </c:pt>
                <c:pt idx="61">
                  <c:v>-1.7515923566879033E-2</c:v>
                </c:pt>
                <c:pt idx="62">
                  <c:v>-5.3484602917341986E-2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34592"/>
        <c:axId val="142347648"/>
      </c:scatterChart>
      <c:valAx>
        <c:axId val="12753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S&amp;P 500 Return</a:t>
                </a:r>
              </a:p>
            </c:rich>
          </c:tx>
          <c:layout>
            <c:manualLayout>
              <c:xMode val="edge"/>
              <c:yMode val="edge"/>
              <c:x val="0.38935139785854783"/>
              <c:y val="0.8944865072469537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347648"/>
        <c:crossesAt val="-6.0000000000000012E-2"/>
        <c:crossBetween val="midCat"/>
      </c:valAx>
      <c:valAx>
        <c:axId val="142347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534592"/>
        <c:crossesAt val="-0.06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421822</xdr:colOff>
      <xdr:row>24</xdr:row>
      <xdr:rowOff>32656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421822</xdr:colOff>
      <xdr:row>24</xdr:row>
      <xdr:rowOff>32656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zoomScale="140" workbookViewId="0"/>
  </sheetViews>
  <sheetFormatPr defaultRowHeight="12.75" x14ac:dyDescent="0.2"/>
  <cols>
    <col min="1" max="1" width="12" customWidth="1"/>
    <col min="3" max="3" width="9.28515625" bestFit="1" customWidth="1"/>
  </cols>
  <sheetData>
    <row r="1" spans="1:3" x14ac:dyDescent="0.2">
      <c r="A1" s="1" t="s">
        <v>6</v>
      </c>
    </row>
    <row r="2" spans="1:3" x14ac:dyDescent="0.2">
      <c r="A2" s="2"/>
      <c r="C2" t="s">
        <v>0</v>
      </c>
    </row>
    <row r="3" spans="1:3" x14ac:dyDescent="0.2">
      <c r="A3" s="3" t="s">
        <v>1</v>
      </c>
      <c r="B3" s="3" t="s">
        <v>2</v>
      </c>
      <c r="C3" s="3" t="s">
        <v>3</v>
      </c>
    </row>
    <row r="4" spans="1:3" x14ac:dyDescent="0.2">
      <c r="A4" s="4">
        <v>41052</v>
      </c>
      <c r="B4" s="5">
        <v>12.49</v>
      </c>
      <c r="C4" s="5">
        <v>1318.86</v>
      </c>
    </row>
    <row r="5" spans="1:3" x14ac:dyDescent="0.2">
      <c r="A5" s="4">
        <v>41053</v>
      </c>
      <c r="B5" s="5">
        <v>12.45</v>
      </c>
      <c r="C5" s="5">
        <v>1320.68</v>
      </c>
    </row>
    <row r="6" spans="1:3" x14ac:dyDescent="0.2">
      <c r="A6" s="4">
        <v>41054</v>
      </c>
      <c r="B6" s="5">
        <v>12.46</v>
      </c>
      <c r="C6" s="5">
        <v>1317.82</v>
      </c>
    </row>
    <row r="7" spans="1:3" x14ac:dyDescent="0.2">
      <c r="A7" s="4">
        <v>41058</v>
      </c>
      <c r="B7" s="5">
        <v>12.66</v>
      </c>
      <c r="C7" s="5">
        <v>1332.42</v>
      </c>
    </row>
    <row r="8" spans="1:3" x14ac:dyDescent="0.2">
      <c r="A8" s="4">
        <v>41059</v>
      </c>
      <c r="B8" s="5">
        <v>12.56</v>
      </c>
      <c r="C8" s="5">
        <v>1313.32</v>
      </c>
    </row>
    <row r="9" spans="1:3" x14ac:dyDescent="0.2">
      <c r="A9" s="4">
        <v>41060</v>
      </c>
      <c r="B9" s="5">
        <v>12.33</v>
      </c>
      <c r="C9" s="5">
        <v>1310.33</v>
      </c>
    </row>
    <row r="10" spans="1:3" x14ac:dyDescent="0.2">
      <c r="A10" s="4">
        <v>41061</v>
      </c>
      <c r="B10" s="5">
        <v>12.07</v>
      </c>
      <c r="C10" s="5">
        <v>1278.04</v>
      </c>
    </row>
    <row r="11" spans="1:3" x14ac:dyDescent="0.2">
      <c r="A11" s="4">
        <v>41064</v>
      </c>
      <c r="B11" s="5">
        <v>12</v>
      </c>
      <c r="C11" s="5">
        <v>1278.18</v>
      </c>
    </row>
    <row r="12" spans="1:3" x14ac:dyDescent="0.2">
      <c r="A12" s="4">
        <v>41065</v>
      </c>
      <c r="B12" s="5">
        <v>12.16</v>
      </c>
      <c r="C12" s="5">
        <v>1285.5</v>
      </c>
    </row>
    <row r="13" spans="1:3" x14ac:dyDescent="0.2">
      <c r="A13" s="4">
        <v>41066</v>
      </c>
      <c r="B13" s="5">
        <v>12.22</v>
      </c>
      <c r="C13" s="5">
        <v>1315.13</v>
      </c>
    </row>
    <row r="14" spans="1:3" x14ac:dyDescent="0.2">
      <c r="A14" s="4">
        <v>41067</v>
      </c>
      <c r="B14" s="5">
        <v>12.13</v>
      </c>
      <c r="C14" s="5">
        <v>1314.99</v>
      </c>
    </row>
    <row r="15" spans="1:3" x14ac:dyDescent="0.2">
      <c r="A15" s="4">
        <v>41068</v>
      </c>
      <c r="B15" s="5">
        <v>12.12</v>
      </c>
      <c r="C15" s="5">
        <v>1325.66</v>
      </c>
    </row>
    <row r="16" spans="1:3" x14ac:dyDescent="0.2">
      <c r="A16" s="4">
        <v>41071</v>
      </c>
      <c r="B16" s="5">
        <v>11.86</v>
      </c>
      <c r="C16" s="5">
        <v>1308.93</v>
      </c>
    </row>
    <row r="17" spans="1:3" x14ac:dyDescent="0.2">
      <c r="A17" s="4">
        <v>41072</v>
      </c>
      <c r="B17" s="5">
        <v>11.97</v>
      </c>
      <c r="C17" s="5">
        <v>1324.18</v>
      </c>
    </row>
    <row r="18" spans="1:3" x14ac:dyDescent="0.2">
      <c r="A18" s="4">
        <v>41073</v>
      </c>
      <c r="B18" s="5">
        <v>12.28</v>
      </c>
      <c r="C18" s="5">
        <v>1314.88</v>
      </c>
    </row>
    <row r="19" spans="1:3" x14ac:dyDescent="0.2">
      <c r="A19" s="4">
        <v>41074</v>
      </c>
      <c r="B19" s="5">
        <v>12.34</v>
      </c>
      <c r="C19" s="5">
        <v>1329.1</v>
      </c>
    </row>
    <row r="20" spans="1:3" x14ac:dyDescent="0.2">
      <c r="A20" s="4">
        <v>41075</v>
      </c>
      <c r="B20" s="5">
        <v>12.3</v>
      </c>
      <c r="C20" s="5">
        <v>1342.84</v>
      </c>
    </row>
    <row r="21" spans="1:3" x14ac:dyDescent="0.2">
      <c r="A21" s="4">
        <v>41078</v>
      </c>
      <c r="B21" s="5">
        <v>12.42</v>
      </c>
      <c r="C21" s="5">
        <v>1344.78</v>
      </c>
    </row>
    <row r="22" spans="1:3" x14ac:dyDescent="0.2">
      <c r="A22" s="4">
        <v>41079</v>
      </c>
      <c r="B22" s="5">
        <v>12.18</v>
      </c>
      <c r="C22" s="5">
        <v>1357.98</v>
      </c>
    </row>
    <row r="23" spans="1:3" x14ac:dyDescent="0.2">
      <c r="A23" s="4">
        <v>41080</v>
      </c>
      <c r="B23" s="5">
        <v>12.3</v>
      </c>
      <c r="C23" s="5">
        <v>1355.69</v>
      </c>
    </row>
    <row r="24" spans="1:3" x14ac:dyDescent="0.2">
      <c r="A24" s="4">
        <v>41081</v>
      </c>
      <c r="B24" s="5">
        <v>12</v>
      </c>
      <c r="C24" s="5">
        <v>1325.51</v>
      </c>
    </row>
    <row r="25" spans="1:3" x14ac:dyDescent="0.2">
      <c r="A25" s="4">
        <v>41082</v>
      </c>
      <c r="B25" s="5">
        <v>12.2</v>
      </c>
      <c r="C25" s="5">
        <v>1335.02</v>
      </c>
    </row>
    <row r="26" spans="1:3" x14ac:dyDescent="0.2">
      <c r="A26" s="4">
        <v>41085</v>
      </c>
      <c r="B26" s="5">
        <v>11.95</v>
      </c>
      <c r="C26" s="5">
        <v>1313.72</v>
      </c>
    </row>
    <row r="27" spans="1:3" x14ac:dyDescent="0.2">
      <c r="A27" s="4">
        <v>41086</v>
      </c>
      <c r="B27" s="5">
        <v>11.93</v>
      </c>
      <c r="C27" s="5">
        <v>1319.99</v>
      </c>
    </row>
    <row r="28" spans="1:3" x14ac:dyDescent="0.2">
      <c r="A28" s="4">
        <v>41087</v>
      </c>
      <c r="B28" s="5">
        <v>12.33</v>
      </c>
      <c r="C28" s="5">
        <v>1331.85</v>
      </c>
    </row>
    <row r="29" spans="1:3" x14ac:dyDescent="0.2">
      <c r="A29" s="4">
        <v>41088</v>
      </c>
      <c r="B29" s="5">
        <v>11.95</v>
      </c>
      <c r="C29" s="5">
        <v>1329.04</v>
      </c>
    </row>
    <row r="30" spans="1:3" x14ac:dyDescent="0.2">
      <c r="A30" s="4">
        <v>41089</v>
      </c>
      <c r="B30" s="5">
        <v>12.51</v>
      </c>
      <c r="C30" s="5">
        <v>1362.16</v>
      </c>
    </row>
    <row r="31" spans="1:3" x14ac:dyDescent="0.2">
      <c r="A31" s="4">
        <v>41092</v>
      </c>
      <c r="B31" s="5">
        <v>12.39</v>
      </c>
      <c r="C31" s="5">
        <v>1365.51</v>
      </c>
    </row>
    <row r="32" spans="1:3" x14ac:dyDescent="0.2">
      <c r="A32" s="4">
        <v>41093</v>
      </c>
      <c r="B32" s="5">
        <v>12.68</v>
      </c>
      <c r="C32" s="5">
        <v>1374.02</v>
      </c>
    </row>
    <row r="33" spans="1:3" x14ac:dyDescent="0.2">
      <c r="A33" s="4">
        <v>41095</v>
      </c>
      <c r="B33" s="5">
        <v>12.63</v>
      </c>
      <c r="C33" s="5">
        <v>1367.58</v>
      </c>
    </row>
    <row r="34" spans="1:3" x14ac:dyDescent="0.2">
      <c r="A34" s="4">
        <v>41096</v>
      </c>
      <c r="B34" s="5">
        <v>12.56</v>
      </c>
      <c r="C34" s="5">
        <v>1354.68</v>
      </c>
    </row>
    <row r="35" spans="1:3" x14ac:dyDescent="0.2">
      <c r="A35" s="4">
        <v>41099</v>
      </c>
      <c r="B35" s="5">
        <v>12.27</v>
      </c>
      <c r="C35" s="5">
        <v>1352.46</v>
      </c>
    </row>
    <row r="36" spans="1:3" x14ac:dyDescent="0.2">
      <c r="A36" s="4">
        <v>41100</v>
      </c>
      <c r="B36" s="5">
        <v>12.3</v>
      </c>
      <c r="C36" s="5">
        <v>1341.47</v>
      </c>
    </row>
    <row r="37" spans="1:3" x14ac:dyDescent="0.2">
      <c r="A37" s="4">
        <v>41101</v>
      </c>
      <c r="B37" s="5">
        <v>12.28</v>
      </c>
      <c r="C37" s="5">
        <v>1341.45</v>
      </c>
    </row>
    <row r="38" spans="1:3" x14ac:dyDescent="0.2">
      <c r="A38" s="4">
        <v>41102</v>
      </c>
      <c r="B38" s="5">
        <v>12.13</v>
      </c>
      <c r="C38" s="5">
        <v>1334.76</v>
      </c>
    </row>
    <row r="39" spans="1:3" x14ac:dyDescent="0.2">
      <c r="A39" s="4">
        <v>41103</v>
      </c>
      <c r="B39" s="5">
        <v>12.32</v>
      </c>
      <c r="C39" s="5">
        <v>1356.78</v>
      </c>
    </row>
    <row r="40" spans="1:3" x14ac:dyDescent="0.2">
      <c r="A40" s="4">
        <v>41106</v>
      </c>
      <c r="B40" s="5">
        <v>12.19</v>
      </c>
      <c r="C40" s="5">
        <v>1353.64</v>
      </c>
    </row>
    <row r="41" spans="1:3" x14ac:dyDescent="0.2">
      <c r="A41" s="4">
        <v>41107</v>
      </c>
      <c r="B41" s="5">
        <v>12.12</v>
      </c>
      <c r="C41" s="5">
        <v>1363.67</v>
      </c>
    </row>
    <row r="42" spans="1:3" x14ac:dyDescent="0.2">
      <c r="A42" s="4">
        <v>41108</v>
      </c>
      <c r="B42" s="5">
        <v>12.07</v>
      </c>
      <c r="C42" s="5">
        <v>1372.78</v>
      </c>
    </row>
    <row r="43" spans="1:3" x14ac:dyDescent="0.2">
      <c r="A43" s="4">
        <v>41109</v>
      </c>
      <c r="B43" s="5">
        <v>12.23</v>
      </c>
      <c r="C43" s="5">
        <v>1376.51</v>
      </c>
    </row>
    <row r="44" spans="1:3" x14ac:dyDescent="0.2">
      <c r="A44" s="4">
        <v>41110</v>
      </c>
      <c r="B44" s="5">
        <v>12.01</v>
      </c>
      <c r="C44" s="5">
        <v>1362.66</v>
      </c>
    </row>
    <row r="45" spans="1:3" x14ac:dyDescent="0.2">
      <c r="A45" s="4">
        <v>41113</v>
      </c>
      <c r="B45" s="5">
        <v>11.8</v>
      </c>
      <c r="C45" s="5">
        <v>1350.52</v>
      </c>
    </row>
    <row r="46" spans="1:3" x14ac:dyDescent="0.2">
      <c r="A46" s="4">
        <v>41114</v>
      </c>
      <c r="B46" s="5">
        <v>11.57</v>
      </c>
      <c r="C46" s="5">
        <v>1338.31</v>
      </c>
    </row>
    <row r="47" spans="1:3" x14ac:dyDescent="0.2">
      <c r="A47" s="4">
        <v>41115</v>
      </c>
      <c r="B47" s="5">
        <v>11.49</v>
      </c>
      <c r="C47" s="5">
        <v>1337.89</v>
      </c>
    </row>
    <row r="48" spans="1:3" x14ac:dyDescent="0.2">
      <c r="A48" s="4">
        <v>41116</v>
      </c>
      <c r="B48" s="5">
        <v>11.83</v>
      </c>
      <c r="C48" s="5">
        <v>1360.02</v>
      </c>
    </row>
    <row r="49" spans="1:3" x14ac:dyDescent="0.2">
      <c r="A49" s="4">
        <v>41117</v>
      </c>
      <c r="B49" s="5">
        <v>12.03</v>
      </c>
      <c r="C49" s="5">
        <v>1385.97</v>
      </c>
    </row>
    <row r="50" spans="1:3" x14ac:dyDescent="0.2">
      <c r="A50" s="4">
        <v>41120</v>
      </c>
      <c r="B50" s="5">
        <v>11.85</v>
      </c>
      <c r="C50" s="5">
        <v>1385.3</v>
      </c>
    </row>
    <row r="51" spans="1:3" x14ac:dyDescent="0.2">
      <c r="A51" s="4">
        <v>41121</v>
      </c>
      <c r="B51" s="5">
        <v>11.88</v>
      </c>
      <c r="C51" s="5">
        <v>1379.32</v>
      </c>
    </row>
    <row r="52" spans="1:3" x14ac:dyDescent="0.2">
      <c r="A52" s="4">
        <v>41122</v>
      </c>
      <c r="B52" s="5">
        <v>11.79</v>
      </c>
      <c r="C52" s="5">
        <v>1375.32</v>
      </c>
    </row>
    <row r="53" spans="1:3" x14ac:dyDescent="0.2">
      <c r="A53" s="4">
        <v>41123</v>
      </c>
      <c r="B53" s="5">
        <v>11.47</v>
      </c>
      <c r="C53" s="5">
        <v>1365</v>
      </c>
    </row>
    <row r="54" spans="1:3" x14ac:dyDescent="0.2">
      <c r="A54" s="4">
        <v>41124</v>
      </c>
      <c r="B54" s="5">
        <v>11.7</v>
      </c>
      <c r="C54" s="5">
        <v>1390.99</v>
      </c>
    </row>
    <row r="55" spans="1:3" x14ac:dyDescent="0.2">
      <c r="A55" s="4">
        <v>41127</v>
      </c>
      <c r="B55" s="5">
        <v>11.8</v>
      </c>
      <c r="C55" s="5">
        <v>1394.23</v>
      </c>
    </row>
    <row r="56" spans="1:3" x14ac:dyDescent="0.2">
      <c r="A56" s="4">
        <v>41128</v>
      </c>
      <c r="B56" s="5">
        <v>12.15</v>
      </c>
      <c r="C56" s="5">
        <v>1401.35</v>
      </c>
    </row>
    <row r="57" spans="1:3" x14ac:dyDescent="0.2">
      <c r="A57" s="4">
        <v>41129</v>
      </c>
      <c r="B57" s="5">
        <v>12.3</v>
      </c>
      <c r="C57" s="5">
        <v>1402.22</v>
      </c>
    </row>
    <row r="58" spans="1:3" x14ac:dyDescent="0.2">
      <c r="A58" s="4">
        <v>41130</v>
      </c>
      <c r="B58" s="5">
        <v>12.39</v>
      </c>
      <c r="C58" s="5">
        <v>1402.8</v>
      </c>
    </row>
    <row r="59" spans="1:3" x14ac:dyDescent="0.2">
      <c r="A59" s="4">
        <v>41131</v>
      </c>
      <c r="B59" s="5">
        <v>12.41</v>
      </c>
      <c r="C59" s="5">
        <v>1405.87</v>
      </c>
    </row>
    <row r="60" spans="1:3" x14ac:dyDescent="0.2">
      <c r="A60" s="4">
        <v>41134</v>
      </c>
      <c r="B60" s="5">
        <v>12.33</v>
      </c>
      <c r="C60" s="5">
        <v>1404.11</v>
      </c>
    </row>
    <row r="61" spans="1:3" x14ac:dyDescent="0.2">
      <c r="A61" s="4">
        <v>41135</v>
      </c>
      <c r="B61" s="5">
        <v>12.19</v>
      </c>
      <c r="C61" s="5">
        <v>1403.93</v>
      </c>
    </row>
    <row r="62" spans="1:3" x14ac:dyDescent="0.2">
      <c r="A62" s="4">
        <v>41136</v>
      </c>
      <c r="B62" s="5">
        <v>12.21</v>
      </c>
      <c r="C62" s="5">
        <v>1405.53</v>
      </c>
    </row>
    <row r="63" spans="1:3" x14ac:dyDescent="0.2">
      <c r="A63" s="4">
        <v>41137</v>
      </c>
      <c r="B63" s="5">
        <v>12.23</v>
      </c>
      <c r="C63" s="5">
        <v>1415.51</v>
      </c>
    </row>
    <row r="64" spans="1:3" x14ac:dyDescent="0.2">
      <c r="A64" s="4">
        <v>41138</v>
      </c>
      <c r="B64" s="5">
        <v>12.22</v>
      </c>
      <c r="C64" s="5">
        <v>1418.16</v>
      </c>
    </row>
    <row r="65" spans="1:3" x14ac:dyDescent="0.2">
      <c r="A65" s="4">
        <v>41141</v>
      </c>
      <c r="B65" s="5">
        <v>12.56</v>
      </c>
      <c r="C65" s="5">
        <v>1418.13</v>
      </c>
    </row>
    <row r="66" spans="1:3" x14ac:dyDescent="0.2">
      <c r="A66" s="4">
        <v>41142</v>
      </c>
      <c r="B66" s="8">
        <v>12.34</v>
      </c>
      <c r="C66" s="5">
        <v>1413.17</v>
      </c>
    </row>
    <row r="67" spans="1:3" x14ac:dyDescent="0.2">
      <c r="A67" s="4">
        <v>41143</v>
      </c>
      <c r="B67" s="8">
        <v>11.68</v>
      </c>
      <c r="C67" s="5">
        <v>1413.49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zoomScale="140" workbookViewId="0"/>
  </sheetViews>
  <sheetFormatPr defaultRowHeight="12.75" x14ac:dyDescent="0.2"/>
  <cols>
    <col min="1" max="1" width="12" customWidth="1"/>
    <col min="3" max="3" width="9.28515625" bestFit="1" customWidth="1"/>
    <col min="4" max="4" width="15.42578125" customWidth="1"/>
    <col min="5" max="5" width="16.140625" customWidth="1"/>
  </cols>
  <sheetData>
    <row r="1" spans="1:5" x14ac:dyDescent="0.2">
      <c r="A1" s="1" t="s">
        <v>6</v>
      </c>
    </row>
    <row r="2" spans="1:5" x14ac:dyDescent="0.2">
      <c r="A2" s="2"/>
      <c r="C2" t="s">
        <v>0</v>
      </c>
    </row>
    <row r="3" spans="1: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s="4">
        <v>41052</v>
      </c>
      <c r="B4" s="5">
        <v>12.49</v>
      </c>
      <c r="C4" s="5">
        <v>1318.86</v>
      </c>
      <c r="D4" s="6"/>
      <c r="E4" s="6"/>
    </row>
    <row r="5" spans="1:5" x14ac:dyDescent="0.2">
      <c r="A5" s="4">
        <v>41053</v>
      </c>
      <c r="B5" s="5">
        <v>12.45</v>
      </c>
      <c r="C5" s="5">
        <v>1320.68</v>
      </c>
      <c r="D5" s="6">
        <f>(B5-B4)/B4</f>
        <v>-3.2025620496397857E-3</v>
      </c>
      <c r="E5" s="6">
        <f>(C5-C4)/C4</f>
        <v>1.3799796794202294E-3</v>
      </c>
    </row>
    <row r="6" spans="1:5" x14ac:dyDescent="0.2">
      <c r="A6" s="4">
        <v>41054</v>
      </c>
      <c r="B6" s="5">
        <v>12.46</v>
      </c>
      <c r="C6" s="5">
        <v>1317.82</v>
      </c>
      <c r="D6" s="6">
        <f t="shared" ref="D6:E34" si="0">(B6-B5)/B5</f>
        <v>8.0321285140574808E-4</v>
      </c>
      <c r="E6" s="6">
        <f t="shared" si="0"/>
        <v>-2.1655510797468935E-3</v>
      </c>
    </row>
    <row r="7" spans="1:5" x14ac:dyDescent="0.2">
      <c r="A7" s="4">
        <v>41058</v>
      </c>
      <c r="B7" s="5">
        <v>12.66</v>
      </c>
      <c r="C7" s="5">
        <v>1332.42</v>
      </c>
      <c r="D7" s="6">
        <f t="shared" si="0"/>
        <v>1.6051364365971051E-2</v>
      </c>
      <c r="E7" s="6">
        <f t="shared" si="0"/>
        <v>1.1078903036833662E-2</v>
      </c>
    </row>
    <row r="8" spans="1:5" x14ac:dyDescent="0.2">
      <c r="A8" s="4">
        <v>41059</v>
      </c>
      <c r="B8" s="5">
        <v>12.56</v>
      </c>
      <c r="C8" s="5">
        <v>1313.32</v>
      </c>
      <c r="D8" s="6">
        <f t="shared" si="0"/>
        <v>-7.8988941548182971E-3</v>
      </c>
      <c r="E8" s="6">
        <f t="shared" si="0"/>
        <v>-1.4334819351255712E-2</v>
      </c>
    </row>
    <row r="9" spans="1:5" x14ac:dyDescent="0.2">
      <c r="A9" s="4">
        <v>41060</v>
      </c>
      <c r="B9" s="5">
        <v>12.33</v>
      </c>
      <c r="C9" s="5">
        <v>1310.33</v>
      </c>
      <c r="D9" s="6">
        <f t="shared" si="0"/>
        <v>-1.831210191082806E-2</v>
      </c>
      <c r="E9" s="6">
        <f t="shared" si="0"/>
        <v>-2.2766728596229475E-3</v>
      </c>
    </row>
    <row r="10" spans="1:5" x14ac:dyDescent="0.2">
      <c r="A10" s="4">
        <v>41061</v>
      </c>
      <c r="B10" s="5">
        <v>12.07</v>
      </c>
      <c r="C10" s="5">
        <v>1278.04</v>
      </c>
      <c r="D10" s="6">
        <f t="shared" si="0"/>
        <v>-2.1086780210867784E-2</v>
      </c>
      <c r="E10" s="6">
        <f t="shared" si="0"/>
        <v>-2.4642647272061211E-2</v>
      </c>
    </row>
    <row r="11" spans="1:5" x14ac:dyDescent="0.2">
      <c r="A11" s="4">
        <v>41064</v>
      </c>
      <c r="B11" s="5">
        <v>12</v>
      </c>
      <c r="C11" s="5">
        <v>1278.18</v>
      </c>
      <c r="D11" s="6">
        <f t="shared" si="0"/>
        <v>-5.7995028997514736E-3</v>
      </c>
      <c r="E11" s="6">
        <f t="shared" si="0"/>
        <v>1.095427373165942E-4</v>
      </c>
    </row>
    <row r="12" spans="1:5" x14ac:dyDescent="0.2">
      <c r="A12" s="4">
        <v>41065</v>
      </c>
      <c r="B12" s="5">
        <v>12.16</v>
      </c>
      <c r="C12" s="5">
        <v>1285.5</v>
      </c>
      <c r="D12" s="6">
        <f t="shared" si="0"/>
        <v>1.3333333333333345E-2</v>
      </c>
      <c r="E12" s="6">
        <f t="shared" si="0"/>
        <v>5.7268929258789342E-3</v>
      </c>
    </row>
    <row r="13" spans="1:5" x14ac:dyDescent="0.2">
      <c r="A13" s="4">
        <v>41066</v>
      </c>
      <c r="B13" s="5">
        <v>12.22</v>
      </c>
      <c r="C13" s="5">
        <v>1315.13</v>
      </c>
      <c r="D13" s="6">
        <f t="shared" si="0"/>
        <v>4.93421052631583E-3</v>
      </c>
      <c r="E13" s="6">
        <f t="shared" si="0"/>
        <v>2.3049397121742598E-2</v>
      </c>
    </row>
    <row r="14" spans="1:5" x14ac:dyDescent="0.2">
      <c r="A14" s="4">
        <v>41067</v>
      </c>
      <c r="B14" s="5">
        <v>12.13</v>
      </c>
      <c r="C14" s="5">
        <v>1314.99</v>
      </c>
      <c r="D14" s="6">
        <f t="shared" si="0"/>
        <v>-7.3649754500818209E-3</v>
      </c>
      <c r="E14" s="6">
        <f t="shared" si="0"/>
        <v>-1.0645335442131199E-4</v>
      </c>
    </row>
    <row r="15" spans="1:5" x14ac:dyDescent="0.2">
      <c r="A15" s="4">
        <v>41068</v>
      </c>
      <c r="B15" s="5">
        <v>12.12</v>
      </c>
      <c r="C15" s="5">
        <v>1325.66</v>
      </c>
      <c r="D15" s="6">
        <f t="shared" si="0"/>
        <v>-8.2440230832659213E-4</v>
      </c>
      <c r="E15" s="6">
        <f t="shared" si="0"/>
        <v>8.1141301454764475E-3</v>
      </c>
    </row>
    <row r="16" spans="1:5" x14ac:dyDescent="0.2">
      <c r="A16" s="4">
        <v>41071</v>
      </c>
      <c r="B16" s="5">
        <v>11.86</v>
      </c>
      <c r="C16" s="5">
        <v>1308.93</v>
      </c>
      <c r="D16" s="6">
        <f t="shared" si="0"/>
        <v>-2.1452145214521438E-2</v>
      </c>
      <c r="E16" s="6">
        <f t="shared" si="0"/>
        <v>-1.2620128841482746E-2</v>
      </c>
    </row>
    <row r="17" spans="1:5" x14ac:dyDescent="0.2">
      <c r="A17" s="4">
        <v>41072</v>
      </c>
      <c r="B17" s="5">
        <v>11.97</v>
      </c>
      <c r="C17" s="5">
        <v>1324.18</v>
      </c>
      <c r="D17" s="6">
        <f t="shared" si="0"/>
        <v>9.274873524452042E-3</v>
      </c>
      <c r="E17" s="6">
        <f t="shared" si="0"/>
        <v>1.1650737625388676E-2</v>
      </c>
    </row>
    <row r="18" spans="1:5" x14ac:dyDescent="0.2">
      <c r="A18" s="4">
        <v>41073</v>
      </c>
      <c r="B18" s="5">
        <v>12.28</v>
      </c>
      <c r="C18" s="5">
        <v>1314.88</v>
      </c>
      <c r="D18" s="6">
        <f t="shared" si="0"/>
        <v>2.5898078529657368E-2</v>
      </c>
      <c r="E18" s="6">
        <f t="shared" si="0"/>
        <v>-7.0232143666268589E-3</v>
      </c>
    </row>
    <row r="19" spans="1:5" x14ac:dyDescent="0.2">
      <c r="A19" s="4">
        <v>41074</v>
      </c>
      <c r="B19" s="5">
        <v>12.34</v>
      </c>
      <c r="C19" s="5">
        <v>1329.1</v>
      </c>
      <c r="D19" s="6">
        <f t="shared" si="0"/>
        <v>4.8859934853420599E-3</v>
      </c>
      <c r="E19" s="6">
        <f t="shared" si="0"/>
        <v>1.0814675103431339E-2</v>
      </c>
    </row>
    <row r="20" spans="1:5" x14ac:dyDescent="0.2">
      <c r="A20" s="4">
        <v>41075</v>
      </c>
      <c r="B20" s="5">
        <v>12.3</v>
      </c>
      <c r="C20" s="5">
        <v>1342.84</v>
      </c>
      <c r="D20" s="6">
        <f t="shared" si="0"/>
        <v>-3.2414910858994447E-3</v>
      </c>
      <c r="E20" s="6">
        <f t="shared" si="0"/>
        <v>1.0337822586712821E-2</v>
      </c>
    </row>
    <row r="21" spans="1:5" x14ac:dyDescent="0.2">
      <c r="A21" s="4">
        <v>41078</v>
      </c>
      <c r="B21" s="5">
        <v>12.42</v>
      </c>
      <c r="C21" s="5">
        <v>1344.78</v>
      </c>
      <c r="D21" s="6">
        <f t="shared" si="0"/>
        <v>9.7560975609755456E-3</v>
      </c>
      <c r="E21" s="6">
        <f t="shared" si="0"/>
        <v>1.4446992940335816E-3</v>
      </c>
    </row>
    <row r="22" spans="1:5" x14ac:dyDescent="0.2">
      <c r="A22" s="4">
        <v>41079</v>
      </c>
      <c r="B22" s="5">
        <v>12.18</v>
      </c>
      <c r="C22" s="5">
        <v>1357.98</v>
      </c>
      <c r="D22" s="6">
        <f t="shared" si="0"/>
        <v>-1.9323671497584557E-2</v>
      </c>
      <c r="E22" s="6">
        <f t="shared" si="0"/>
        <v>9.8157319412841108E-3</v>
      </c>
    </row>
    <row r="23" spans="1:5" x14ac:dyDescent="0.2">
      <c r="A23" s="4">
        <v>41080</v>
      </c>
      <c r="B23" s="5">
        <v>12.3</v>
      </c>
      <c r="C23" s="5">
        <v>1355.69</v>
      </c>
      <c r="D23" s="6">
        <f t="shared" si="0"/>
        <v>9.8522167487685545E-3</v>
      </c>
      <c r="E23" s="6">
        <f t="shared" si="0"/>
        <v>-1.6863282228014873E-3</v>
      </c>
    </row>
    <row r="24" spans="1:5" x14ac:dyDescent="0.2">
      <c r="A24" s="4">
        <v>41081</v>
      </c>
      <c r="B24" s="5">
        <v>12</v>
      </c>
      <c r="C24" s="5">
        <v>1325.51</v>
      </c>
      <c r="D24" s="6">
        <f t="shared" si="0"/>
        <v>-2.4390243902439081E-2</v>
      </c>
      <c r="E24" s="6">
        <f t="shared" si="0"/>
        <v>-2.2261726500896268E-2</v>
      </c>
    </row>
    <row r="25" spans="1:5" x14ac:dyDescent="0.2">
      <c r="A25" s="4">
        <v>41082</v>
      </c>
      <c r="B25" s="5">
        <v>12.2</v>
      </c>
      <c r="C25" s="5">
        <v>1335.02</v>
      </c>
      <c r="D25" s="6">
        <f t="shared" si="0"/>
        <v>1.6666666666666607E-2</v>
      </c>
      <c r="E25" s="6">
        <f t="shared" si="0"/>
        <v>7.1745969475899771E-3</v>
      </c>
    </row>
    <row r="26" spans="1:5" x14ac:dyDescent="0.2">
      <c r="A26" s="4">
        <v>41085</v>
      </c>
      <c r="B26" s="5">
        <v>11.95</v>
      </c>
      <c r="C26" s="5">
        <v>1313.72</v>
      </c>
      <c r="D26" s="6">
        <f t="shared" si="0"/>
        <v>-2.0491803278688527E-2</v>
      </c>
      <c r="E26" s="6">
        <f t="shared" si="0"/>
        <v>-1.5954817156297249E-2</v>
      </c>
    </row>
    <row r="27" spans="1:5" x14ac:dyDescent="0.2">
      <c r="A27" s="4">
        <v>41086</v>
      </c>
      <c r="B27" s="5">
        <v>11.93</v>
      </c>
      <c r="C27" s="5">
        <v>1319.99</v>
      </c>
      <c r="D27" s="6">
        <f t="shared" si="0"/>
        <v>-1.6736401673639811E-3</v>
      </c>
      <c r="E27" s="6">
        <f t="shared" si="0"/>
        <v>4.7727065128033231E-3</v>
      </c>
    </row>
    <row r="28" spans="1:5" x14ac:dyDescent="0.2">
      <c r="A28" s="4">
        <v>41087</v>
      </c>
      <c r="B28" s="5">
        <v>12.33</v>
      </c>
      <c r="C28" s="5">
        <v>1331.85</v>
      </c>
      <c r="D28" s="6">
        <f t="shared" si="0"/>
        <v>3.3528918692372199E-2</v>
      </c>
      <c r="E28" s="6">
        <f t="shared" si="0"/>
        <v>8.9849165523980482E-3</v>
      </c>
    </row>
    <row r="29" spans="1:5" x14ac:dyDescent="0.2">
      <c r="A29" s="4">
        <v>41088</v>
      </c>
      <c r="B29" s="5">
        <v>11.95</v>
      </c>
      <c r="C29" s="5">
        <v>1329.04</v>
      </c>
      <c r="D29" s="6">
        <f t="shared" si="0"/>
        <v>-3.0819140308191467E-2</v>
      </c>
      <c r="E29" s="6">
        <f t="shared" si="0"/>
        <v>-2.109847205015539E-3</v>
      </c>
    </row>
    <row r="30" spans="1:5" x14ac:dyDescent="0.2">
      <c r="A30" s="4">
        <v>41089</v>
      </c>
      <c r="B30" s="5">
        <v>12.51</v>
      </c>
      <c r="C30" s="5">
        <v>1362.16</v>
      </c>
      <c r="D30" s="6">
        <f t="shared" si="0"/>
        <v>4.6861924686192512E-2</v>
      </c>
      <c r="E30" s="6">
        <f t="shared" si="0"/>
        <v>2.4920243183049508E-2</v>
      </c>
    </row>
    <row r="31" spans="1:5" x14ac:dyDescent="0.2">
      <c r="A31" s="4">
        <v>41092</v>
      </c>
      <c r="B31" s="5">
        <v>12.39</v>
      </c>
      <c r="C31" s="5">
        <v>1365.51</v>
      </c>
      <c r="D31" s="6">
        <f t="shared" si="0"/>
        <v>-9.5923261390886659E-3</v>
      </c>
      <c r="E31" s="6">
        <f t="shared" si="0"/>
        <v>2.4593293005226325E-3</v>
      </c>
    </row>
    <row r="32" spans="1:5" x14ac:dyDescent="0.2">
      <c r="A32" s="4">
        <v>41093</v>
      </c>
      <c r="B32" s="5">
        <v>12.68</v>
      </c>
      <c r="C32" s="5">
        <v>1374.02</v>
      </c>
      <c r="D32" s="6">
        <f t="shared" si="0"/>
        <v>2.340597255851486E-2</v>
      </c>
      <c r="E32" s="6">
        <f t="shared" si="0"/>
        <v>6.232103756105771E-3</v>
      </c>
    </row>
    <row r="33" spans="1:5" x14ac:dyDescent="0.2">
      <c r="A33" s="4">
        <v>41095</v>
      </c>
      <c r="B33" s="5">
        <v>12.63</v>
      </c>
      <c r="C33" s="5">
        <v>1367.58</v>
      </c>
      <c r="D33" s="6">
        <f t="shared" si="0"/>
        <v>-3.9432176656150576E-3</v>
      </c>
      <c r="E33" s="6">
        <f t="shared" si="0"/>
        <v>-4.6869768998996043E-3</v>
      </c>
    </row>
    <row r="34" spans="1:5" x14ac:dyDescent="0.2">
      <c r="A34" s="4">
        <v>41096</v>
      </c>
      <c r="B34" s="5">
        <v>12.56</v>
      </c>
      <c r="C34" s="5">
        <v>1354.68</v>
      </c>
      <c r="D34" s="6">
        <f t="shared" si="0"/>
        <v>-5.5423594615993891E-3</v>
      </c>
      <c r="E34" s="6">
        <f t="shared" si="0"/>
        <v>-9.4327205721053721E-3</v>
      </c>
    </row>
    <row r="35" spans="1:5" x14ac:dyDescent="0.2">
      <c r="A35" s="4">
        <v>41099</v>
      </c>
      <c r="B35" s="5">
        <v>12.27</v>
      </c>
      <c r="C35" s="5">
        <v>1352.46</v>
      </c>
      <c r="D35" s="6">
        <f t="shared" ref="D35:E64" si="1">(B35-B34)/B34</f>
        <v>-2.3089171974522364E-2</v>
      </c>
      <c r="E35" s="6">
        <f t="shared" si="1"/>
        <v>-1.6387633979980712E-3</v>
      </c>
    </row>
    <row r="36" spans="1:5" x14ac:dyDescent="0.2">
      <c r="A36" s="4">
        <v>41100</v>
      </c>
      <c r="B36" s="5">
        <v>12.3</v>
      </c>
      <c r="C36" s="5">
        <v>1341.47</v>
      </c>
      <c r="D36" s="6">
        <f t="shared" si="1"/>
        <v>2.4449877750612175E-3</v>
      </c>
      <c r="E36" s="6">
        <f t="shared" si="1"/>
        <v>-8.1259334841695934E-3</v>
      </c>
    </row>
    <row r="37" spans="1:5" x14ac:dyDescent="0.2">
      <c r="A37" s="4">
        <v>41101</v>
      </c>
      <c r="B37" s="5">
        <v>12.28</v>
      </c>
      <c r="C37" s="5">
        <v>1341.45</v>
      </c>
      <c r="D37" s="6">
        <f t="shared" si="1"/>
        <v>-1.6260162601627113E-3</v>
      </c>
      <c r="E37" s="6">
        <f t="shared" si="1"/>
        <v>-1.4909017719354E-5</v>
      </c>
    </row>
    <row r="38" spans="1:5" x14ac:dyDescent="0.2">
      <c r="A38" s="4">
        <v>41102</v>
      </c>
      <c r="B38" s="5">
        <v>12.13</v>
      </c>
      <c r="C38" s="5">
        <v>1334.76</v>
      </c>
      <c r="D38" s="6">
        <f t="shared" si="1"/>
        <v>-1.2214983713354935E-2</v>
      </c>
      <c r="E38" s="6">
        <f t="shared" si="1"/>
        <v>-4.9871407804987543E-3</v>
      </c>
    </row>
    <row r="39" spans="1:5" x14ac:dyDescent="0.2">
      <c r="A39" s="4">
        <v>41103</v>
      </c>
      <c r="B39" s="5">
        <v>12.32</v>
      </c>
      <c r="C39" s="5">
        <v>1356.78</v>
      </c>
      <c r="D39" s="6">
        <f t="shared" si="1"/>
        <v>1.566364385820276E-2</v>
      </c>
      <c r="E39" s="6">
        <f t="shared" si="1"/>
        <v>1.6497347837813526E-2</v>
      </c>
    </row>
    <row r="40" spans="1:5" x14ac:dyDescent="0.2">
      <c r="A40" s="4">
        <v>41106</v>
      </c>
      <c r="B40" s="5">
        <v>12.19</v>
      </c>
      <c r="C40" s="5">
        <v>1353.64</v>
      </c>
      <c r="D40" s="6">
        <f t="shared" si="1"/>
        <v>-1.0551948051948114E-2</v>
      </c>
      <c r="E40" s="6">
        <f t="shared" si="1"/>
        <v>-2.314302982060373E-3</v>
      </c>
    </row>
    <row r="41" spans="1:5" x14ac:dyDescent="0.2">
      <c r="A41" s="4">
        <v>41107</v>
      </c>
      <c r="B41" s="5">
        <v>12.12</v>
      </c>
      <c r="C41" s="5">
        <v>1363.67</v>
      </c>
      <c r="D41" s="6">
        <f t="shared" si="1"/>
        <v>-5.7424118129614675E-3</v>
      </c>
      <c r="E41" s="6">
        <f t="shared" si="1"/>
        <v>7.4096510150409058E-3</v>
      </c>
    </row>
    <row r="42" spans="1:5" x14ac:dyDescent="0.2">
      <c r="A42" s="4">
        <v>41108</v>
      </c>
      <c r="B42" s="5">
        <v>12.07</v>
      </c>
      <c r="C42" s="5">
        <v>1372.78</v>
      </c>
      <c r="D42" s="6">
        <f t="shared" si="1"/>
        <v>-4.1254125412540374E-3</v>
      </c>
      <c r="E42" s="6">
        <f t="shared" si="1"/>
        <v>6.680501880953529E-3</v>
      </c>
    </row>
    <row r="43" spans="1:5" x14ac:dyDescent="0.2">
      <c r="A43" s="4">
        <v>41109</v>
      </c>
      <c r="B43" s="5">
        <v>12.23</v>
      </c>
      <c r="C43" s="5">
        <v>1376.51</v>
      </c>
      <c r="D43" s="6">
        <f t="shared" si="1"/>
        <v>1.3256006628003325E-2</v>
      </c>
      <c r="E43" s="6">
        <f t="shared" si="1"/>
        <v>2.7171141770713577E-3</v>
      </c>
    </row>
    <row r="44" spans="1:5" x14ac:dyDescent="0.2">
      <c r="A44" s="4">
        <v>41110</v>
      </c>
      <c r="B44" s="5">
        <v>12.01</v>
      </c>
      <c r="C44" s="5">
        <v>1362.66</v>
      </c>
      <c r="D44" s="6">
        <f t="shared" si="1"/>
        <v>-1.7988552739166035E-2</v>
      </c>
      <c r="E44" s="6">
        <f t="shared" si="1"/>
        <v>-1.0061677721193388E-2</v>
      </c>
    </row>
    <row r="45" spans="1:5" x14ac:dyDescent="0.2">
      <c r="A45" s="4">
        <v>41113</v>
      </c>
      <c r="B45" s="5">
        <v>11.8</v>
      </c>
      <c r="C45" s="5">
        <v>1350.52</v>
      </c>
      <c r="D45" s="6">
        <f t="shared" si="1"/>
        <v>-1.7485428809325486E-2</v>
      </c>
      <c r="E45" s="6">
        <f t="shared" si="1"/>
        <v>-8.9090455432757256E-3</v>
      </c>
    </row>
    <row r="46" spans="1:5" x14ac:dyDescent="0.2">
      <c r="A46" s="4">
        <v>41114</v>
      </c>
      <c r="B46" s="5">
        <v>11.57</v>
      </c>
      <c r="C46" s="5">
        <v>1338.31</v>
      </c>
      <c r="D46" s="6">
        <f t="shared" si="1"/>
        <v>-1.949152542372885E-2</v>
      </c>
      <c r="E46" s="6">
        <f t="shared" si="1"/>
        <v>-9.0409619998223171E-3</v>
      </c>
    </row>
    <row r="47" spans="1:5" x14ac:dyDescent="0.2">
      <c r="A47" s="4">
        <v>41115</v>
      </c>
      <c r="B47" s="5">
        <v>11.49</v>
      </c>
      <c r="C47" s="5">
        <v>1337.89</v>
      </c>
      <c r="D47" s="6">
        <f t="shared" si="1"/>
        <v>-6.9144338807260218E-3</v>
      </c>
      <c r="E47" s="6">
        <f t="shared" si="1"/>
        <v>-3.1382863462116057E-4</v>
      </c>
    </row>
    <row r="48" spans="1:5" x14ac:dyDescent="0.2">
      <c r="A48" s="4">
        <v>41116</v>
      </c>
      <c r="B48" s="5">
        <v>11.83</v>
      </c>
      <c r="C48" s="5">
        <v>1360.02</v>
      </c>
      <c r="D48" s="6">
        <f t="shared" si="1"/>
        <v>2.9590948651000856E-2</v>
      </c>
      <c r="E48" s="6">
        <f t="shared" si="1"/>
        <v>1.6540971230818588E-2</v>
      </c>
    </row>
    <row r="49" spans="1:5" x14ac:dyDescent="0.2">
      <c r="A49" s="4">
        <v>41117</v>
      </c>
      <c r="B49" s="5">
        <v>12.03</v>
      </c>
      <c r="C49" s="5">
        <v>1385.97</v>
      </c>
      <c r="D49" s="6">
        <f t="shared" si="1"/>
        <v>1.6906170752324538E-2</v>
      </c>
      <c r="E49" s="6">
        <f t="shared" si="1"/>
        <v>1.9080601755856564E-2</v>
      </c>
    </row>
    <row r="50" spans="1:5" x14ac:dyDescent="0.2">
      <c r="A50" s="4">
        <v>41120</v>
      </c>
      <c r="B50" s="5">
        <v>11.85</v>
      </c>
      <c r="C50" s="5">
        <v>1385.3</v>
      </c>
      <c r="D50" s="6">
        <f t="shared" si="1"/>
        <v>-1.4962593516209453E-2</v>
      </c>
      <c r="E50" s="6">
        <f t="shared" si="1"/>
        <v>-4.8341594695417128E-4</v>
      </c>
    </row>
    <row r="51" spans="1:5" x14ac:dyDescent="0.2">
      <c r="A51" s="4">
        <v>41121</v>
      </c>
      <c r="B51" s="5">
        <v>11.88</v>
      </c>
      <c r="C51" s="5">
        <v>1379.32</v>
      </c>
      <c r="D51" s="6">
        <f t="shared" si="1"/>
        <v>2.5316455696203491E-3</v>
      </c>
      <c r="E51" s="6">
        <f t="shared" si="1"/>
        <v>-4.3167544936115057E-3</v>
      </c>
    </row>
    <row r="52" spans="1:5" x14ac:dyDescent="0.2">
      <c r="A52" s="4">
        <v>41122</v>
      </c>
      <c r="B52" s="5">
        <v>11.79</v>
      </c>
      <c r="C52" s="5">
        <v>1375.32</v>
      </c>
      <c r="D52" s="6">
        <f t="shared" si="1"/>
        <v>-7.575757575757713E-3</v>
      </c>
      <c r="E52" s="6">
        <f t="shared" si="1"/>
        <v>-2.8999797001420993E-3</v>
      </c>
    </row>
    <row r="53" spans="1:5" x14ac:dyDescent="0.2">
      <c r="A53" s="4">
        <v>41123</v>
      </c>
      <c r="B53" s="5">
        <v>11.47</v>
      </c>
      <c r="C53" s="5">
        <v>1365</v>
      </c>
      <c r="D53" s="6">
        <f t="shared" si="1"/>
        <v>-2.7141645462256024E-2</v>
      </c>
      <c r="E53" s="6">
        <f t="shared" si="1"/>
        <v>-7.5037082279032783E-3</v>
      </c>
    </row>
    <row r="54" spans="1:5" x14ac:dyDescent="0.2">
      <c r="A54" s="4">
        <v>41124</v>
      </c>
      <c r="B54" s="5">
        <v>11.7</v>
      </c>
      <c r="C54" s="5">
        <v>1390.99</v>
      </c>
      <c r="D54" s="6">
        <f t="shared" si="1"/>
        <v>2.00523103748909E-2</v>
      </c>
      <c r="E54" s="6">
        <f t="shared" si="1"/>
        <v>1.9040293040293046E-2</v>
      </c>
    </row>
    <row r="55" spans="1:5" x14ac:dyDescent="0.2">
      <c r="A55" s="4">
        <v>41127</v>
      </c>
      <c r="B55" s="5">
        <v>11.8</v>
      </c>
      <c r="C55" s="5">
        <v>1394.23</v>
      </c>
      <c r="D55" s="6">
        <f t="shared" si="1"/>
        <v>8.5470085470086693E-3</v>
      </c>
      <c r="E55" s="6">
        <f t="shared" si="1"/>
        <v>2.3292762708574536E-3</v>
      </c>
    </row>
    <row r="56" spans="1:5" x14ac:dyDescent="0.2">
      <c r="A56" s="4">
        <v>41128</v>
      </c>
      <c r="B56" s="5">
        <v>12.15</v>
      </c>
      <c r="C56" s="5">
        <v>1401.35</v>
      </c>
      <c r="D56" s="6">
        <f t="shared" si="1"/>
        <v>2.9661016949152512E-2</v>
      </c>
      <c r="E56" s="6">
        <f t="shared" si="1"/>
        <v>5.1067614382131286E-3</v>
      </c>
    </row>
    <row r="57" spans="1:5" x14ac:dyDescent="0.2">
      <c r="A57" s="4">
        <v>41129</v>
      </c>
      <c r="B57" s="5">
        <v>12.3</v>
      </c>
      <c r="C57" s="5">
        <v>1402.22</v>
      </c>
      <c r="D57" s="6">
        <f t="shared" si="1"/>
        <v>1.2345679012345708E-2</v>
      </c>
      <c r="E57" s="6">
        <f t="shared" si="1"/>
        <v>6.2082991401157328E-4</v>
      </c>
    </row>
    <row r="58" spans="1:5" x14ac:dyDescent="0.2">
      <c r="A58" s="4">
        <v>41130</v>
      </c>
      <c r="B58" s="5">
        <v>12.39</v>
      </c>
      <c r="C58" s="5">
        <v>1402.8</v>
      </c>
      <c r="D58" s="6">
        <f t="shared" si="1"/>
        <v>7.3170731707316956E-3</v>
      </c>
      <c r="E58" s="6">
        <f t="shared" si="1"/>
        <v>4.1362981557810277E-4</v>
      </c>
    </row>
    <row r="59" spans="1:5" x14ac:dyDescent="0.2">
      <c r="A59" s="4">
        <v>41131</v>
      </c>
      <c r="B59" s="5">
        <v>12.41</v>
      </c>
      <c r="C59" s="5">
        <v>1405.87</v>
      </c>
      <c r="D59" s="6">
        <f t="shared" si="1"/>
        <v>1.614205004035478E-3</v>
      </c>
      <c r="E59" s="6">
        <f t="shared" si="1"/>
        <v>2.188480182492113E-3</v>
      </c>
    </row>
    <row r="60" spans="1:5" x14ac:dyDescent="0.2">
      <c r="A60" s="4">
        <v>41134</v>
      </c>
      <c r="B60" s="5">
        <v>12.33</v>
      </c>
      <c r="C60" s="5">
        <v>1404.11</v>
      </c>
      <c r="D60" s="6">
        <f t="shared" si="1"/>
        <v>-6.4464141821112065E-3</v>
      </c>
      <c r="E60" s="6">
        <f t="shared" si="1"/>
        <v>-1.2518938450923564E-3</v>
      </c>
    </row>
    <row r="61" spans="1:5" x14ac:dyDescent="0.2">
      <c r="A61" s="4">
        <v>41135</v>
      </c>
      <c r="B61" s="5">
        <v>12.19</v>
      </c>
      <c r="C61" s="5">
        <v>1403.93</v>
      </c>
      <c r="D61" s="6">
        <f t="shared" si="1"/>
        <v>-1.1354420113544247E-2</v>
      </c>
      <c r="E61" s="6">
        <f t="shared" si="1"/>
        <v>-1.2819508443059042E-4</v>
      </c>
    </row>
    <row r="62" spans="1:5" x14ac:dyDescent="0.2">
      <c r="A62" s="4">
        <v>41136</v>
      </c>
      <c r="B62" s="5">
        <v>12.21</v>
      </c>
      <c r="C62" s="5">
        <v>1405.53</v>
      </c>
      <c r="D62" s="6">
        <f t="shared" si="1"/>
        <v>1.6406890894176663E-3</v>
      </c>
      <c r="E62" s="6">
        <f t="shared" si="1"/>
        <v>1.1396579601546438E-3</v>
      </c>
    </row>
    <row r="63" spans="1:5" x14ac:dyDescent="0.2">
      <c r="A63" s="4">
        <v>41137</v>
      </c>
      <c r="B63" s="5">
        <v>12.23</v>
      </c>
      <c r="C63" s="5">
        <v>1415.51</v>
      </c>
      <c r="D63" s="6">
        <f t="shared" si="1"/>
        <v>1.638001638001603E-3</v>
      </c>
      <c r="E63" s="6">
        <f t="shared" si="1"/>
        <v>7.1005243573598704E-3</v>
      </c>
    </row>
    <row r="64" spans="1:5" x14ac:dyDescent="0.2">
      <c r="A64" s="4">
        <v>41138</v>
      </c>
      <c r="B64" s="5">
        <v>12.22</v>
      </c>
      <c r="C64" s="5">
        <v>1418.16</v>
      </c>
      <c r="D64" s="6">
        <f t="shared" si="1"/>
        <v>-8.1766148814389099E-4</v>
      </c>
      <c r="E64" s="6">
        <f t="shared" si="1"/>
        <v>1.8721167635693786E-3</v>
      </c>
    </row>
    <row r="65" spans="1:5" x14ac:dyDescent="0.2">
      <c r="A65" s="4">
        <v>41141</v>
      </c>
      <c r="B65" s="5">
        <v>12.56</v>
      </c>
      <c r="C65" s="5">
        <v>1418.13</v>
      </c>
      <c r="D65" s="6">
        <f t="shared" ref="D65:E67" si="2">(B65-B64)/B64</f>
        <v>2.7823240589198023E-2</v>
      </c>
      <c r="E65" s="6">
        <f t="shared" si="2"/>
        <v>-2.11541716026208E-5</v>
      </c>
    </row>
    <row r="66" spans="1:5" x14ac:dyDescent="0.2">
      <c r="A66" s="4">
        <v>41142</v>
      </c>
      <c r="B66" s="8">
        <v>12.34</v>
      </c>
      <c r="C66" s="5">
        <v>1413.17</v>
      </c>
      <c r="D66" s="6">
        <f t="shared" si="2"/>
        <v>-1.7515923566879033E-2</v>
      </c>
      <c r="E66" s="6">
        <f t="shared" si="2"/>
        <v>-3.4975636930323988E-3</v>
      </c>
    </row>
    <row r="67" spans="1:5" x14ac:dyDescent="0.2">
      <c r="A67" s="4">
        <v>41143</v>
      </c>
      <c r="B67" s="8">
        <v>11.68</v>
      </c>
      <c r="C67" s="5">
        <v>1413.49</v>
      </c>
      <c r="D67" s="6">
        <f t="shared" si="2"/>
        <v>-5.3484602917341986E-2</v>
      </c>
      <c r="E67" s="6">
        <f t="shared" si="2"/>
        <v>2.2644126325915235E-4</v>
      </c>
    </row>
    <row r="68" spans="1:5" x14ac:dyDescent="0.2">
      <c r="D68" s="6"/>
      <c r="E68" s="6"/>
    </row>
    <row r="69" spans="1:5" x14ac:dyDescent="0.2">
      <c r="D69" s="6"/>
      <c r="E69" s="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8"/>
  <sheetViews>
    <sheetView zoomScale="140" workbookViewId="0"/>
  </sheetViews>
  <sheetFormatPr defaultRowHeight="12.75" x14ac:dyDescent="0.2"/>
  <cols>
    <col min="1" max="1" width="12" customWidth="1"/>
    <col min="3" max="3" width="9.28515625" bestFit="1" customWidth="1"/>
    <col min="4" max="4" width="15.42578125" customWidth="1"/>
    <col min="5" max="5" width="16.140625" customWidth="1"/>
    <col min="6" max="6" width="5.28515625" customWidth="1"/>
  </cols>
  <sheetData>
    <row r="1" spans="1:6" x14ac:dyDescent="0.2">
      <c r="A1" s="1" t="s">
        <v>6</v>
      </c>
    </row>
    <row r="2" spans="1:6" x14ac:dyDescent="0.2">
      <c r="A2" s="2"/>
      <c r="C2" t="s">
        <v>0</v>
      </c>
    </row>
    <row r="3" spans="1: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6" x14ac:dyDescent="0.2">
      <c r="A4" s="4">
        <v>41052</v>
      </c>
      <c r="B4" s="5">
        <v>12.49</v>
      </c>
      <c r="C4" s="5">
        <v>1318.86</v>
      </c>
      <c r="D4" s="6"/>
      <c r="E4" s="6"/>
      <c r="F4" s="3"/>
    </row>
    <row r="5" spans="1:6" x14ac:dyDescent="0.2">
      <c r="A5" s="4">
        <v>41053</v>
      </c>
      <c r="B5" s="5">
        <v>12.45</v>
      </c>
      <c r="C5" s="5">
        <v>1320.68</v>
      </c>
      <c r="D5" s="6">
        <f>(B5-B4)/B4</f>
        <v>-3.2025620496397857E-3</v>
      </c>
      <c r="E5" s="6">
        <f>(C5-C4)/C4</f>
        <v>1.3799796794202294E-3</v>
      </c>
      <c r="F5" s="7"/>
    </row>
    <row r="6" spans="1:6" x14ac:dyDescent="0.2">
      <c r="A6" s="4">
        <v>41054</v>
      </c>
      <c r="B6" s="5">
        <v>12.46</v>
      </c>
      <c r="C6" s="5">
        <v>1317.82</v>
      </c>
      <c r="D6" s="6">
        <f t="shared" ref="D6:E34" si="0">(B6-B5)/B5</f>
        <v>8.0321285140574808E-4</v>
      </c>
      <c r="E6" s="6">
        <f t="shared" si="0"/>
        <v>-2.1655510797468935E-3</v>
      </c>
      <c r="F6" s="7"/>
    </row>
    <row r="7" spans="1:6" x14ac:dyDescent="0.2">
      <c r="A7" s="4">
        <v>41058</v>
      </c>
      <c r="B7" s="5">
        <v>12.66</v>
      </c>
      <c r="C7" s="5">
        <v>1332.42</v>
      </c>
      <c r="D7" s="6">
        <f t="shared" si="0"/>
        <v>1.6051364365971051E-2</v>
      </c>
      <c r="E7" s="6">
        <f t="shared" si="0"/>
        <v>1.1078903036833662E-2</v>
      </c>
      <c r="F7" s="7"/>
    </row>
    <row r="8" spans="1:6" x14ac:dyDescent="0.2">
      <c r="A8" s="4">
        <v>41059</v>
      </c>
      <c r="B8" s="5">
        <v>12.56</v>
      </c>
      <c r="C8" s="5">
        <v>1313.32</v>
      </c>
      <c r="D8" s="6">
        <f t="shared" si="0"/>
        <v>-7.8988941548182971E-3</v>
      </c>
      <c r="E8" s="6">
        <f t="shared" si="0"/>
        <v>-1.4334819351255712E-2</v>
      </c>
      <c r="F8" s="7"/>
    </row>
    <row r="9" spans="1:6" x14ac:dyDescent="0.2">
      <c r="A9" s="4">
        <v>41060</v>
      </c>
      <c r="B9" s="5">
        <v>12.33</v>
      </c>
      <c r="C9" s="5">
        <v>1310.33</v>
      </c>
      <c r="D9" s="6">
        <f t="shared" si="0"/>
        <v>-1.831210191082806E-2</v>
      </c>
      <c r="E9" s="6">
        <f t="shared" si="0"/>
        <v>-2.2766728596229475E-3</v>
      </c>
      <c r="F9" s="7"/>
    </row>
    <row r="10" spans="1:6" x14ac:dyDescent="0.2">
      <c r="A10" s="4">
        <v>41061</v>
      </c>
      <c r="B10" s="5">
        <v>12.07</v>
      </c>
      <c r="C10" s="5">
        <v>1278.04</v>
      </c>
      <c r="D10" s="6">
        <f t="shared" si="0"/>
        <v>-2.1086780210867784E-2</v>
      </c>
      <c r="E10" s="6">
        <f t="shared" si="0"/>
        <v>-2.4642647272061211E-2</v>
      </c>
      <c r="F10" s="7"/>
    </row>
    <row r="11" spans="1:6" x14ac:dyDescent="0.2">
      <c r="A11" s="4">
        <v>41064</v>
      </c>
      <c r="B11" s="5">
        <v>12</v>
      </c>
      <c r="C11" s="5">
        <v>1278.18</v>
      </c>
      <c r="D11" s="6">
        <f t="shared" si="0"/>
        <v>-5.7995028997514736E-3</v>
      </c>
      <c r="E11" s="6">
        <f t="shared" si="0"/>
        <v>1.095427373165942E-4</v>
      </c>
      <c r="F11" s="7"/>
    </row>
    <row r="12" spans="1:6" x14ac:dyDescent="0.2">
      <c r="A12" s="4">
        <v>41065</v>
      </c>
      <c r="B12" s="5">
        <v>12.16</v>
      </c>
      <c r="C12" s="5">
        <v>1285.5</v>
      </c>
      <c r="D12" s="6">
        <f t="shared" si="0"/>
        <v>1.3333333333333345E-2</v>
      </c>
      <c r="E12" s="6">
        <f t="shared" si="0"/>
        <v>5.7268929258789342E-3</v>
      </c>
      <c r="F12" s="7"/>
    </row>
    <row r="13" spans="1:6" x14ac:dyDescent="0.2">
      <c r="A13" s="4">
        <v>41066</v>
      </c>
      <c r="B13" s="5">
        <v>12.22</v>
      </c>
      <c r="C13" s="5">
        <v>1315.13</v>
      </c>
      <c r="D13" s="6">
        <f t="shared" si="0"/>
        <v>4.93421052631583E-3</v>
      </c>
      <c r="E13" s="6">
        <f t="shared" si="0"/>
        <v>2.3049397121742598E-2</v>
      </c>
      <c r="F13" s="7"/>
    </row>
    <row r="14" spans="1:6" x14ac:dyDescent="0.2">
      <c r="A14" s="4">
        <v>41067</v>
      </c>
      <c r="B14" s="5">
        <v>12.13</v>
      </c>
      <c r="C14" s="5">
        <v>1314.99</v>
      </c>
      <c r="D14" s="6">
        <f t="shared" si="0"/>
        <v>-7.3649754500818209E-3</v>
      </c>
      <c r="E14" s="6">
        <f t="shared" si="0"/>
        <v>-1.0645335442131199E-4</v>
      </c>
      <c r="F14" s="7"/>
    </row>
    <row r="15" spans="1:6" x14ac:dyDescent="0.2">
      <c r="A15" s="4">
        <v>41068</v>
      </c>
      <c r="B15" s="5">
        <v>12.12</v>
      </c>
      <c r="C15" s="5">
        <v>1325.66</v>
      </c>
      <c r="D15" s="6">
        <f t="shared" si="0"/>
        <v>-8.2440230832659213E-4</v>
      </c>
      <c r="E15" s="6">
        <f t="shared" si="0"/>
        <v>8.1141301454764475E-3</v>
      </c>
      <c r="F15" s="7"/>
    </row>
    <row r="16" spans="1:6" x14ac:dyDescent="0.2">
      <c r="A16" s="4">
        <v>41071</v>
      </c>
      <c r="B16" s="5">
        <v>11.86</v>
      </c>
      <c r="C16" s="5">
        <v>1308.93</v>
      </c>
      <c r="D16" s="6">
        <f t="shared" si="0"/>
        <v>-2.1452145214521438E-2</v>
      </c>
      <c r="E16" s="6">
        <f t="shared" si="0"/>
        <v>-1.2620128841482746E-2</v>
      </c>
      <c r="F16" s="7"/>
    </row>
    <row r="17" spans="1:6" x14ac:dyDescent="0.2">
      <c r="A17" s="4">
        <v>41072</v>
      </c>
      <c r="B17" s="5">
        <v>11.97</v>
      </c>
      <c r="C17" s="5">
        <v>1324.18</v>
      </c>
      <c r="D17" s="6">
        <f t="shared" si="0"/>
        <v>9.274873524452042E-3</v>
      </c>
      <c r="E17" s="6">
        <f t="shared" si="0"/>
        <v>1.1650737625388676E-2</v>
      </c>
      <c r="F17" s="7"/>
    </row>
    <row r="18" spans="1:6" x14ac:dyDescent="0.2">
      <c r="A18" s="4">
        <v>41073</v>
      </c>
      <c r="B18" s="5">
        <v>12.28</v>
      </c>
      <c r="C18" s="5">
        <v>1314.88</v>
      </c>
      <c r="D18" s="6">
        <f t="shared" si="0"/>
        <v>2.5898078529657368E-2</v>
      </c>
      <c r="E18" s="6">
        <f t="shared" si="0"/>
        <v>-7.0232143666268589E-3</v>
      </c>
      <c r="F18" s="7"/>
    </row>
    <row r="19" spans="1:6" x14ac:dyDescent="0.2">
      <c r="A19" s="4">
        <v>41074</v>
      </c>
      <c r="B19" s="5">
        <v>12.34</v>
      </c>
      <c r="C19" s="5">
        <v>1329.1</v>
      </c>
      <c r="D19" s="6">
        <f t="shared" si="0"/>
        <v>4.8859934853420599E-3</v>
      </c>
      <c r="E19" s="6">
        <f t="shared" si="0"/>
        <v>1.0814675103431339E-2</v>
      </c>
      <c r="F19" s="7"/>
    </row>
    <row r="20" spans="1:6" x14ac:dyDescent="0.2">
      <c r="A20" s="4">
        <v>41075</v>
      </c>
      <c r="B20" s="5">
        <v>12.3</v>
      </c>
      <c r="C20" s="5">
        <v>1342.84</v>
      </c>
      <c r="D20" s="6">
        <f t="shared" si="0"/>
        <v>-3.2414910858994447E-3</v>
      </c>
      <c r="E20" s="6">
        <f t="shared" si="0"/>
        <v>1.0337822586712821E-2</v>
      </c>
      <c r="F20" s="7"/>
    </row>
    <row r="21" spans="1:6" x14ac:dyDescent="0.2">
      <c r="A21" s="4">
        <v>41078</v>
      </c>
      <c r="B21" s="5">
        <v>12.42</v>
      </c>
      <c r="C21" s="5">
        <v>1344.78</v>
      </c>
      <c r="D21" s="6">
        <f t="shared" si="0"/>
        <v>9.7560975609755456E-3</v>
      </c>
      <c r="E21" s="6">
        <f t="shared" si="0"/>
        <v>1.4446992940335816E-3</v>
      </c>
      <c r="F21" s="7"/>
    </row>
    <row r="22" spans="1:6" x14ac:dyDescent="0.2">
      <c r="A22" s="4">
        <v>41079</v>
      </c>
      <c r="B22" s="5">
        <v>12.18</v>
      </c>
      <c r="C22" s="5">
        <v>1357.98</v>
      </c>
      <c r="D22" s="6">
        <f t="shared" si="0"/>
        <v>-1.9323671497584557E-2</v>
      </c>
      <c r="E22" s="6">
        <f t="shared" si="0"/>
        <v>9.8157319412841108E-3</v>
      </c>
      <c r="F22" s="7"/>
    </row>
    <row r="23" spans="1:6" x14ac:dyDescent="0.2">
      <c r="A23" s="4">
        <v>41080</v>
      </c>
      <c r="B23" s="5">
        <v>12.3</v>
      </c>
      <c r="C23" s="5">
        <v>1355.69</v>
      </c>
      <c r="D23" s="6">
        <f t="shared" si="0"/>
        <v>9.8522167487685545E-3</v>
      </c>
      <c r="E23" s="6">
        <f t="shared" si="0"/>
        <v>-1.6863282228014873E-3</v>
      </c>
      <c r="F23" s="7"/>
    </row>
    <row r="24" spans="1:6" x14ac:dyDescent="0.2">
      <c r="A24" s="4">
        <v>41081</v>
      </c>
      <c r="B24" s="5">
        <v>12</v>
      </c>
      <c r="C24" s="5">
        <v>1325.51</v>
      </c>
      <c r="D24" s="6">
        <f t="shared" si="0"/>
        <v>-2.4390243902439081E-2</v>
      </c>
      <c r="E24" s="6">
        <f t="shared" si="0"/>
        <v>-2.2261726500896268E-2</v>
      </c>
      <c r="F24" s="7"/>
    </row>
    <row r="25" spans="1:6" x14ac:dyDescent="0.2">
      <c r="A25" s="4">
        <v>41082</v>
      </c>
      <c r="B25" s="5">
        <v>12.2</v>
      </c>
      <c r="C25" s="5">
        <v>1335.02</v>
      </c>
      <c r="D25" s="6">
        <f t="shared" si="0"/>
        <v>1.6666666666666607E-2</v>
      </c>
      <c r="E25" s="6">
        <f t="shared" si="0"/>
        <v>7.1745969475899771E-3</v>
      </c>
      <c r="F25" s="7"/>
    </row>
    <row r="26" spans="1:6" x14ac:dyDescent="0.2">
      <c r="A26" s="4">
        <v>41085</v>
      </c>
      <c r="B26" s="5">
        <v>11.95</v>
      </c>
      <c r="C26" s="5">
        <v>1313.72</v>
      </c>
      <c r="D26" s="6">
        <f t="shared" si="0"/>
        <v>-2.0491803278688527E-2</v>
      </c>
      <c r="E26" s="6">
        <f t="shared" si="0"/>
        <v>-1.5954817156297249E-2</v>
      </c>
      <c r="F26" s="7"/>
    </row>
    <row r="27" spans="1:6" x14ac:dyDescent="0.2">
      <c r="A27" s="4">
        <v>41086</v>
      </c>
      <c r="B27" s="5">
        <v>11.93</v>
      </c>
      <c r="C27" s="5">
        <v>1319.99</v>
      </c>
      <c r="D27" s="6">
        <f t="shared" si="0"/>
        <v>-1.6736401673639811E-3</v>
      </c>
      <c r="E27" s="6">
        <f t="shared" si="0"/>
        <v>4.7727065128033231E-3</v>
      </c>
      <c r="F27" s="7"/>
    </row>
    <row r="28" spans="1:6" x14ac:dyDescent="0.2">
      <c r="A28" s="4">
        <v>41087</v>
      </c>
      <c r="B28" s="5">
        <v>12.33</v>
      </c>
      <c r="C28" s="5">
        <v>1331.85</v>
      </c>
      <c r="D28" s="6">
        <f t="shared" si="0"/>
        <v>3.3528918692372199E-2</v>
      </c>
      <c r="E28" s="6">
        <f t="shared" si="0"/>
        <v>8.9849165523980482E-3</v>
      </c>
      <c r="F28" s="7"/>
    </row>
    <row r="29" spans="1:6" x14ac:dyDescent="0.2">
      <c r="A29" s="4">
        <v>41088</v>
      </c>
      <c r="B29" s="5">
        <v>11.95</v>
      </c>
      <c r="C29" s="5">
        <v>1329.04</v>
      </c>
      <c r="D29" s="6">
        <f t="shared" si="0"/>
        <v>-3.0819140308191467E-2</v>
      </c>
      <c r="E29" s="6">
        <f t="shared" si="0"/>
        <v>-2.109847205015539E-3</v>
      </c>
      <c r="F29" s="7"/>
    </row>
    <row r="30" spans="1:6" x14ac:dyDescent="0.2">
      <c r="A30" s="4">
        <v>41089</v>
      </c>
      <c r="B30" s="5">
        <v>12.51</v>
      </c>
      <c r="C30" s="5">
        <v>1362.16</v>
      </c>
      <c r="D30" s="6">
        <f t="shared" si="0"/>
        <v>4.6861924686192512E-2</v>
      </c>
      <c r="E30" s="6">
        <f t="shared" si="0"/>
        <v>2.4920243183049508E-2</v>
      </c>
      <c r="F30" s="7"/>
    </row>
    <row r="31" spans="1:6" x14ac:dyDescent="0.2">
      <c r="A31" s="4">
        <v>41092</v>
      </c>
      <c r="B31" s="5">
        <v>12.39</v>
      </c>
      <c r="C31" s="5">
        <v>1365.51</v>
      </c>
      <c r="D31" s="6">
        <f t="shared" si="0"/>
        <v>-9.5923261390886659E-3</v>
      </c>
      <c r="E31" s="6">
        <f t="shared" si="0"/>
        <v>2.4593293005226325E-3</v>
      </c>
      <c r="F31" s="7"/>
    </row>
    <row r="32" spans="1:6" x14ac:dyDescent="0.2">
      <c r="A32" s="4">
        <v>41093</v>
      </c>
      <c r="B32" s="5">
        <v>12.68</v>
      </c>
      <c r="C32" s="5">
        <v>1374.02</v>
      </c>
      <c r="D32" s="6">
        <f t="shared" si="0"/>
        <v>2.340597255851486E-2</v>
      </c>
      <c r="E32" s="6">
        <f t="shared" si="0"/>
        <v>6.232103756105771E-3</v>
      </c>
      <c r="F32" s="7"/>
    </row>
    <row r="33" spans="1:6" x14ac:dyDescent="0.2">
      <c r="A33" s="4">
        <v>41095</v>
      </c>
      <c r="B33" s="5">
        <v>12.63</v>
      </c>
      <c r="C33" s="5">
        <v>1367.58</v>
      </c>
      <c r="D33" s="6">
        <f t="shared" si="0"/>
        <v>-3.9432176656150576E-3</v>
      </c>
      <c r="E33" s="6">
        <f t="shared" si="0"/>
        <v>-4.6869768998996043E-3</v>
      </c>
      <c r="F33" s="7"/>
    </row>
    <row r="34" spans="1:6" x14ac:dyDescent="0.2">
      <c r="A34" s="4">
        <v>41096</v>
      </c>
      <c r="B34" s="5">
        <v>12.56</v>
      </c>
      <c r="C34" s="5">
        <v>1354.68</v>
      </c>
      <c r="D34" s="6">
        <f t="shared" si="0"/>
        <v>-5.5423594615993891E-3</v>
      </c>
      <c r="E34" s="6">
        <f t="shared" si="0"/>
        <v>-9.4327205721053721E-3</v>
      </c>
      <c r="F34" s="7"/>
    </row>
    <row r="35" spans="1:6" x14ac:dyDescent="0.2">
      <c r="A35" s="4">
        <v>41099</v>
      </c>
      <c r="B35" s="5">
        <v>12.27</v>
      </c>
      <c r="C35" s="5">
        <v>1352.46</v>
      </c>
      <c r="D35" s="6">
        <f t="shared" ref="D35:E64" si="1">(B35-B34)/B34</f>
        <v>-2.3089171974522364E-2</v>
      </c>
      <c r="E35" s="6">
        <f t="shared" si="1"/>
        <v>-1.6387633979980712E-3</v>
      </c>
      <c r="F35" s="7"/>
    </row>
    <row r="36" spans="1:6" x14ac:dyDescent="0.2">
      <c r="A36" s="4">
        <v>41100</v>
      </c>
      <c r="B36" s="5">
        <v>12.3</v>
      </c>
      <c r="C36" s="5">
        <v>1341.47</v>
      </c>
      <c r="D36" s="6">
        <f t="shared" si="1"/>
        <v>2.4449877750612175E-3</v>
      </c>
      <c r="E36" s="6">
        <f t="shared" si="1"/>
        <v>-8.1259334841695934E-3</v>
      </c>
      <c r="F36" s="7"/>
    </row>
    <row r="37" spans="1:6" x14ac:dyDescent="0.2">
      <c r="A37" s="4">
        <v>41101</v>
      </c>
      <c r="B37" s="5">
        <v>12.28</v>
      </c>
      <c r="C37" s="5">
        <v>1341.45</v>
      </c>
      <c r="D37" s="6">
        <f t="shared" si="1"/>
        <v>-1.6260162601627113E-3</v>
      </c>
      <c r="E37" s="6">
        <f t="shared" si="1"/>
        <v>-1.4909017719354E-5</v>
      </c>
      <c r="F37" s="7"/>
    </row>
    <row r="38" spans="1:6" x14ac:dyDescent="0.2">
      <c r="A38" s="4">
        <v>41102</v>
      </c>
      <c r="B38" s="5">
        <v>12.13</v>
      </c>
      <c r="C38" s="5">
        <v>1334.76</v>
      </c>
      <c r="D38" s="6">
        <f t="shared" si="1"/>
        <v>-1.2214983713354935E-2</v>
      </c>
      <c r="E38" s="6">
        <f t="shared" si="1"/>
        <v>-4.9871407804987543E-3</v>
      </c>
      <c r="F38" s="7"/>
    </row>
    <row r="39" spans="1:6" x14ac:dyDescent="0.2">
      <c r="A39" s="4">
        <v>41103</v>
      </c>
      <c r="B39" s="5">
        <v>12.32</v>
      </c>
      <c r="C39" s="5">
        <v>1356.78</v>
      </c>
      <c r="D39" s="6">
        <f t="shared" si="1"/>
        <v>1.566364385820276E-2</v>
      </c>
      <c r="E39" s="6">
        <f t="shared" si="1"/>
        <v>1.6497347837813526E-2</v>
      </c>
      <c r="F39" s="7"/>
    </row>
    <row r="40" spans="1:6" x14ac:dyDescent="0.2">
      <c r="A40" s="4">
        <v>41106</v>
      </c>
      <c r="B40" s="5">
        <v>12.19</v>
      </c>
      <c r="C40" s="5">
        <v>1353.64</v>
      </c>
      <c r="D40" s="6">
        <f t="shared" si="1"/>
        <v>-1.0551948051948114E-2</v>
      </c>
      <c r="E40" s="6">
        <f t="shared" si="1"/>
        <v>-2.314302982060373E-3</v>
      </c>
      <c r="F40" s="7"/>
    </row>
    <row r="41" spans="1:6" x14ac:dyDescent="0.2">
      <c r="A41" s="4">
        <v>41107</v>
      </c>
      <c r="B41" s="5">
        <v>12.12</v>
      </c>
      <c r="C41" s="5">
        <v>1363.67</v>
      </c>
      <c r="D41" s="6">
        <f t="shared" si="1"/>
        <v>-5.7424118129614675E-3</v>
      </c>
      <c r="E41" s="6">
        <f t="shared" si="1"/>
        <v>7.4096510150409058E-3</v>
      </c>
      <c r="F41" s="7"/>
    </row>
    <row r="42" spans="1:6" x14ac:dyDescent="0.2">
      <c r="A42" s="4">
        <v>41108</v>
      </c>
      <c r="B42" s="5">
        <v>12.07</v>
      </c>
      <c r="C42" s="5">
        <v>1372.78</v>
      </c>
      <c r="D42" s="6">
        <f t="shared" si="1"/>
        <v>-4.1254125412540374E-3</v>
      </c>
      <c r="E42" s="6">
        <f t="shared" si="1"/>
        <v>6.680501880953529E-3</v>
      </c>
      <c r="F42" s="7"/>
    </row>
    <row r="43" spans="1:6" x14ac:dyDescent="0.2">
      <c r="A43" s="4">
        <v>41109</v>
      </c>
      <c r="B43" s="5">
        <v>12.23</v>
      </c>
      <c r="C43" s="5">
        <v>1376.51</v>
      </c>
      <c r="D43" s="6">
        <f t="shared" si="1"/>
        <v>1.3256006628003325E-2</v>
      </c>
      <c r="E43" s="6">
        <f t="shared" si="1"/>
        <v>2.7171141770713577E-3</v>
      </c>
      <c r="F43" s="7"/>
    </row>
    <row r="44" spans="1:6" x14ac:dyDescent="0.2">
      <c r="A44" s="4">
        <v>41110</v>
      </c>
      <c r="B44" s="5">
        <v>12.01</v>
      </c>
      <c r="C44" s="5">
        <v>1362.66</v>
      </c>
      <c r="D44" s="6">
        <f t="shared" si="1"/>
        <v>-1.7988552739166035E-2</v>
      </c>
      <c r="E44" s="6">
        <f t="shared" si="1"/>
        <v>-1.0061677721193388E-2</v>
      </c>
      <c r="F44" s="7"/>
    </row>
    <row r="45" spans="1:6" x14ac:dyDescent="0.2">
      <c r="A45" s="4">
        <v>41113</v>
      </c>
      <c r="B45" s="5">
        <v>11.8</v>
      </c>
      <c r="C45" s="5">
        <v>1350.52</v>
      </c>
      <c r="D45" s="6">
        <f t="shared" si="1"/>
        <v>-1.7485428809325486E-2</v>
      </c>
      <c r="E45" s="6">
        <f t="shared" si="1"/>
        <v>-8.9090455432757256E-3</v>
      </c>
      <c r="F45" s="7"/>
    </row>
    <row r="46" spans="1:6" x14ac:dyDescent="0.2">
      <c r="A46" s="4">
        <v>41114</v>
      </c>
      <c r="B46" s="5">
        <v>11.57</v>
      </c>
      <c r="C46" s="5">
        <v>1338.31</v>
      </c>
      <c r="D46" s="6">
        <f t="shared" si="1"/>
        <v>-1.949152542372885E-2</v>
      </c>
      <c r="E46" s="6">
        <f t="shared" si="1"/>
        <v>-9.0409619998223171E-3</v>
      </c>
      <c r="F46" s="7"/>
    </row>
    <row r="47" spans="1:6" x14ac:dyDescent="0.2">
      <c r="A47" s="4">
        <v>41115</v>
      </c>
      <c r="B47" s="5">
        <v>11.49</v>
      </c>
      <c r="C47" s="5">
        <v>1337.89</v>
      </c>
      <c r="D47" s="6">
        <f t="shared" si="1"/>
        <v>-6.9144338807260218E-3</v>
      </c>
      <c r="E47" s="6">
        <f t="shared" si="1"/>
        <v>-3.1382863462116057E-4</v>
      </c>
      <c r="F47" s="7"/>
    </row>
    <row r="48" spans="1:6" x14ac:dyDescent="0.2">
      <c r="A48" s="4">
        <v>41116</v>
      </c>
      <c r="B48" s="5">
        <v>11.83</v>
      </c>
      <c r="C48" s="5">
        <v>1360.02</v>
      </c>
      <c r="D48" s="6">
        <f t="shared" si="1"/>
        <v>2.9590948651000856E-2</v>
      </c>
      <c r="E48" s="6">
        <f t="shared" si="1"/>
        <v>1.6540971230818588E-2</v>
      </c>
      <c r="F48" s="7"/>
    </row>
    <row r="49" spans="1:6" x14ac:dyDescent="0.2">
      <c r="A49" s="4">
        <v>41117</v>
      </c>
      <c r="B49" s="5">
        <v>12.03</v>
      </c>
      <c r="C49" s="5">
        <v>1385.97</v>
      </c>
      <c r="D49" s="6">
        <f t="shared" si="1"/>
        <v>1.6906170752324538E-2</v>
      </c>
      <c r="E49" s="6">
        <f t="shared" si="1"/>
        <v>1.9080601755856564E-2</v>
      </c>
      <c r="F49" s="7"/>
    </row>
    <row r="50" spans="1:6" x14ac:dyDescent="0.2">
      <c r="A50" s="4">
        <v>41120</v>
      </c>
      <c r="B50" s="5">
        <v>11.85</v>
      </c>
      <c r="C50" s="5">
        <v>1385.3</v>
      </c>
      <c r="D50" s="6">
        <f t="shared" si="1"/>
        <v>-1.4962593516209453E-2</v>
      </c>
      <c r="E50" s="6">
        <f t="shared" si="1"/>
        <v>-4.8341594695417128E-4</v>
      </c>
      <c r="F50" s="7"/>
    </row>
    <row r="51" spans="1:6" x14ac:dyDescent="0.2">
      <c r="A51" s="4">
        <v>41121</v>
      </c>
      <c r="B51" s="5">
        <v>11.88</v>
      </c>
      <c r="C51" s="5">
        <v>1379.32</v>
      </c>
      <c r="D51" s="6">
        <f t="shared" si="1"/>
        <v>2.5316455696203491E-3</v>
      </c>
      <c r="E51" s="6">
        <f t="shared" si="1"/>
        <v>-4.3167544936115057E-3</v>
      </c>
      <c r="F51" s="7"/>
    </row>
    <row r="52" spans="1:6" x14ac:dyDescent="0.2">
      <c r="A52" s="4">
        <v>41122</v>
      </c>
      <c r="B52" s="5">
        <v>11.79</v>
      </c>
      <c r="C52" s="5">
        <v>1375.32</v>
      </c>
      <c r="D52" s="6">
        <f t="shared" si="1"/>
        <v>-7.575757575757713E-3</v>
      </c>
      <c r="E52" s="6">
        <f t="shared" si="1"/>
        <v>-2.8999797001420993E-3</v>
      </c>
      <c r="F52" s="7"/>
    </row>
    <row r="53" spans="1:6" x14ac:dyDescent="0.2">
      <c r="A53" s="4">
        <v>41123</v>
      </c>
      <c r="B53" s="5">
        <v>11.47</v>
      </c>
      <c r="C53" s="5">
        <v>1365</v>
      </c>
      <c r="D53" s="6">
        <f t="shared" si="1"/>
        <v>-2.7141645462256024E-2</v>
      </c>
      <c r="E53" s="6">
        <f t="shared" si="1"/>
        <v>-7.5037082279032783E-3</v>
      </c>
      <c r="F53" s="7"/>
    </row>
    <row r="54" spans="1:6" x14ac:dyDescent="0.2">
      <c r="A54" s="4">
        <v>41124</v>
      </c>
      <c r="B54" s="5">
        <v>11.7</v>
      </c>
      <c r="C54" s="5">
        <v>1390.99</v>
      </c>
      <c r="D54" s="6">
        <f t="shared" si="1"/>
        <v>2.00523103748909E-2</v>
      </c>
      <c r="E54" s="6">
        <f t="shared" si="1"/>
        <v>1.9040293040293046E-2</v>
      </c>
      <c r="F54" s="7"/>
    </row>
    <row r="55" spans="1:6" x14ac:dyDescent="0.2">
      <c r="A55" s="4">
        <v>41127</v>
      </c>
      <c r="B55" s="5">
        <v>11.8</v>
      </c>
      <c r="C55" s="5">
        <v>1394.23</v>
      </c>
      <c r="D55" s="6">
        <f t="shared" si="1"/>
        <v>8.5470085470086693E-3</v>
      </c>
      <c r="E55" s="6">
        <f t="shared" si="1"/>
        <v>2.3292762708574536E-3</v>
      </c>
      <c r="F55" s="7"/>
    </row>
    <row r="56" spans="1:6" x14ac:dyDescent="0.2">
      <c r="A56" s="4">
        <v>41128</v>
      </c>
      <c r="B56" s="5">
        <v>12.15</v>
      </c>
      <c r="C56" s="5">
        <v>1401.35</v>
      </c>
      <c r="D56" s="6">
        <f t="shared" si="1"/>
        <v>2.9661016949152512E-2</v>
      </c>
      <c r="E56" s="6">
        <f t="shared" si="1"/>
        <v>5.1067614382131286E-3</v>
      </c>
      <c r="F56" s="7"/>
    </row>
    <row r="57" spans="1:6" x14ac:dyDescent="0.2">
      <c r="A57" s="4">
        <v>41129</v>
      </c>
      <c r="B57" s="5">
        <v>12.3</v>
      </c>
      <c r="C57" s="5">
        <v>1402.22</v>
      </c>
      <c r="D57" s="6">
        <f t="shared" si="1"/>
        <v>1.2345679012345708E-2</v>
      </c>
      <c r="E57" s="6">
        <f t="shared" si="1"/>
        <v>6.2082991401157328E-4</v>
      </c>
      <c r="F57" s="7"/>
    </row>
    <row r="58" spans="1:6" x14ac:dyDescent="0.2">
      <c r="A58" s="4">
        <v>41130</v>
      </c>
      <c r="B58" s="5">
        <v>12.39</v>
      </c>
      <c r="C58" s="5">
        <v>1402.8</v>
      </c>
      <c r="D58" s="6">
        <f t="shared" si="1"/>
        <v>7.3170731707316956E-3</v>
      </c>
      <c r="E58" s="6">
        <f t="shared" si="1"/>
        <v>4.1362981557810277E-4</v>
      </c>
      <c r="F58" s="7"/>
    </row>
    <row r="59" spans="1:6" x14ac:dyDescent="0.2">
      <c r="A59" s="4">
        <v>41131</v>
      </c>
      <c r="B59" s="5">
        <v>12.41</v>
      </c>
      <c r="C59" s="5">
        <v>1405.87</v>
      </c>
      <c r="D59" s="6">
        <f t="shared" si="1"/>
        <v>1.614205004035478E-3</v>
      </c>
      <c r="E59" s="6">
        <f t="shared" si="1"/>
        <v>2.188480182492113E-3</v>
      </c>
      <c r="F59" s="7"/>
    </row>
    <row r="60" spans="1:6" x14ac:dyDescent="0.2">
      <c r="A60" s="4">
        <v>41134</v>
      </c>
      <c r="B60" s="5">
        <v>12.33</v>
      </c>
      <c r="C60" s="5">
        <v>1404.11</v>
      </c>
      <c r="D60" s="6">
        <f t="shared" si="1"/>
        <v>-6.4464141821112065E-3</v>
      </c>
      <c r="E60" s="6">
        <f t="shared" si="1"/>
        <v>-1.2518938450923564E-3</v>
      </c>
      <c r="F60" s="7"/>
    </row>
    <row r="61" spans="1:6" x14ac:dyDescent="0.2">
      <c r="A61" s="4">
        <v>41135</v>
      </c>
      <c r="B61" s="5">
        <v>12.19</v>
      </c>
      <c r="C61" s="5">
        <v>1403.93</v>
      </c>
      <c r="D61" s="6">
        <f t="shared" si="1"/>
        <v>-1.1354420113544247E-2</v>
      </c>
      <c r="E61" s="6">
        <f t="shared" si="1"/>
        <v>-1.2819508443059042E-4</v>
      </c>
      <c r="F61" s="7"/>
    </row>
    <row r="62" spans="1:6" x14ac:dyDescent="0.2">
      <c r="A62" s="4">
        <v>41136</v>
      </c>
      <c r="B62" s="5">
        <v>12.21</v>
      </c>
      <c r="C62" s="5">
        <v>1405.53</v>
      </c>
      <c r="D62" s="6">
        <f t="shared" si="1"/>
        <v>1.6406890894176663E-3</v>
      </c>
      <c r="E62" s="6">
        <f t="shared" si="1"/>
        <v>1.1396579601546438E-3</v>
      </c>
      <c r="F62" s="7"/>
    </row>
    <row r="63" spans="1:6" x14ac:dyDescent="0.2">
      <c r="A63" s="4">
        <v>41137</v>
      </c>
      <c r="B63" s="5">
        <v>12.23</v>
      </c>
      <c r="C63" s="5">
        <v>1415.51</v>
      </c>
      <c r="D63" s="6">
        <f t="shared" si="1"/>
        <v>1.638001638001603E-3</v>
      </c>
      <c r="E63" s="6">
        <f t="shared" si="1"/>
        <v>7.1005243573598704E-3</v>
      </c>
      <c r="F63" s="7"/>
    </row>
    <row r="64" spans="1:6" x14ac:dyDescent="0.2">
      <c r="A64" s="4">
        <v>41138</v>
      </c>
      <c r="B64" s="5">
        <v>12.22</v>
      </c>
      <c r="C64" s="5">
        <v>1418.16</v>
      </c>
      <c r="D64" s="6">
        <f t="shared" si="1"/>
        <v>-8.1766148814389099E-4</v>
      </c>
      <c r="E64" s="6">
        <f t="shared" si="1"/>
        <v>1.8721167635693786E-3</v>
      </c>
      <c r="F64" s="7"/>
    </row>
    <row r="65" spans="1:6" x14ac:dyDescent="0.2">
      <c r="A65" s="4">
        <v>41141</v>
      </c>
      <c r="B65" s="5">
        <v>12.56</v>
      </c>
      <c r="C65" s="5">
        <v>1418.13</v>
      </c>
      <c r="D65" s="6">
        <f t="shared" ref="D65:E67" si="2">(B65-B64)/B64</f>
        <v>2.7823240589198023E-2</v>
      </c>
      <c r="E65" s="6">
        <f t="shared" si="2"/>
        <v>-2.11541716026208E-5</v>
      </c>
      <c r="F65" s="7"/>
    </row>
    <row r="66" spans="1:6" x14ac:dyDescent="0.2">
      <c r="A66" s="4">
        <v>41142</v>
      </c>
      <c r="B66" s="8">
        <v>12.34</v>
      </c>
      <c r="C66" s="5">
        <v>1413.17</v>
      </c>
      <c r="D66" s="6">
        <f t="shared" si="2"/>
        <v>-1.7515923566879033E-2</v>
      </c>
      <c r="E66" s="6">
        <f t="shared" si="2"/>
        <v>-3.4975636930323988E-3</v>
      </c>
      <c r="F66" s="7"/>
    </row>
    <row r="67" spans="1:6" x14ac:dyDescent="0.2">
      <c r="A67" s="4">
        <v>41143</v>
      </c>
      <c r="B67" s="8">
        <v>11.68</v>
      </c>
      <c r="C67" s="5">
        <v>1413.49</v>
      </c>
      <c r="D67" s="6">
        <f t="shared" si="2"/>
        <v>-5.3484602917341986E-2</v>
      </c>
      <c r="E67" s="6">
        <f t="shared" si="2"/>
        <v>2.2644126325915235E-4</v>
      </c>
      <c r="F67" s="7"/>
    </row>
    <row r="68" spans="1:6" x14ac:dyDescent="0.2">
      <c r="D68" s="6"/>
      <c r="E68" s="6"/>
      <c r="F68" s="7"/>
    </row>
    <row r="69" spans="1:6" x14ac:dyDescent="0.2">
      <c r="D69" s="6"/>
      <c r="E69" s="6"/>
      <c r="F69" s="7"/>
    </row>
    <row r="70" spans="1:6" x14ac:dyDescent="0.2">
      <c r="F70" s="7"/>
    </row>
    <row r="71" spans="1:6" x14ac:dyDescent="0.2">
      <c r="F71" s="7"/>
    </row>
    <row r="72" spans="1:6" x14ac:dyDescent="0.2">
      <c r="F72" s="7"/>
    </row>
    <row r="73" spans="1:6" x14ac:dyDescent="0.2">
      <c r="F73" s="7"/>
    </row>
    <row r="74" spans="1:6" x14ac:dyDescent="0.2">
      <c r="F74" s="7"/>
    </row>
    <row r="75" spans="1:6" x14ac:dyDescent="0.2">
      <c r="F75" s="7"/>
    </row>
    <row r="76" spans="1:6" x14ac:dyDescent="0.2">
      <c r="F76" s="7"/>
    </row>
    <row r="77" spans="1:6" x14ac:dyDescent="0.2">
      <c r="F77" s="7"/>
    </row>
    <row r="78" spans="1:6" x14ac:dyDescent="0.2">
      <c r="F78" s="7"/>
    </row>
    <row r="79" spans="1:6" x14ac:dyDescent="0.2">
      <c r="F79" s="7"/>
    </row>
    <row r="80" spans="1:6" x14ac:dyDescent="0.2">
      <c r="F80" s="7"/>
    </row>
    <row r="81" spans="6:6" x14ac:dyDescent="0.2">
      <c r="F81" s="7"/>
    </row>
    <row r="82" spans="6:6" x14ac:dyDescent="0.2">
      <c r="F82" s="7"/>
    </row>
    <row r="83" spans="6:6" x14ac:dyDescent="0.2">
      <c r="F83" s="7"/>
    </row>
    <row r="84" spans="6:6" x14ac:dyDescent="0.2">
      <c r="F84" s="7"/>
    </row>
    <row r="85" spans="6:6" x14ac:dyDescent="0.2">
      <c r="F85" s="7"/>
    </row>
    <row r="86" spans="6:6" x14ac:dyDescent="0.2">
      <c r="F86" s="7"/>
    </row>
    <row r="87" spans="6:6" x14ac:dyDescent="0.2">
      <c r="F87" s="7"/>
    </row>
    <row r="88" spans="6:6" x14ac:dyDescent="0.2">
      <c r="F88" s="7"/>
    </row>
    <row r="89" spans="6:6" x14ac:dyDescent="0.2">
      <c r="F89" s="7"/>
    </row>
    <row r="90" spans="6:6" x14ac:dyDescent="0.2">
      <c r="F90" s="7"/>
    </row>
    <row r="91" spans="6:6" x14ac:dyDescent="0.2">
      <c r="F91" s="7"/>
    </row>
    <row r="92" spans="6:6" x14ac:dyDescent="0.2">
      <c r="F92" s="7"/>
    </row>
    <row r="93" spans="6:6" x14ac:dyDescent="0.2">
      <c r="F93" s="7"/>
    </row>
    <row r="94" spans="6:6" x14ac:dyDescent="0.2">
      <c r="F94" s="7"/>
    </row>
    <row r="95" spans="6:6" x14ac:dyDescent="0.2">
      <c r="F95" s="7"/>
    </row>
    <row r="96" spans="6:6" x14ac:dyDescent="0.2">
      <c r="F96" s="7"/>
    </row>
    <row r="97" spans="6:6" x14ac:dyDescent="0.2">
      <c r="F97" s="7"/>
    </row>
    <row r="98" spans="6:6" x14ac:dyDescent="0.2">
      <c r="F98" s="7"/>
    </row>
    <row r="99" spans="6:6" x14ac:dyDescent="0.2">
      <c r="F99" s="7"/>
    </row>
    <row r="100" spans="6:6" x14ac:dyDescent="0.2">
      <c r="F100" s="7"/>
    </row>
    <row r="101" spans="6:6" x14ac:dyDescent="0.2">
      <c r="F101" s="7"/>
    </row>
    <row r="102" spans="6:6" x14ac:dyDescent="0.2">
      <c r="F102" s="7"/>
    </row>
    <row r="103" spans="6:6" x14ac:dyDescent="0.2">
      <c r="F103" s="7"/>
    </row>
    <row r="104" spans="6:6" x14ac:dyDescent="0.2">
      <c r="F104" s="7"/>
    </row>
    <row r="105" spans="6:6" x14ac:dyDescent="0.2">
      <c r="F105" s="7"/>
    </row>
    <row r="106" spans="6:6" x14ac:dyDescent="0.2">
      <c r="F106" s="7"/>
    </row>
    <row r="107" spans="6:6" x14ac:dyDescent="0.2">
      <c r="F107" s="7"/>
    </row>
    <row r="108" spans="6:6" x14ac:dyDescent="0.2">
      <c r="F108" s="7"/>
    </row>
    <row r="109" spans="6:6" x14ac:dyDescent="0.2">
      <c r="F109" s="7"/>
    </row>
    <row r="110" spans="6:6" x14ac:dyDescent="0.2">
      <c r="F110" s="7"/>
    </row>
    <row r="111" spans="6:6" x14ac:dyDescent="0.2">
      <c r="F111" s="7"/>
    </row>
    <row r="112" spans="6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  <row r="280" spans="6:6" x14ac:dyDescent="0.2">
      <c r="F280" s="7"/>
    </row>
    <row r="281" spans="6:6" x14ac:dyDescent="0.2">
      <c r="F281" s="7"/>
    </row>
    <row r="282" spans="6:6" x14ac:dyDescent="0.2">
      <c r="F282" s="7"/>
    </row>
    <row r="283" spans="6:6" x14ac:dyDescent="0.2">
      <c r="F283" s="7"/>
    </row>
    <row r="284" spans="6:6" x14ac:dyDescent="0.2">
      <c r="F284" s="7"/>
    </row>
    <row r="285" spans="6:6" x14ac:dyDescent="0.2">
      <c r="F285" s="7"/>
    </row>
    <row r="286" spans="6:6" x14ac:dyDescent="0.2">
      <c r="F286" s="7"/>
    </row>
    <row r="287" spans="6:6" x14ac:dyDescent="0.2">
      <c r="F287" s="7"/>
    </row>
    <row r="288" spans="6:6" x14ac:dyDescent="0.2">
      <c r="F288" s="7"/>
    </row>
    <row r="289" spans="6:6" x14ac:dyDescent="0.2">
      <c r="F289" s="7"/>
    </row>
    <row r="290" spans="6:6" x14ac:dyDescent="0.2">
      <c r="F290" s="7"/>
    </row>
    <row r="291" spans="6:6" x14ac:dyDescent="0.2">
      <c r="F291" s="7"/>
    </row>
    <row r="292" spans="6:6" x14ac:dyDescent="0.2">
      <c r="F292" s="7"/>
    </row>
    <row r="293" spans="6:6" x14ac:dyDescent="0.2">
      <c r="F293" s="7"/>
    </row>
    <row r="294" spans="6:6" x14ac:dyDescent="0.2">
      <c r="F294" s="7"/>
    </row>
    <row r="295" spans="6:6" x14ac:dyDescent="0.2">
      <c r="F295" s="7"/>
    </row>
    <row r="296" spans="6:6" x14ac:dyDescent="0.2">
      <c r="F296" s="7"/>
    </row>
    <row r="297" spans="6:6" x14ac:dyDescent="0.2">
      <c r="F297" s="7"/>
    </row>
    <row r="298" spans="6:6" x14ac:dyDescent="0.2">
      <c r="F298" s="7"/>
    </row>
    <row r="299" spans="6:6" x14ac:dyDescent="0.2">
      <c r="F299" s="7"/>
    </row>
    <row r="300" spans="6:6" x14ac:dyDescent="0.2">
      <c r="F300" s="7"/>
    </row>
    <row r="301" spans="6:6" x14ac:dyDescent="0.2">
      <c r="F301" s="7"/>
    </row>
    <row r="302" spans="6:6" x14ac:dyDescent="0.2">
      <c r="F302" s="7"/>
    </row>
    <row r="303" spans="6:6" x14ac:dyDescent="0.2">
      <c r="F303" s="7"/>
    </row>
    <row r="304" spans="6:6" x14ac:dyDescent="0.2">
      <c r="F304" s="7"/>
    </row>
    <row r="305" spans="6:6" x14ac:dyDescent="0.2">
      <c r="F305" s="7"/>
    </row>
    <row r="306" spans="6:6" x14ac:dyDescent="0.2">
      <c r="F306" s="7"/>
    </row>
    <row r="307" spans="6:6" x14ac:dyDescent="0.2">
      <c r="F307" s="7"/>
    </row>
    <row r="308" spans="6:6" x14ac:dyDescent="0.2">
      <c r="F308" s="7"/>
    </row>
    <row r="309" spans="6:6" x14ac:dyDescent="0.2">
      <c r="F309" s="7"/>
    </row>
    <row r="310" spans="6:6" x14ac:dyDescent="0.2">
      <c r="F310" s="7"/>
    </row>
    <row r="311" spans="6:6" x14ac:dyDescent="0.2">
      <c r="F311" s="7"/>
    </row>
    <row r="312" spans="6:6" x14ac:dyDescent="0.2">
      <c r="F312" s="7"/>
    </row>
    <row r="313" spans="6:6" x14ac:dyDescent="0.2">
      <c r="F313" s="7"/>
    </row>
    <row r="314" spans="6:6" x14ac:dyDescent="0.2">
      <c r="F314" s="7"/>
    </row>
    <row r="315" spans="6:6" x14ac:dyDescent="0.2">
      <c r="F315" s="7"/>
    </row>
    <row r="316" spans="6:6" x14ac:dyDescent="0.2">
      <c r="F316" s="7"/>
    </row>
    <row r="317" spans="6:6" x14ac:dyDescent="0.2">
      <c r="F317" s="7"/>
    </row>
    <row r="318" spans="6:6" x14ac:dyDescent="0.2">
      <c r="F318" s="7"/>
    </row>
    <row r="319" spans="6:6" x14ac:dyDescent="0.2">
      <c r="F319" s="7"/>
    </row>
    <row r="320" spans="6:6" x14ac:dyDescent="0.2">
      <c r="F320" s="7"/>
    </row>
    <row r="321" spans="6:6" x14ac:dyDescent="0.2">
      <c r="F321" s="7"/>
    </row>
    <row r="322" spans="6:6" x14ac:dyDescent="0.2">
      <c r="F322" s="7"/>
    </row>
    <row r="323" spans="6:6" x14ac:dyDescent="0.2">
      <c r="F323" s="7"/>
    </row>
    <row r="324" spans="6:6" x14ac:dyDescent="0.2">
      <c r="F324" s="7"/>
    </row>
    <row r="325" spans="6:6" x14ac:dyDescent="0.2">
      <c r="F325" s="7"/>
    </row>
    <row r="326" spans="6:6" x14ac:dyDescent="0.2">
      <c r="F326" s="7"/>
    </row>
    <row r="327" spans="6:6" x14ac:dyDescent="0.2">
      <c r="F327" s="7"/>
    </row>
    <row r="328" spans="6:6" x14ac:dyDescent="0.2">
      <c r="F328" s="7"/>
    </row>
    <row r="329" spans="6:6" x14ac:dyDescent="0.2">
      <c r="F329" s="7"/>
    </row>
    <row r="330" spans="6:6" x14ac:dyDescent="0.2">
      <c r="F330" s="7"/>
    </row>
    <row r="331" spans="6:6" x14ac:dyDescent="0.2">
      <c r="F331" s="7"/>
    </row>
    <row r="332" spans="6:6" x14ac:dyDescent="0.2">
      <c r="F332" s="7"/>
    </row>
    <row r="333" spans="6:6" x14ac:dyDescent="0.2">
      <c r="F333" s="7"/>
    </row>
    <row r="334" spans="6:6" x14ac:dyDescent="0.2">
      <c r="F334" s="7"/>
    </row>
    <row r="335" spans="6:6" x14ac:dyDescent="0.2">
      <c r="F335" s="7"/>
    </row>
    <row r="336" spans="6:6" x14ac:dyDescent="0.2">
      <c r="F336" s="7"/>
    </row>
    <row r="337" spans="6:6" x14ac:dyDescent="0.2">
      <c r="F337" s="7"/>
    </row>
    <row r="338" spans="6:6" x14ac:dyDescent="0.2">
      <c r="F338" s="7"/>
    </row>
    <row r="339" spans="6:6" x14ac:dyDescent="0.2">
      <c r="F339" s="7"/>
    </row>
    <row r="340" spans="6:6" x14ac:dyDescent="0.2">
      <c r="F340" s="7"/>
    </row>
    <row r="341" spans="6:6" x14ac:dyDescent="0.2">
      <c r="F341" s="7"/>
    </row>
    <row r="342" spans="6:6" x14ac:dyDescent="0.2">
      <c r="F342" s="7"/>
    </row>
    <row r="343" spans="6:6" x14ac:dyDescent="0.2">
      <c r="F343" s="7"/>
    </row>
    <row r="344" spans="6:6" x14ac:dyDescent="0.2">
      <c r="F344" s="7"/>
    </row>
    <row r="345" spans="6:6" x14ac:dyDescent="0.2">
      <c r="F345" s="7"/>
    </row>
    <row r="346" spans="6:6" x14ac:dyDescent="0.2">
      <c r="F346" s="7"/>
    </row>
    <row r="347" spans="6:6" x14ac:dyDescent="0.2">
      <c r="F347" s="7"/>
    </row>
    <row r="348" spans="6:6" x14ac:dyDescent="0.2">
      <c r="F348" s="7"/>
    </row>
    <row r="349" spans="6:6" x14ac:dyDescent="0.2">
      <c r="F349" s="7"/>
    </row>
    <row r="350" spans="6:6" x14ac:dyDescent="0.2">
      <c r="F350" s="7"/>
    </row>
    <row r="351" spans="6:6" x14ac:dyDescent="0.2">
      <c r="F351" s="7"/>
    </row>
    <row r="352" spans="6:6" x14ac:dyDescent="0.2">
      <c r="F352" s="7"/>
    </row>
    <row r="353" spans="6:6" x14ac:dyDescent="0.2">
      <c r="F353" s="7"/>
    </row>
    <row r="354" spans="6:6" x14ac:dyDescent="0.2">
      <c r="F354" s="7"/>
    </row>
    <row r="355" spans="6:6" x14ac:dyDescent="0.2">
      <c r="F355" s="7"/>
    </row>
    <row r="356" spans="6:6" x14ac:dyDescent="0.2">
      <c r="F356" s="7"/>
    </row>
    <row r="357" spans="6:6" x14ac:dyDescent="0.2">
      <c r="F357" s="7"/>
    </row>
    <row r="358" spans="6:6" x14ac:dyDescent="0.2">
      <c r="F358" s="7"/>
    </row>
    <row r="359" spans="6:6" x14ac:dyDescent="0.2">
      <c r="F359" s="7"/>
    </row>
    <row r="360" spans="6:6" x14ac:dyDescent="0.2">
      <c r="F360" s="7"/>
    </row>
    <row r="361" spans="6:6" x14ac:dyDescent="0.2">
      <c r="F361" s="7"/>
    </row>
    <row r="362" spans="6:6" x14ac:dyDescent="0.2">
      <c r="F362" s="7"/>
    </row>
    <row r="363" spans="6:6" x14ac:dyDescent="0.2">
      <c r="F363" s="7"/>
    </row>
    <row r="364" spans="6:6" x14ac:dyDescent="0.2">
      <c r="F364" s="7"/>
    </row>
    <row r="365" spans="6:6" x14ac:dyDescent="0.2">
      <c r="F365" s="7"/>
    </row>
    <row r="366" spans="6:6" x14ac:dyDescent="0.2">
      <c r="F366" s="7"/>
    </row>
    <row r="367" spans="6:6" x14ac:dyDescent="0.2">
      <c r="F367" s="7"/>
    </row>
    <row r="368" spans="6:6" x14ac:dyDescent="0.2">
      <c r="F368" s="7"/>
    </row>
    <row r="369" spans="6:6" x14ac:dyDescent="0.2">
      <c r="F369" s="7"/>
    </row>
    <row r="370" spans="6:6" x14ac:dyDescent="0.2">
      <c r="F370" s="7"/>
    </row>
    <row r="371" spans="6:6" x14ac:dyDescent="0.2">
      <c r="F371" s="7"/>
    </row>
    <row r="372" spans="6:6" x14ac:dyDescent="0.2">
      <c r="F372" s="7"/>
    </row>
    <row r="373" spans="6:6" x14ac:dyDescent="0.2">
      <c r="F373" s="7"/>
    </row>
    <row r="374" spans="6:6" x14ac:dyDescent="0.2">
      <c r="F374" s="7"/>
    </row>
    <row r="375" spans="6:6" x14ac:dyDescent="0.2">
      <c r="F375" s="7"/>
    </row>
    <row r="376" spans="6:6" x14ac:dyDescent="0.2">
      <c r="F376" s="7"/>
    </row>
    <row r="377" spans="6:6" x14ac:dyDescent="0.2">
      <c r="F377" s="7"/>
    </row>
    <row r="378" spans="6:6" x14ac:dyDescent="0.2">
      <c r="F378" s="7"/>
    </row>
    <row r="379" spans="6:6" x14ac:dyDescent="0.2">
      <c r="F379" s="7"/>
    </row>
    <row r="380" spans="6:6" x14ac:dyDescent="0.2">
      <c r="F380" s="7"/>
    </row>
    <row r="381" spans="6:6" x14ac:dyDescent="0.2">
      <c r="F381" s="7"/>
    </row>
    <row r="382" spans="6:6" x14ac:dyDescent="0.2">
      <c r="F382" s="7"/>
    </row>
    <row r="383" spans="6:6" x14ac:dyDescent="0.2">
      <c r="F383" s="7"/>
    </row>
    <row r="384" spans="6:6" x14ac:dyDescent="0.2">
      <c r="F384" s="7"/>
    </row>
    <row r="385" spans="6:6" x14ac:dyDescent="0.2">
      <c r="F385" s="7"/>
    </row>
    <row r="386" spans="6:6" x14ac:dyDescent="0.2">
      <c r="F386" s="7"/>
    </row>
    <row r="387" spans="6:6" x14ac:dyDescent="0.2">
      <c r="F387" s="7"/>
    </row>
    <row r="388" spans="6:6" x14ac:dyDescent="0.2">
      <c r="F388" s="7"/>
    </row>
    <row r="389" spans="6:6" x14ac:dyDescent="0.2">
      <c r="F389" s="7"/>
    </row>
    <row r="390" spans="6:6" x14ac:dyDescent="0.2">
      <c r="F390" s="7"/>
    </row>
    <row r="391" spans="6:6" x14ac:dyDescent="0.2">
      <c r="F391" s="7"/>
    </row>
    <row r="392" spans="6:6" x14ac:dyDescent="0.2">
      <c r="F392" s="7"/>
    </row>
    <row r="393" spans="6:6" x14ac:dyDescent="0.2">
      <c r="F393" s="7"/>
    </row>
    <row r="394" spans="6:6" x14ac:dyDescent="0.2">
      <c r="F394" s="7"/>
    </row>
    <row r="395" spans="6:6" x14ac:dyDescent="0.2">
      <c r="F395" s="7"/>
    </row>
    <row r="396" spans="6:6" x14ac:dyDescent="0.2">
      <c r="F396" s="7"/>
    </row>
    <row r="397" spans="6:6" x14ac:dyDescent="0.2">
      <c r="F397" s="7"/>
    </row>
    <row r="398" spans="6:6" x14ac:dyDescent="0.2">
      <c r="F398" s="7"/>
    </row>
    <row r="399" spans="6:6" x14ac:dyDescent="0.2">
      <c r="F399" s="7"/>
    </row>
    <row r="400" spans="6:6" x14ac:dyDescent="0.2">
      <c r="F400" s="7"/>
    </row>
    <row r="401" spans="6:6" x14ac:dyDescent="0.2">
      <c r="F401" s="7"/>
    </row>
    <row r="402" spans="6:6" x14ac:dyDescent="0.2">
      <c r="F402" s="7"/>
    </row>
    <row r="403" spans="6:6" x14ac:dyDescent="0.2">
      <c r="F403" s="7"/>
    </row>
    <row r="404" spans="6:6" x14ac:dyDescent="0.2">
      <c r="F404" s="7"/>
    </row>
    <row r="405" spans="6:6" x14ac:dyDescent="0.2">
      <c r="F405" s="7"/>
    </row>
    <row r="406" spans="6:6" x14ac:dyDescent="0.2">
      <c r="F406" s="7"/>
    </row>
    <row r="407" spans="6:6" x14ac:dyDescent="0.2">
      <c r="F407" s="7"/>
    </row>
    <row r="408" spans="6:6" x14ac:dyDescent="0.2">
      <c r="F408" s="7"/>
    </row>
    <row r="409" spans="6:6" x14ac:dyDescent="0.2">
      <c r="F409" s="7"/>
    </row>
    <row r="410" spans="6:6" x14ac:dyDescent="0.2">
      <c r="F410" s="7"/>
    </row>
    <row r="411" spans="6:6" x14ac:dyDescent="0.2">
      <c r="F411" s="7"/>
    </row>
    <row r="412" spans="6:6" x14ac:dyDescent="0.2">
      <c r="F412" s="7"/>
    </row>
    <row r="413" spans="6:6" x14ac:dyDescent="0.2">
      <c r="F413" s="7"/>
    </row>
    <row r="414" spans="6:6" x14ac:dyDescent="0.2">
      <c r="F414" s="7"/>
    </row>
    <row r="415" spans="6:6" x14ac:dyDescent="0.2">
      <c r="F415" s="7"/>
    </row>
    <row r="416" spans="6:6" x14ac:dyDescent="0.2">
      <c r="F416" s="7"/>
    </row>
    <row r="417" spans="6:6" x14ac:dyDescent="0.2">
      <c r="F417" s="7"/>
    </row>
    <row r="418" spans="6:6" x14ac:dyDescent="0.2">
      <c r="F418" s="7"/>
    </row>
    <row r="419" spans="6:6" x14ac:dyDescent="0.2">
      <c r="F419" s="7"/>
    </row>
    <row r="420" spans="6:6" x14ac:dyDescent="0.2">
      <c r="F420" s="7"/>
    </row>
    <row r="421" spans="6:6" x14ac:dyDescent="0.2">
      <c r="F421" s="7"/>
    </row>
    <row r="422" spans="6:6" x14ac:dyDescent="0.2">
      <c r="F422" s="7"/>
    </row>
    <row r="423" spans="6:6" x14ac:dyDescent="0.2">
      <c r="F423" s="7"/>
    </row>
    <row r="424" spans="6:6" x14ac:dyDescent="0.2">
      <c r="F424" s="7"/>
    </row>
    <row r="425" spans="6:6" x14ac:dyDescent="0.2">
      <c r="F425" s="7"/>
    </row>
    <row r="426" spans="6:6" x14ac:dyDescent="0.2">
      <c r="F426" s="7"/>
    </row>
    <row r="427" spans="6:6" x14ac:dyDescent="0.2">
      <c r="F427" s="7"/>
    </row>
    <row r="428" spans="6:6" x14ac:dyDescent="0.2">
      <c r="F428" s="7"/>
    </row>
    <row r="429" spans="6:6" x14ac:dyDescent="0.2">
      <c r="F429" s="7"/>
    </row>
    <row r="430" spans="6:6" x14ac:dyDescent="0.2">
      <c r="F430" s="7"/>
    </row>
    <row r="431" spans="6:6" x14ac:dyDescent="0.2">
      <c r="F431" s="7"/>
    </row>
    <row r="432" spans="6:6" x14ac:dyDescent="0.2">
      <c r="F432" s="7"/>
    </row>
    <row r="433" spans="6:6" x14ac:dyDescent="0.2">
      <c r="F433" s="7"/>
    </row>
    <row r="434" spans="6:6" x14ac:dyDescent="0.2">
      <c r="F434" s="7"/>
    </row>
    <row r="435" spans="6:6" x14ac:dyDescent="0.2">
      <c r="F435" s="7"/>
    </row>
    <row r="436" spans="6:6" x14ac:dyDescent="0.2">
      <c r="F436" s="7"/>
    </row>
    <row r="437" spans="6:6" x14ac:dyDescent="0.2">
      <c r="F437" s="7"/>
    </row>
    <row r="438" spans="6:6" x14ac:dyDescent="0.2">
      <c r="F438" s="7"/>
    </row>
    <row r="439" spans="6:6" x14ac:dyDescent="0.2">
      <c r="F439" s="7"/>
    </row>
    <row r="440" spans="6:6" x14ac:dyDescent="0.2">
      <c r="F440" s="7"/>
    </row>
    <row r="441" spans="6:6" x14ac:dyDescent="0.2">
      <c r="F441" s="7"/>
    </row>
    <row r="442" spans="6:6" x14ac:dyDescent="0.2">
      <c r="F442" s="7"/>
    </row>
    <row r="443" spans="6:6" x14ac:dyDescent="0.2">
      <c r="F443" s="7"/>
    </row>
    <row r="444" spans="6:6" x14ac:dyDescent="0.2">
      <c r="F444" s="7"/>
    </row>
    <row r="445" spans="6:6" x14ac:dyDescent="0.2">
      <c r="F445" s="7"/>
    </row>
    <row r="446" spans="6:6" x14ac:dyDescent="0.2">
      <c r="F446" s="7"/>
    </row>
    <row r="447" spans="6:6" x14ac:dyDescent="0.2">
      <c r="F447" s="7"/>
    </row>
    <row r="448" spans="6:6" x14ac:dyDescent="0.2">
      <c r="F448" s="7"/>
    </row>
    <row r="449" spans="6:6" x14ac:dyDescent="0.2">
      <c r="F449" s="7"/>
    </row>
    <row r="450" spans="6:6" x14ac:dyDescent="0.2">
      <c r="F450" s="7"/>
    </row>
    <row r="451" spans="6:6" x14ac:dyDescent="0.2">
      <c r="F451" s="7"/>
    </row>
    <row r="452" spans="6:6" x14ac:dyDescent="0.2">
      <c r="F452" s="7"/>
    </row>
    <row r="453" spans="6:6" x14ac:dyDescent="0.2">
      <c r="F453" s="7"/>
    </row>
    <row r="454" spans="6:6" x14ac:dyDescent="0.2">
      <c r="F454" s="7"/>
    </row>
    <row r="455" spans="6:6" x14ac:dyDescent="0.2">
      <c r="F455" s="7"/>
    </row>
    <row r="456" spans="6:6" x14ac:dyDescent="0.2">
      <c r="F456" s="7"/>
    </row>
    <row r="457" spans="6:6" x14ac:dyDescent="0.2">
      <c r="F457" s="7"/>
    </row>
    <row r="458" spans="6:6" x14ac:dyDescent="0.2">
      <c r="F458" s="7"/>
    </row>
    <row r="459" spans="6:6" x14ac:dyDescent="0.2">
      <c r="F459" s="7"/>
    </row>
    <row r="460" spans="6:6" x14ac:dyDescent="0.2">
      <c r="F460" s="7"/>
    </row>
    <row r="461" spans="6:6" x14ac:dyDescent="0.2">
      <c r="F461" s="7"/>
    </row>
    <row r="462" spans="6:6" x14ac:dyDescent="0.2">
      <c r="F462" s="7"/>
    </row>
    <row r="463" spans="6:6" x14ac:dyDescent="0.2">
      <c r="F463" s="7"/>
    </row>
    <row r="464" spans="6:6" x14ac:dyDescent="0.2">
      <c r="F464" s="7"/>
    </row>
    <row r="465" spans="6:6" x14ac:dyDescent="0.2">
      <c r="F465" s="7"/>
    </row>
    <row r="466" spans="6:6" x14ac:dyDescent="0.2">
      <c r="F466" s="7"/>
    </row>
    <row r="467" spans="6:6" x14ac:dyDescent="0.2">
      <c r="F467" s="7"/>
    </row>
    <row r="468" spans="6:6" x14ac:dyDescent="0.2">
      <c r="F468" s="7"/>
    </row>
    <row r="469" spans="6:6" x14ac:dyDescent="0.2">
      <c r="F469" s="7"/>
    </row>
    <row r="470" spans="6:6" x14ac:dyDescent="0.2">
      <c r="F470" s="7"/>
    </row>
    <row r="471" spans="6:6" x14ac:dyDescent="0.2">
      <c r="F471" s="7"/>
    </row>
    <row r="472" spans="6:6" x14ac:dyDescent="0.2">
      <c r="F472" s="7"/>
    </row>
    <row r="473" spans="6:6" x14ac:dyDescent="0.2">
      <c r="F473" s="7"/>
    </row>
    <row r="474" spans="6:6" x14ac:dyDescent="0.2">
      <c r="F474" s="7"/>
    </row>
    <row r="475" spans="6:6" x14ac:dyDescent="0.2">
      <c r="F475" s="7"/>
    </row>
    <row r="476" spans="6:6" x14ac:dyDescent="0.2">
      <c r="F476" s="7"/>
    </row>
    <row r="477" spans="6:6" x14ac:dyDescent="0.2">
      <c r="F477" s="7"/>
    </row>
    <row r="478" spans="6:6" x14ac:dyDescent="0.2">
      <c r="F478" s="7"/>
    </row>
    <row r="479" spans="6:6" x14ac:dyDescent="0.2">
      <c r="F479" s="7"/>
    </row>
    <row r="480" spans="6:6" x14ac:dyDescent="0.2">
      <c r="F480" s="7"/>
    </row>
    <row r="481" spans="6:6" x14ac:dyDescent="0.2">
      <c r="F481" s="7"/>
    </row>
    <row r="482" spans="6:6" x14ac:dyDescent="0.2">
      <c r="F482" s="7"/>
    </row>
    <row r="483" spans="6:6" x14ac:dyDescent="0.2">
      <c r="F483" s="7"/>
    </row>
    <row r="484" spans="6:6" x14ac:dyDescent="0.2">
      <c r="F484" s="7"/>
    </row>
    <row r="485" spans="6:6" x14ac:dyDescent="0.2">
      <c r="F485" s="7"/>
    </row>
    <row r="486" spans="6:6" x14ac:dyDescent="0.2">
      <c r="F486" s="7"/>
    </row>
    <row r="487" spans="6:6" x14ac:dyDescent="0.2">
      <c r="F487" s="7"/>
    </row>
    <row r="488" spans="6:6" x14ac:dyDescent="0.2">
      <c r="F488" s="7"/>
    </row>
    <row r="489" spans="6:6" x14ac:dyDescent="0.2">
      <c r="F489" s="7"/>
    </row>
    <row r="490" spans="6:6" x14ac:dyDescent="0.2">
      <c r="F490" s="7"/>
    </row>
    <row r="491" spans="6:6" x14ac:dyDescent="0.2">
      <c r="F491" s="7"/>
    </row>
    <row r="492" spans="6:6" x14ac:dyDescent="0.2">
      <c r="F492" s="7"/>
    </row>
    <row r="493" spans="6:6" x14ac:dyDescent="0.2">
      <c r="F493" s="7"/>
    </row>
    <row r="494" spans="6:6" x14ac:dyDescent="0.2">
      <c r="F494" s="7"/>
    </row>
    <row r="495" spans="6:6" x14ac:dyDescent="0.2">
      <c r="F495" s="7"/>
    </row>
    <row r="496" spans="6:6" x14ac:dyDescent="0.2">
      <c r="F496" s="7"/>
    </row>
    <row r="497" spans="6:6" x14ac:dyDescent="0.2">
      <c r="F497" s="7"/>
    </row>
    <row r="498" spans="6:6" x14ac:dyDescent="0.2">
      <c r="F498" s="7"/>
    </row>
    <row r="499" spans="6:6" x14ac:dyDescent="0.2">
      <c r="F499" s="7"/>
    </row>
    <row r="500" spans="6:6" x14ac:dyDescent="0.2">
      <c r="F500" s="7"/>
    </row>
    <row r="501" spans="6:6" x14ac:dyDescent="0.2">
      <c r="F501" s="7"/>
    </row>
    <row r="502" spans="6:6" x14ac:dyDescent="0.2">
      <c r="F502" s="7"/>
    </row>
    <row r="503" spans="6:6" x14ac:dyDescent="0.2">
      <c r="F503" s="7"/>
    </row>
    <row r="504" spans="6:6" x14ac:dyDescent="0.2">
      <c r="F504" s="7"/>
    </row>
    <row r="505" spans="6:6" x14ac:dyDescent="0.2">
      <c r="F505" s="7"/>
    </row>
    <row r="506" spans="6:6" x14ac:dyDescent="0.2">
      <c r="F506" s="7"/>
    </row>
    <row r="507" spans="6:6" x14ac:dyDescent="0.2">
      <c r="F507" s="7"/>
    </row>
    <row r="508" spans="6:6" x14ac:dyDescent="0.2">
      <c r="F508" s="7"/>
    </row>
    <row r="509" spans="6:6" x14ac:dyDescent="0.2">
      <c r="F509" s="7"/>
    </row>
    <row r="510" spans="6:6" x14ac:dyDescent="0.2">
      <c r="F510" s="7"/>
    </row>
    <row r="511" spans="6:6" x14ac:dyDescent="0.2">
      <c r="F511" s="7"/>
    </row>
    <row r="512" spans="6:6" x14ac:dyDescent="0.2">
      <c r="F512" s="7"/>
    </row>
    <row r="513" spans="6:6" x14ac:dyDescent="0.2">
      <c r="F513" s="7"/>
    </row>
    <row r="514" spans="6:6" x14ac:dyDescent="0.2">
      <c r="F514" s="7"/>
    </row>
    <row r="515" spans="6:6" x14ac:dyDescent="0.2">
      <c r="F515" s="7"/>
    </row>
    <row r="516" spans="6:6" x14ac:dyDescent="0.2">
      <c r="F516" s="7"/>
    </row>
    <row r="517" spans="6:6" x14ac:dyDescent="0.2">
      <c r="F517" s="7"/>
    </row>
    <row r="518" spans="6:6" x14ac:dyDescent="0.2">
      <c r="F518" s="7"/>
    </row>
    <row r="519" spans="6:6" x14ac:dyDescent="0.2">
      <c r="F519" s="7"/>
    </row>
    <row r="520" spans="6:6" x14ac:dyDescent="0.2">
      <c r="F520" s="7"/>
    </row>
    <row r="521" spans="6:6" x14ac:dyDescent="0.2">
      <c r="F521" s="7"/>
    </row>
    <row r="522" spans="6:6" x14ac:dyDescent="0.2">
      <c r="F522" s="7"/>
    </row>
    <row r="523" spans="6:6" x14ac:dyDescent="0.2">
      <c r="F523" s="7"/>
    </row>
    <row r="524" spans="6:6" x14ac:dyDescent="0.2">
      <c r="F524" s="7"/>
    </row>
    <row r="525" spans="6:6" x14ac:dyDescent="0.2">
      <c r="F525" s="7"/>
    </row>
    <row r="526" spans="6:6" x14ac:dyDescent="0.2">
      <c r="F526" s="7"/>
    </row>
    <row r="527" spans="6:6" x14ac:dyDescent="0.2">
      <c r="F527" s="7"/>
    </row>
    <row r="528" spans="6:6" x14ac:dyDescent="0.2">
      <c r="F528" s="7"/>
    </row>
    <row r="529" spans="6:6" x14ac:dyDescent="0.2">
      <c r="F529" s="7"/>
    </row>
    <row r="530" spans="6:6" x14ac:dyDescent="0.2">
      <c r="F530" s="7"/>
    </row>
    <row r="531" spans="6:6" x14ac:dyDescent="0.2">
      <c r="F531" s="7"/>
    </row>
    <row r="532" spans="6:6" x14ac:dyDescent="0.2">
      <c r="F532" s="7"/>
    </row>
    <row r="533" spans="6:6" x14ac:dyDescent="0.2">
      <c r="F533" s="7"/>
    </row>
    <row r="534" spans="6:6" x14ac:dyDescent="0.2">
      <c r="F534" s="7"/>
    </row>
    <row r="535" spans="6:6" x14ac:dyDescent="0.2">
      <c r="F535" s="7"/>
    </row>
    <row r="536" spans="6:6" x14ac:dyDescent="0.2">
      <c r="F536" s="7"/>
    </row>
    <row r="537" spans="6:6" x14ac:dyDescent="0.2">
      <c r="F537" s="7"/>
    </row>
    <row r="538" spans="6:6" x14ac:dyDescent="0.2">
      <c r="F538" s="7"/>
    </row>
    <row r="539" spans="6:6" x14ac:dyDescent="0.2">
      <c r="F539" s="7"/>
    </row>
    <row r="540" spans="6:6" x14ac:dyDescent="0.2">
      <c r="F540" s="7"/>
    </row>
    <row r="541" spans="6:6" x14ac:dyDescent="0.2">
      <c r="F541" s="7"/>
    </row>
    <row r="542" spans="6:6" x14ac:dyDescent="0.2">
      <c r="F542" s="7"/>
    </row>
    <row r="543" spans="6:6" x14ac:dyDescent="0.2">
      <c r="F543" s="7"/>
    </row>
    <row r="544" spans="6:6" x14ac:dyDescent="0.2">
      <c r="F544" s="7"/>
    </row>
    <row r="545" spans="6:6" x14ac:dyDescent="0.2">
      <c r="F545" s="7"/>
    </row>
    <row r="546" spans="6:6" x14ac:dyDescent="0.2">
      <c r="F546" s="7"/>
    </row>
    <row r="547" spans="6:6" x14ac:dyDescent="0.2">
      <c r="F547" s="7"/>
    </row>
    <row r="548" spans="6:6" x14ac:dyDescent="0.2">
      <c r="F548" s="7"/>
    </row>
    <row r="549" spans="6:6" x14ac:dyDescent="0.2">
      <c r="F549" s="7"/>
    </row>
    <row r="550" spans="6:6" x14ac:dyDescent="0.2">
      <c r="F550" s="7"/>
    </row>
    <row r="551" spans="6:6" x14ac:dyDescent="0.2">
      <c r="F551" s="7"/>
    </row>
    <row r="552" spans="6:6" x14ac:dyDescent="0.2">
      <c r="F552" s="7"/>
    </row>
    <row r="553" spans="6:6" x14ac:dyDescent="0.2">
      <c r="F553" s="7"/>
    </row>
    <row r="554" spans="6:6" x14ac:dyDescent="0.2">
      <c r="F554" s="7"/>
    </row>
    <row r="555" spans="6:6" x14ac:dyDescent="0.2">
      <c r="F555" s="7"/>
    </row>
    <row r="556" spans="6:6" x14ac:dyDescent="0.2">
      <c r="F556" s="7"/>
    </row>
    <row r="557" spans="6:6" x14ac:dyDescent="0.2">
      <c r="F557" s="7"/>
    </row>
    <row r="558" spans="6:6" x14ac:dyDescent="0.2">
      <c r="F558" s="7"/>
    </row>
    <row r="559" spans="6:6" x14ac:dyDescent="0.2">
      <c r="F559" s="7"/>
    </row>
    <row r="560" spans="6:6" x14ac:dyDescent="0.2">
      <c r="F560" s="7"/>
    </row>
    <row r="561" spans="6:6" x14ac:dyDescent="0.2">
      <c r="F561" s="7"/>
    </row>
    <row r="562" spans="6:6" x14ac:dyDescent="0.2">
      <c r="F562" s="7"/>
    </row>
    <row r="563" spans="6:6" x14ac:dyDescent="0.2">
      <c r="F563" s="7"/>
    </row>
    <row r="564" spans="6:6" x14ac:dyDescent="0.2">
      <c r="F564" s="7"/>
    </row>
    <row r="565" spans="6:6" x14ac:dyDescent="0.2">
      <c r="F565" s="7"/>
    </row>
    <row r="566" spans="6:6" x14ac:dyDescent="0.2">
      <c r="F566" s="7"/>
    </row>
    <row r="567" spans="6:6" x14ac:dyDescent="0.2">
      <c r="F567" s="7"/>
    </row>
    <row r="568" spans="6:6" x14ac:dyDescent="0.2">
      <c r="F568" s="7"/>
    </row>
    <row r="569" spans="6:6" x14ac:dyDescent="0.2">
      <c r="F569" s="7"/>
    </row>
    <row r="570" spans="6:6" x14ac:dyDescent="0.2">
      <c r="F570" s="7"/>
    </row>
    <row r="571" spans="6:6" x14ac:dyDescent="0.2">
      <c r="F571" s="7"/>
    </row>
    <row r="572" spans="6:6" x14ac:dyDescent="0.2">
      <c r="F572" s="7"/>
    </row>
    <row r="573" spans="6:6" x14ac:dyDescent="0.2">
      <c r="F573" s="7"/>
    </row>
    <row r="574" spans="6:6" x14ac:dyDescent="0.2">
      <c r="F574" s="7"/>
    </row>
    <row r="575" spans="6:6" x14ac:dyDescent="0.2">
      <c r="F575" s="7"/>
    </row>
    <row r="576" spans="6:6" x14ac:dyDescent="0.2">
      <c r="F576" s="7"/>
    </row>
    <row r="577" spans="6:6" x14ac:dyDescent="0.2">
      <c r="F577" s="7"/>
    </row>
    <row r="578" spans="6:6" x14ac:dyDescent="0.2">
      <c r="F578" s="7"/>
    </row>
    <row r="579" spans="6:6" x14ac:dyDescent="0.2">
      <c r="F579" s="7"/>
    </row>
    <row r="580" spans="6:6" x14ac:dyDescent="0.2">
      <c r="F580" s="7"/>
    </row>
    <row r="581" spans="6:6" x14ac:dyDescent="0.2">
      <c r="F581" s="7"/>
    </row>
    <row r="582" spans="6:6" x14ac:dyDescent="0.2">
      <c r="F582" s="7"/>
    </row>
    <row r="583" spans="6:6" x14ac:dyDescent="0.2">
      <c r="F583" s="7"/>
    </row>
    <row r="584" spans="6:6" x14ac:dyDescent="0.2">
      <c r="F584" s="7"/>
    </row>
    <row r="585" spans="6:6" x14ac:dyDescent="0.2">
      <c r="F585" s="7"/>
    </row>
    <row r="586" spans="6:6" x14ac:dyDescent="0.2">
      <c r="F586" s="7"/>
    </row>
    <row r="587" spans="6:6" x14ac:dyDescent="0.2">
      <c r="F587" s="7"/>
    </row>
    <row r="588" spans="6:6" x14ac:dyDescent="0.2">
      <c r="F588" s="7"/>
    </row>
    <row r="589" spans="6:6" x14ac:dyDescent="0.2">
      <c r="F589" s="7"/>
    </row>
    <row r="590" spans="6:6" x14ac:dyDescent="0.2">
      <c r="F590" s="7"/>
    </row>
    <row r="591" spans="6:6" x14ac:dyDescent="0.2">
      <c r="F591" s="7"/>
    </row>
    <row r="592" spans="6:6" x14ac:dyDescent="0.2">
      <c r="F592" s="7"/>
    </row>
    <row r="593" spans="6:6" x14ac:dyDescent="0.2">
      <c r="F593" s="7"/>
    </row>
    <row r="594" spans="6:6" x14ac:dyDescent="0.2">
      <c r="F594" s="7"/>
    </row>
    <row r="595" spans="6:6" x14ac:dyDescent="0.2">
      <c r="F595" s="7"/>
    </row>
    <row r="596" spans="6:6" x14ac:dyDescent="0.2">
      <c r="F596" s="7"/>
    </row>
    <row r="597" spans="6:6" x14ac:dyDescent="0.2">
      <c r="F597" s="7"/>
    </row>
    <row r="598" spans="6:6" x14ac:dyDescent="0.2">
      <c r="F598" s="7"/>
    </row>
    <row r="599" spans="6:6" x14ac:dyDescent="0.2">
      <c r="F599" s="7"/>
    </row>
    <row r="600" spans="6:6" x14ac:dyDescent="0.2">
      <c r="F600" s="7"/>
    </row>
    <row r="601" spans="6:6" x14ac:dyDescent="0.2">
      <c r="F601" s="7"/>
    </row>
    <row r="602" spans="6:6" x14ac:dyDescent="0.2">
      <c r="F602" s="7"/>
    </row>
    <row r="603" spans="6:6" x14ac:dyDescent="0.2">
      <c r="F603" s="7"/>
    </row>
    <row r="604" spans="6:6" x14ac:dyDescent="0.2">
      <c r="F604" s="7"/>
    </row>
    <row r="605" spans="6:6" x14ac:dyDescent="0.2">
      <c r="F605" s="7"/>
    </row>
    <row r="606" spans="6:6" x14ac:dyDescent="0.2">
      <c r="F606" s="7"/>
    </row>
    <row r="607" spans="6:6" x14ac:dyDescent="0.2">
      <c r="F607" s="7"/>
    </row>
    <row r="608" spans="6:6" x14ac:dyDescent="0.2">
      <c r="F608" s="7"/>
    </row>
    <row r="609" spans="6:6" x14ac:dyDescent="0.2">
      <c r="F609" s="7"/>
    </row>
    <row r="610" spans="6:6" x14ac:dyDescent="0.2">
      <c r="F610" s="7"/>
    </row>
    <row r="611" spans="6:6" x14ac:dyDescent="0.2">
      <c r="F611" s="7"/>
    </row>
    <row r="612" spans="6:6" x14ac:dyDescent="0.2">
      <c r="F612" s="7"/>
    </row>
    <row r="613" spans="6:6" x14ac:dyDescent="0.2">
      <c r="F613" s="7"/>
    </row>
    <row r="614" spans="6:6" x14ac:dyDescent="0.2">
      <c r="F614" s="7"/>
    </row>
    <row r="615" spans="6:6" x14ac:dyDescent="0.2">
      <c r="F615" s="7"/>
    </row>
    <row r="616" spans="6:6" x14ac:dyDescent="0.2">
      <c r="F616" s="7"/>
    </row>
    <row r="617" spans="6:6" x14ac:dyDescent="0.2">
      <c r="F617" s="7"/>
    </row>
    <row r="618" spans="6:6" x14ac:dyDescent="0.2">
      <c r="F618" s="7"/>
    </row>
    <row r="619" spans="6:6" x14ac:dyDescent="0.2">
      <c r="F619" s="7"/>
    </row>
    <row r="620" spans="6:6" x14ac:dyDescent="0.2">
      <c r="F620" s="7"/>
    </row>
    <row r="621" spans="6:6" x14ac:dyDescent="0.2">
      <c r="F621" s="7"/>
    </row>
    <row r="622" spans="6:6" x14ac:dyDescent="0.2">
      <c r="F622" s="7"/>
    </row>
    <row r="623" spans="6:6" x14ac:dyDescent="0.2">
      <c r="F623" s="7"/>
    </row>
    <row r="624" spans="6:6" x14ac:dyDescent="0.2">
      <c r="F624" s="7"/>
    </row>
    <row r="625" spans="6:6" x14ac:dyDescent="0.2">
      <c r="F625" s="7"/>
    </row>
    <row r="626" spans="6:6" x14ac:dyDescent="0.2">
      <c r="F626" s="7"/>
    </row>
    <row r="627" spans="6:6" x14ac:dyDescent="0.2">
      <c r="F627" s="7"/>
    </row>
    <row r="628" spans="6:6" x14ac:dyDescent="0.2">
      <c r="F628" s="7"/>
    </row>
    <row r="629" spans="6:6" x14ac:dyDescent="0.2">
      <c r="F629" s="7"/>
    </row>
    <row r="630" spans="6:6" x14ac:dyDescent="0.2">
      <c r="F630" s="7"/>
    </row>
    <row r="631" spans="6:6" x14ac:dyDescent="0.2">
      <c r="F631" s="7"/>
    </row>
    <row r="632" spans="6:6" x14ac:dyDescent="0.2">
      <c r="F632" s="7"/>
    </row>
    <row r="633" spans="6:6" x14ac:dyDescent="0.2">
      <c r="F633" s="7"/>
    </row>
    <row r="634" spans="6:6" x14ac:dyDescent="0.2">
      <c r="F634" s="7"/>
    </row>
    <row r="635" spans="6:6" x14ac:dyDescent="0.2">
      <c r="F635" s="7"/>
    </row>
    <row r="636" spans="6:6" x14ac:dyDescent="0.2">
      <c r="F636" s="7"/>
    </row>
    <row r="637" spans="6:6" x14ac:dyDescent="0.2">
      <c r="F637" s="7"/>
    </row>
    <row r="638" spans="6:6" x14ac:dyDescent="0.2">
      <c r="F638" s="7"/>
    </row>
    <row r="639" spans="6:6" x14ac:dyDescent="0.2">
      <c r="F639" s="7"/>
    </row>
    <row r="640" spans="6:6" x14ac:dyDescent="0.2">
      <c r="F640" s="7"/>
    </row>
    <row r="641" spans="6:6" x14ac:dyDescent="0.2">
      <c r="F641" s="7"/>
    </row>
    <row r="642" spans="6:6" x14ac:dyDescent="0.2">
      <c r="F642" s="7"/>
    </row>
    <row r="643" spans="6:6" x14ac:dyDescent="0.2">
      <c r="F643" s="7"/>
    </row>
    <row r="644" spans="6:6" x14ac:dyDescent="0.2">
      <c r="F644" s="7"/>
    </row>
    <row r="645" spans="6:6" x14ac:dyDescent="0.2">
      <c r="F645" s="7"/>
    </row>
    <row r="646" spans="6:6" x14ac:dyDescent="0.2">
      <c r="F646" s="7"/>
    </row>
    <row r="647" spans="6:6" x14ac:dyDescent="0.2">
      <c r="F647" s="7"/>
    </row>
    <row r="648" spans="6:6" x14ac:dyDescent="0.2">
      <c r="F648" s="7"/>
    </row>
    <row r="649" spans="6:6" x14ac:dyDescent="0.2">
      <c r="F649" s="7"/>
    </row>
    <row r="650" spans="6:6" x14ac:dyDescent="0.2">
      <c r="F650" s="7"/>
    </row>
    <row r="651" spans="6:6" x14ac:dyDescent="0.2">
      <c r="F651" s="7"/>
    </row>
    <row r="652" spans="6:6" x14ac:dyDescent="0.2">
      <c r="F652" s="7"/>
    </row>
    <row r="653" spans="6:6" x14ac:dyDescent="0.2">
      <c r="F653" s="7"/>
    </row>
    <row r="654" spans="6:6" x14ac:dyDescent="0.2">
      <c r="F654" s="7"/>
    </row>
    <row r="655" spans="6:6" x14ac:dyDescent="0.2">
      <c r="F655" s="7"/>
    </row>
    <row r="656" spans="6:6" x14ac:dyDescent="0.2">
      <c r="F656" s="7"/>
    </row>
    <row r="657" spans="6:6" x14ac:dyDescent="0.2">
      <c r="F657" s="7"/>
    </row>
    <row r="658" spans="6:6" x14ac:dyDescent="0.2">
      <c r="F658" s="7"/>
    </row>
    <row r="659" spans="6:6" x14ac:dyDescent="0.2">
      <c r="F659" s="7"/>
    </row>
    <row r="660" spans="6:6" x14ac:dyDescent="0.2">
      <c r="F660" s="7"/>
    </row>
    <row r="661" spans="6:6" x14ac:dyDescent="0.2">
      <c r="F661" s="7"/>
    </row>
    <row r="662" spans="6:6" x14ac:dyDescent="0.2">
      <c r="F662" s="7"/>
    </row>
    <row r="663" spans="6:6" x14ac:dyDescent="0.2">
      <c r="F663" s="7"/>
    </row>
    <row r="664" spans="6:6" x14ac:dyDescent="0.2">
      <c r="F664" s="7"/>
    </row>
    <row r="665" spans="6:6" x14ac:dyDescent="0.2">
      <c r="F665" s="7"/>
    </row>
    <row r="666" spans="6:6" x14ac:dyDescent="0.2">
      <c r="F666" s="7"/>
    </row>
    <row r="667" spans="6:6" x14ac:dyDescent="0.2">
      <c r="F667" s="7"/>
    </row>
    <row r="668" spans="6:6" x14ac:dyDescent="0.2">
      <c r="F668" s="7"/>
    </row>
    <row r="669" spans="6:6" x14ac:dyDescent="0.2">
      <c r="F669" s="7"/>
    </row>
    <row r="670" spans="6:6" x14ac:dyDescent="0.2">
      <c r="F670" s="7"/>
    </row>
    <row r="671" spans="6:6" x14ac:dyDescent="0.2">
      <c r="F671" s="7"/>
    </row>
    <row r="672" spans="6:6" x14ac:dyDescent="0.2">
      <c r="F672" s="7"/>
    </row>
    <row r="673" spans="6:6" x14ac:dyDescent="0.2">
      <c r="F673" s="7"/>
    </row>
    <row r="674" spans="6:6" x14ac:dyDescent="0.2">
      <c r="F674" s="7"/>
    </row>
    <row r="675" spans="6:6" x14ac:dyDescent="0.2">
      <c r="F675" s="7"/>
    </row>
    <row r="676" spans="6:6" x14ac:dyDescent="0.2">
      <c r="F676" s="7"/>
    </row>
    <row r="677" spans="6:6" x14ac:dyDescent="0.2">
      <c r="F677" s="7"/>
    </row>
    <row r="678" spans="6:6" x14ac:dyDescent="0.2">
      <c r="F678" s="7"/>
    </row>
    <row r="679" spans="6:6" x14ac:dyDescent="0.2">
      <c r="F679" s="7"/>
    </row>
    <row r="680" spans="6:6" x14ac:dyDescent="0.2">
      <c r="F680" s="7"/>
    </row>
    <row r="681" spans="6:6" x14ac:dyDescent="0.2">
      <c r="F681" s="7"/>
    </row>
    <row r="682" spans="6:6" x14ac:dyDescent="0.2">
      <c r="F682" s="7"/>
    </row>
    <row r="683" spans="6:6" x14ac:dyDescent="0.2">
      <c r="F683" s="7"/>
    </row>
    <row r="684" spans="6:6" x14ac:dyDescent="0.2">
      <c r="F684" s="7"/>
    </row>
    <row r="685" spans="6:6" x14ac:dyDescent="0.2">
      <c r="F685" s="7"/>
    </row>
    <row r="686" spans="6:6" x14ac:dyDescent="0.2">
      <c r="F686" s="7"/>
    </row>
    <row r="687" spans="6:6" x14ac:dyDescent="0.2">
      <c r="F687" s="7"/>
    </row>
    <row r="688" spans="6:6" x14ac:dyDescent="0.2">
      <c r="F688" s="7"/>
    </row>
    <row r="689" spans="6:6" x14ac:dyDescent="0.2">
      <c r="F689" s="7"/>
    </row>
    <row r="690" spans="6:6" x14ac:dyDescent="0.2">
      <c r="F690" s="7"/>
    </row>
    <row r="691" spans="6:6" x14ac:dyDescent="0.2">
      <c r="F691" s="7"/>
    </row>
    <row r="692" spans="6:6" x14ac:dyDescent="0.2">
      <c r="F692" s="7"/>
    </row>
    <row r="693" spans="6:6" x14ac:dyDescent="0.2">
      <c r="F693" s="7"/>
    </row>
    <row r="694" spans="6:6" x14ac:dyDescent="0.2">
      <c r="F694" s="7"/>
    </row>
    <row r="695" spans="6:6" x14ac:dyDescent="0.2">
      <c r="F695" s="7"/>
    </row>
    <row r="696" spans="6:6" x14ac:dyDescent="0.2">
      <c r="F696" s="7"/>
    </row>
    <row r="697" spans="6:6" x14ac:dyDescent="0.2">
      <c r="F697" s="7"/>
    </row>
    <row r="698" spans="6:6" x14ac:dyDescent="0.2">
      <c r="F698" s="7"/>
    </row>
    <row r="699" spans="6:6" x14ac:dyDescent="0.2">
      <c r="F699" s="7"/>
    </row>
    <row r="700" spans="6:6" x14ac:dyDescent="0.2">
      <c r="F700" s="7"/>
    </row>
    <row r="701" spans="6:6" x14ac:dyDescent="0.2">
      <c r="F701" s="7"/>
    </row>
    <row r="702" spans="6:6" x14ac:dyDescent="0.2">
      <c r="F702" s="7"/>
    </row>
    <row r="703" spans="6:6" x14ac:dyDescent="0.2">
      <c r="F703" s="7"/>
    </row>
    <row r="704" spans="6:6" x14ac:dyDescent="0.2">
      <c r="F704" s="7"/>
    </row>
    <row r="705" spans="6:6" x14ac:dyDescent="0.2">
      <c r="F705" s="7"/>
    </row>
    <row r="706" spans="6:6" x14ac:dyDescent="0.2">
      <c r="F706" s="7"/>
    </row>
    <row r="707" spans="6:6" x14ac:dyDescent="0.2">
      <c r="F707" s="7"/>
    </row>
    <row r="708" spans="6:6" x14ac:dyDescent="0.2">
      <c r="F708" s="7"/>
    </row>
    <row r="709" spans="6:6" x14ac:dyDescent="0.2">
      <c r="F709" s="7"/>
    </row>
    <row r="710" spans="6:6" x14ac:dyDescent="0.2">
      <c r="F710" s="7"/>
    </row>
    <row r="711" spans="6:6" x14ac:dyDescent="0.2">
      <c r="F711" s="7"/>
    </row>
    <row r="712" spans="6:6" x14ac:dyDescent="0.2">
      <c r="F712" s="7"/>
    </row>
    <row r="713" spans="6:6" x14ac:dyDescent="0.2">
      <c r="F713" s="7"/>
    </row>
    <row r="714" spans="6:6" x14ac:dyDescent="0.2">
      <c r="F714" s="7"/>
    </row>
    <row r="715" spans="6:6" x14ac:dyDescent="0.2">
      <c r="F715" s="7"/>
    </row>
    <row r="716" spans="6:6" x14ac:dyDescent="0.2">
      <c r="F716" s="7"/>
    </row>
    <row r="717" spans="6:6" x14ac:dyDescent="0.2">
      <c r="F717" s="7"/>
    </row>
    <row r="718" spans="6:6" x14ac:dyDescent="0.2">
      <c r="F718" s="7"/>
    </row>
    <row r="719" spans="6:6" x14ac:dyDescent="0.2">
      <c r="F719" s="7"/>
    </row>
    <row r="720" spans="6:6" x14ac:dyDescent="0.2">
      <c r="F720" s="7"/>
    </row>
    <row r="721" spans="6:6" x14ac:dyDescent="0.2">
      <c r="F721" s="7"/>
    </row>
    <row r="722" spans="6:6" x14ac:dyDescent="0.2">
      <c r="F722" s="7"/>
    </row>
    <row r="723" spans="6:6" x14ac:dyDescent="0.2">
      <c r="F723" s="7"/>
    </row>
    <row r="724" spans="6:6" x14ac:dyDescent="0.2">
      <c r="F724" s="7"/>
    </row>
    <row r="725" spans="6:6" x14ac:dyDescent="0.2">
      <c r="F725" s="7"/>
    </row>
    <row r="726" spans="6:6" x14ac:dyDescent="0.2">
      <c r="F726" s="7"/>
    </row>
    <row r="727" spans="6:6" x14ac:dyDescent="0.2">
      <c r="F727" s="7"/>
    </row>
    <row r="728" spans="6:6" x14ac:dyDescent="0.2">
      <c r="F728" s="7"/>
    </row>
    <row r="729" spans="6:6" x14ac:dyDescent="0.2">
      <c r="F729" s="7"/>
    </row>
    <row r="730" spans="6:6" x14ac:dyDescent="0.2">
      <c r="F730" s="7"/>
    </row>
    <row r="731" spans="6:6" x14ac:dyDescent="0.2">
      <c r="F731" s="7"/>
    </row>
    <row r="732" spans="6:6" x14ac:dyDescent="0.2">
      <c r="F732" s="7"/>
    </row>
    <row r="733" spans="6:6" x14ac:dyDescent="0.2">
      <c r="F733" s="7"/>
    </row>
    <row r="734" spans="6:6" x14ac:dyDescent="0.2">
      <c r="F734" s="7"/>
    </row>
    <row r="735" spans="6:6" x14ac:dyDescent="0.2">
      <c r="F735" s="7"/>
    </row>
    <row r="736" spans="6:6" x14ac:dyDescent="0.2">
      <c r="F736" s="7"/>
    </row>
    <row r="737" spans="6:6" x14ac:dyDescent="0.2">
      <c r="F737" s="7"/>
    </row>
    <row r="738" spans="6:6" x14ac:dyDescent="0.2">
      <c r="F738" s="7"/>
    </row>
    <row r="739" spans="6:6" x14ac:dyDescent="0.2">
      <c r="F739" s="7"/>
    </row>
    <row r="740" spans="6:6" x14ac:dyDescent="0.2">
      <c r="F740" s="7"/>
    </row>
    <row r="741" spans="6:6" x14ac:dyDescent="0.2">
      <c r="F741" s="7"/>
    </row>
    <row r="742" spans="6:6" x14ac:dyDescent="0.2">
      <c r="F742" s="7"/>
    </row>
    <row r="743" spans="6:6" x14ac:dyDescent="0.2">
      <c r="F743" s="7"/>
    </row>
    <row r="744" spans="6:6" x14ac:dyDescent="0.2">
      <c r="F744" s="7"/>
    </row>
    <row r="745" spans="6:6" x14ac:dyDescent="0.2">
      <c r="F745" s="7"/>
    </row>
    <row r="746" spans="6:6" x14ac:dyDescent="0.2">
      <c r="F746" s="7"/>
    </row>
    <row r="747" spans="6:6" x14ac:dyDescent="0.2">
      <c r="F747" s="7"/>
    </row>
    <row r="748" spans="6:6" x14ac:dyDescent="0.2">
      <c r="F748" s="7"/>
    </row>
    <row r="749" spans="6:6" x14ac:dyDescent="0.2">
      <c r="F749" s="7"/>
    </row>
    <row r="750" spans="6:6" x14ac:dyDescent="0.2">
      <c r="F750" s="7"/>
    </row>
    <row r="751" spans="6:6" x14ac:dyDescent="0.2">
      <c r="F751" s="7"/>
    </row>
    <row r="752" spans="6:6" x14ac:dyDescent="0.2">
      <c r="F752" s="7"/>
    </row>
    <row r="753" spans="6:6" x14ac:dyDescent="0.2">
      <c r="F753" s="7"/>
    </row>
    <row r="754" spans="6:6" x14ac:dyDescent="0.2">
      <c r="F754" s="7"/>
    </row>
    <row r="755" spans="6:6" x14ac:dyDescent="0.2">
      <c r="F755" s="7"/>
    </row>
    <row r="756" spans="6:6" x14ac:dyDescent="0.2">
      <c r="F756" s="7"/>
    </row>
    <row r="757" spans="6:6" x14ac:dyDescent="0.2">
      <c r="F757" s="7"/>
    </row>
    <row r="758" spans="6:6" x14ac:dyDescent="0.2">
      <c r="F758" s="7"/>
    </row>
    <row r="759" spans="6:6" x14ac:dyDescent="0.2">
      <c r="F759" s="7"/>
    </row>
    <row r="760" spans="6:6" x14ac:dyDescent="0.2">
      <c r="F760" s="7"/>
    </row>
    <row r="761" spans="6:6" x14ac:dyDescent="0.2">
      <c r="F761" s="7"/>
    </row>
    <row r="762" spans="6:6" x14ac:dyDescent="0.2">
      <c r="F762" s="7"/>
    </row>
    <row r="763" spans="6:6" x14ac:dyDescent="0.2">
      <c r="F763" s="7"/>
    </row>
    <row r="764" spans="6:6" x14ac:dyDescent="0.2">
      <c r="F764" s="7"/>
    </row>
    <row r="765" spans="6:6" x14ac:dyDescent="0.2">
      <c r="F765" s="7"/>
    </row>
    <row r="766" spans="6:6" x14ac:dyDescent="0.2">
      <c r="F766" s="7"/>
    </row>
    <row r="767" spans="6:6" x14ac:dyDescent="0.2">
      <c r="F767" s="7"/>
    </row>
    <row r="768" spans="6:6" x14ac:dyDescent="0.2">
      <c r="F768" s="7"/>
    </row>
    <row r="769" spans="6:6" x14ac:dyDescent="0.2">
      <c r="F769" s="7"/>
    </row>
    <row r="770" spans="6:6" x14ac:dyDescent="0.2">
      <c r="F770" s="7"/>
    </row>
    <row r="771" spans="6:6" x14ac:dyDescent="0.2">
      <c r="F771" s="7"/>
    </row>
    <row r="772" spans="6:6" x14ac:dyDescent="0.2">
      <c r="F772" s="7"/>
    </row>
    <row r="773" spans="6:6" x14ac:dyDescent="0.2">
      <c r="F773" s="7"/>
    </row>
    <row r="774" spans="6:6" x14ac:dyDescent="0.2">
      <c r="F774" s="7"/>
    </row>
    <row r="775" spans="6:6" x14ac:dyDescent="0.2">
      <c r="F775" s="7"/>
    </row>
    <row r="776" spans="6:6" x14ac:dyDescent="0.2">
      <c r="F776" s="7"/>
    </row>
    <row r="777" spans="6:6" x14ac:dyDescent="0.2">
      <c r="F777" s="7"/>
    </row>
    <row r="778" spans="6:6" x14ac:dyDescent="0.2">
      <c r="F778" s="7"/>
    </row>
    <row r="779" spans="6:6" x14ac:dyDescent="0.2">
      <c r="F779" s="7"/>
    </row>
    <row r="780" spans="6:6" x14ac:dyDescent="0.2">
      <c r="F780" s="7"/>
    </row>
    <row r="781" spans="6:6" x14ac:dyDescent="0.2">
      <c r="F781" s="7"/>
    </row>
    <row r="782" spans="6:6" x14ac:dyDescent="0.2">
      <c r="F782" s="7"/>
    </row>
    <row r="783" spans="6:6" x14ac:dyDescent="0.2">
      <c r="F783" s="7"/>
    </row>
    <row r="784" spans="6:6" x14ac:dyDescent="0.2">
      <c r="F784" s="7"/>
    </row>
    <row r="785" spans="6:6" x14ac:dyDescent="0.2">
      <c r="F785" s="7"/>
    </row>
    <row r="786" spans="6:6" x14ac:dyDescent="0.2">
      <c r="F786" s="7"/>
    </row>
    <row r="787" spans="6:6" x14ac:dyDescent="0.2">
      <c r="F787" s="7"/>
    </row>
    <row r="788" spans="6:6" x14ac:dyDescent="0.2">
      <c r="F788" s="7"/>
    </row>
    <row r="789" spans="6:6" x14ac:dyDescent="0.2">
      <c r="F789" s="7"/>
    </row>
    <row r="790" spans="6:6" x14ac:dyDescent="0.2">
      <c r="F790" s="7"/>
    </row>
    <row r="791" spans="6:6" x14ac:dyDescent="0.2">
      <c r="F791" s="7"/>
    </row>
    <row r="792" spans="6:6" x14ac:dyDescent="0.2">
      <c r="F792" s="7"/>
    </row>
    <row r="793" spans="6:6" x14ac:dyDescent="0.2">
      <c r="F793" s="7"/>
    </row>
    <row r="794" spans="6:6" x14ac:dyDescent="0.2">
      <c r="F794" s="7"/>
    </row>
    <row r="795" spans="6:6" x14ac:dyDescent="0.2">
      <c r="F795" s="7"/>
    </row>
    <row r="796" spans="6:6" x14ac:dyDescent="0.2">
      <c r="F796" s="7"/>
    </row>
    <row r="797" spans="6:6" x14ac:dyDescent="0.2">
      <c r="F797" s="7"/>
    </row>
    <row r="798" spans="6:6" x14ac:dyDescent="0.2">
      <c r="F798" s="7"/>
    </row>
    <row r="799" spans="6:6" x14ac:dyDescent="0.2">
      <c r="F799" s="7"/>
    </row>
    <row r="800" spans="6:6" x14ac:dyDescent="0.2">
      <c r="F800" s="7"/>
    </row>
    <row r="801" spans="6:6" x14ac:dyDescent="0.2">
      <c r="F801" s="7"/>
    </row>
    <row r="802" spans="6:6" x14ac:dyDescent="0.2">
      <c r="F802" s="7"/>
    </row>
    <row r="803" spans="6:6" x14ac:dyDescent="0.2">
      <c r="F803" s="7"/>
    </row>
    <row r="804" spans="6:6" x14ac:dyDescent="0.2">
      <c r="F804" s="7"/>
    </row>
    <row r="805" spans="6:6" x14ac:dyDescent="0.2">
      <c r="F805" s="7"/>
    </row>
    <row r="806" spans="6:6" x14ac:dyDescent="0.2">
      <c r="F806" s="7"/>
    </row>
    <row r="807" spans="6:6" x14ac:dyDescent="0.2">
      <c r="F807" s="7"/>
    </row>
    <row r="808" spans="6:6" x14ac:dyDescent="0.2">
      <c r="F808" s="7"/>
    </row>
    <row r="809" spans="6:6" x14ac:dyDescent="0.2">
      <c r="F809" s="7"/>
    </row>
    <row r="810" spans="6:6" x14ac:dyDescent="0.2">
      <c r="F810" s="7"/>
    </row>
    <row r="811" spans="6:6" x14ac:dyDescent="0.2">
      <c r="F811" s="7"/>
    </row>
    <row r="812" spans="6:6" x14ac:dyDescent="0.2">
      <c r="F812" s="7"/>
    </row>
    <row r="813" spans="6:6" x14ac:dyDescent="0.2">
      <c r="F813" s="7"/>
    </row>
    <row r="814" spans="6:6" x14ac:dyDescent="0.2">
      <c r="F814" s="7"/>
    </row>
    <row r="815" spans="6:6" x14ac:dyDescent="0.2">
      <c r="F815" s="7"/>
    </row>
    <row r="816" spans="6:6" x14ac:dyDescent="0.2">
      <c r="F816" s="7"/>
    </row>
    <row r="817" spans="6:6" x14ac:dyDescent="0.2">
      <c r="F817" s="7"/>
    </row>
    <row r="818" spans="6:6" x14ac:dyDescent="0.2">
      <c r="F818" s="7"/>
    </row>
    <row r="819" spans="6:6" x14ac:dyDescent="0.2">
      <c r="F819" s="7"/>
    </row>
    <row r="820" spans="6:6" x14ac:dyDescent="0.2">
      <c r="F820" s="7"/>
    </row>
    <row r="821" spans="6:6" x14ac:dyDescent="0.2">
      <c r="F821" s="7"/>
    </row>
    <row r="822" spans="6:6" x14ac:dyDescent="0.2">
      <c r="F822" s="7"/>
    </row>
    <row r="823" spans="6:6" x14ac:dyDescent="0.2">
      <c r="F823" s="7"/>
    </row>
    <row r="824" spans="6:6" x14ac:dyDescent="0.2">
      <c r="F824" s="7"/>
    </row>
    <row r="825" spans="6:6" x14ac:dyDescent="0.2">
      <c r="F825" s="7"/>
    </row>
    <row r="826" spans="6:6" x14ac:dyDescent="0.2">
      <c r="F826" s="7"/>
    </row>
    <row r="827" spans="6:6" x14ac:dyDescent="0.2">
      <c r="F827" s="7"/>
    </row>
    <row r="828" spans="6:6" x14ac:dyDescent="0.2">
      <c r="F828" s="7"/>
    </row>
    <row r="829" spans="6:6" x14ac:dyDescent="0.2">
      <c r="F829" s="7"/>
    </row>
    <row r="830" spans="6:6" x14ac:dyDescent="0.2">
      <c r="F830" s="7"/>
    </row>
    <row r="831" spans="6:6" x14ac:dyDescent="0.2">
      <c r="F831" s="7"/>
    </row>
    <row r="832" spans="6:6" x14ac:dyDescent="0.2">
      <c r="F832" s="7"/>
    </row>
    <row r="833" spans="6:6" x14ac:dyDescent="0.2">
      <c r="F833" s="7"/>
    </row>
    <row r="834" spans="6:6" x14ac:dyDescent="0.2">
      <c r="F834" s="7"/>
    </row>
    <row r="835" spans="6:6" x14ac:dyDescent="0.2">
      <c r="F835" s="7"/>
    </row>
    <row r="836" spans="6:6" x14ac:dyDescent="0.2">
      <c r="F836" s="7"/>
    </row>
    <row r="837" spans="6:6" x14ac:dyDescent="0.2">
      <c r="F837" s="7"/>
    </row>
    <row r="838" spans="6:6" x14ac:dyDescent="0.2">
      <c r="F838" s="7"/>
    </row>
    <row r="839" spans="6:6" x14ac:dyDescent="0.2">
      <c r="F839" s="7"/>
    </row>
    <row r="840" spans="6:6" x14ac:dyDescent="0.2">
      <c r="F840" s="7"/>
    </row>
    <row r="841" spans="6:6" x14ac:dyDescent="0.2">
      <c r="F841" s="7"/>
    </row>
    <row r="842" spans="6:6" x14ac:dyDescent="0.2">
      <c r="F842" s="7"/>
    </row>
    <row r="843" spans="6:6" x14ac:dyDescent="0.2">
      <c r="F843" s="7"/>
    </row>
    <row r="844" spans="6:6" x14ac:dyDescent="0.2">
      <c r="F844" s="7"/>
    </row>
    <row r="845" spans="6:6" x14ac:dyDescent="0.2">
      <c r="F845" s="7"/>
    </row>
    <row r="846" spans="6:6" x14ac:dyDescent="0.2">
      <c r="F846" s="7"/>
    </row>
    <row r="847" spans="6:6" x14ac:dyDescent="0.2">
      <c r="F847" s="7"/>
    </row>
    <row r="848" spans="6:6" x14ac:dyDescent="0.2">
      <c r="F848" s="7"/>
    </row>
    <row r="849" spans="6:6" x14ac:dyDescent="0.2">
      <c r="F849" s="7"/>
    </row>
    <row r="850" spans="6:6" x14ac:dyDescent="0.2">
      <c r="F850" s="7"/>
    </row>
    <row r="851" spans="6:6" x14ac:dyDescent="0.2">
      <c r="F851" s="7"/>
    </row>
    <row r="852" spans="6:6" x14ac:dyDescent="0.2">
      <c r="F852" s="7"/>
    </row>
    <row r="853" spans="6:6" x14ac:dyDescent="0.2">
      <c r="F853" s="7"/>
    </row>
    <row r="854" spans="6:6" x14ac:dyDescent="0.2">
      <c r="F854" s="7"/>
    </row>
    <row r="855" spans="6:6" x14ac:dyDescent="0.2">
      <c r="F855" s="7"/>
    </row>
    <row r="856" spans="6:6" x14ac:dyDescent="0.2">
      <c r="F856" s="7"/>
    </row>
    <row r="857" spans="6:6" x14ac:dyDescent="0.2">
      <c r="F857" s="7"/>
    </row>
    <row r="858" spans="6:6" x14ac:dyDescent="0.2">
      <c r="F858" s="7"/>
    </row>
    <row r="859" spans="6:6" x14ac:dyDescent="0.2">
      <c r="F859" s="7"/>
    </row>
    <row r="860" spans="6:6" x14ac:dyDescent="0.2">
      <c r="F860" s="7"/>
    </row>
    <row r="861" spans="6:6" x14ac:dyDescent="0.2">
      <c r="F861" s="7"/>
    </row>
    <row r="862" spans="6:6" x14ac:dyDescent="0.2">
      <c r="F862" s="7"/>
    </row>
    <row r="863" spans="6:6" x14ac:dyDescent="0.2">
      <c r="F863" s="7"/>
    </row>
    <row r="864" spans="6:6" x14ac:dyDescent="0.2">
      <c r="F864" s="7"/>
    </row>
    <row r="865" spans="6:6" x14ac:dyDescent="0.2">
      <c r="F865" s="7"/>
    </row>
    <row r="866" spans="6:6" x14ac:dyDescent="0.2">
      <c r="F866" s="7"/>
    </row>
    <row r="867" spans="6:6" x14ac:dyDescent="0.2">
      <c r="F867" s="7"/>
    </row>
    <row r="868" spans="6:6" x14ac:dyDescent="0.2">
      <c r="F868" s="7"/>
    </row>
    <row r="869" spans="6:6" x14ac:dyDescent="0.2">
      <c r="F869" s="7"/>
    </row>
    <row r="870" spans="6:6" x14ac:dyDescent="0.2">
      <c r="F870" s="7"/>
    </row>
    <row r="871" spans="6:6" x14ac:dyDescent="0.2">
      <c r="F871" s="7"/>
    </row>
    <row r="872" spans="6:6" x14ac:dyDescent="0.2">
      <c r="F872" s="7"/>
    </row>
    <row r="873" spans="6:6" x14ac:dyDescent="0.2">
      <c r="F873" s="7"/>
    </row>
    <row r="874" spans="6:6" x14ac:dyDescent="0.2">
      <c r="F874" s="7"/>
    </row>
    <row r="875" spans="6:6" x14ac:dyDescent="0.2">
      <c r="F875" s="7"/>
    </row>
    <row r="876" spans="6:6" x14ac:dyDescent="0.2">
      <c r="F876" s="7"/>
    </row>
    <row r="877" spans="6:6" x14ac:dyDescent="0.2">
      <c r="F877" s="7"/>
    </row>
    <row r="878" spans="6:6" x14ac:dyDescent="0.2">
      <c r="F878" s="7"/>
    </row>
    <row r="879" spans="6:6" x14ac:dyDescent="0.2">
      <c r="F879" s="7"/>
    </row>
    <row r="880" spans="6:6" x14ac:dyDescent="0.2">
      <c r="F880" s="7"/>
    </row>
    <row r="881" spans="6:6" x14ac:dyDescent="0.2">
      <c r="F881" s="7"/>
    </row>
    <row r="882" spans="6:6" x14ac:dyDescent="0.2">
      <c r="F882" s="7"/>
    </row>
    <row r="883" spans="6:6" x14ac:dyDescent="0.2">
      <c r="F883" s="7"/>
    </row>
    <row r="884" spans="6:6" x14ac:dyDescent="0.2">
      <c r="F884" s="7"/>
    </row>
    <row r="885" spans="6:6" x14ac:dyDescent="0.2">
      <c r="F885" s="7"/>
    </row>
    <row r="886" spans="6:6" x14ac:dyDescent="0.2">
      <c r="F886" s="7"/>
    </row>
    <row r="887" spans="6:6" x14ac:dyDescent="0.2">
      <c r="F887" s="7"/>
    </row>
    <row r="888" spans="6:6" x14ac:dyDescent="0.2">
      <c r="F888" s="7"/>
    </row>
    <row r="889" spans="6:6" x14ac:dyDescent="0.2">
      <c r="F889" s="7"/>
    </row>
    <row r="890" spans="6:6" x14ac:dyDescent="0.2">
      <c r="F890" s="7"/>
    </row>
    <row r="891" spans="6:6" x14ac:dyDescent="0.2">
      <c r="F891" s="7"/>
    </row>
    <row r="892" spans="6:6" x14ac:dyDescent="0.2">
      <c r="F892" s="7"/>
    </row>
    <row r="893" spans="6:6" x14ac:dyDescent="0.2">
      <c r="F893" s="7"/>
    </row>
    <row r="894" spans="6:6" x14ac:dyDescent="0.2">
      <c r="F894" s="7"/>
    </row>
    <row r="895" spans="6:6" x14ac:dyDescent="0.2">
      <c r="F895" s="7"/>
    </row>
    <row r="896" spans="6:6" x14ac:dyDescent="0.2">
      <c r="F896" s="7"/>
    </row>
    <row r="897" spans="6:6" x14ac:dyDescent="0.2">
      <c r="F897" s="7"/>
    </row>
    <row r="898" spans="6:6" x14ac:dyDescent="0.2">
      <c r="F898" s="7"/>
    </row>
    <row r="899" spans="6:6" x14ac:dyDescent="0.2">
      <c r="F899" s="7"/>
    </row>
    <row r="900" spans="6:6" x14ac:dyDescent="0.2">
      <c r="F900" s="7"/>
    </row>
    <row r="901" spans="6:6" x14ac:dyDescent="0.2">
      <c r="F901" s="7"/>
    </row>
    <row r="902" spans="6:6" x14ac:dyDescent="0.2">
      <c r="F902" s="7"/>
    </row>
    <row r="903" spans="6:6" x14ac:dyDescent="0.2">
      <c r="F903" s="7"/>
    </row>
    <row r="904" spans="6:6" x14ac:dyDescent="0.2">
      <c r="F904" s="7"/>
    </row>
    <row r="905" spans="6:6" x14ac:dyDescent="0.2">
      <c r="F905" s="7"/>
    </row>
    <row r="906" spans="6:6" x14ac:dyDescent="0.2">
      <c r="F906" s="7"/>
    </row>
    <row r="907" spans="6:6" x14ac:dyDescent="0.2">
      <c r="F907" s="7"/>
    </row>
    <row r="908" spans="6:6" x14ac:dyDescent="0.2">
      <c r="F908" s="7"/>
    </row>
    <row r="909" spans="6:6" x14ac:dyDescent="0.2">
      <c r="F909" s="7"/>
    </row>
    <row r="910" spans="6:6" x14ac:dyDescent="0.2">
      <c r="F910" s="7"/>
    </row>
    <row r="911" spans="6:6" x14ac:dyDescent="0.2">
      <c r="F911" s="7"/>
    </row>
    <row r="912" spans="6:6" x14ac:dyDescent="0.2">
      <c r="F912" s="7"/>
    </row>
    <row r="913" spans="6:6" x14ac:dyDescent="0.2">
      <c r="F913" s="7"/>
    </row>
    <row r="914" spans="6:6" x14ac:dyDescent="0.2">
      <c r="F914" s="7"/>
    </row>
    <row r="915" spans="6:6" x14ac:dyDescent="0.2">
      <c r="F915" s="7"/>
    </row>
    <row r="916" spans="6:6" x14ac:dyDescent="0.2">
      <c r="F916" s="7"/>
    </row>
    <row r="917" spans="6:6" x14ac:dyDescent="0.2">
      <c r="F917" s="7"/>
    </row>
    <row r="918" spans="6:6" x14ac:dyDescent="0.2">
      <c r="F918" s="7"/>
    </row>
    <row r="919" spans="6:6" x14ac:dyDescent="0.2">
      <c r="F919" s="7"/>
    </row>
    <row r="920" spans="6:6" x14ac:dyDescent="0.2">
      <c r="F920" s="7"/>
    </row>
    <row r="921" spans="6:6" x14ac:dyDescent="0.2">
      <c r="F921" s="7"/>
    </row>
    <row r="922" spans="6:6" x14ac:dyDescent="0.2">
      <c r="F922" s="7"/>
    </row>
    <row r="923" spans="6:6" x14ac:dyDescent="0.2">
      <c r="F923" s="7"/>
    </row>
    <row r="924" spans="6:6" x14ac:dyDescent="0.2">
      <c r="F924" s="7"/>
    </row>
    <row r="925" spans="6:6" x14ac:dyDescent="0.2">
      <c r="F925" s="7"/>
    </row>
    <row r="926" spans="6:6" x14ac:dyDescent="0.2">
      <c r="F926" s="7"/>
    </row>
    <row r="927" spans="6:6" x14ac:dyDescent="0.2">
      <c r="F927" s="7"/>
    </row>
    <row r="928" spans="6:6" x14ac:dyDescent="0.2">
      <c r="F928" s="7"/>
    </row>
    <row r="929" spans="6:6" x14ac:dyDescent="0.2">
      <c r="F929" s="7"/>
    </row>
    <row r="930" spans="6:6" x14ac:dyDescent="0.2">
      <c r="F930" s="7"/>
    </row>
    <row r="931" spans="6:6" x14ac:dyDescent="0.2">
      <c r="F931" s="7"/>
    </row>
    <row r="932" spans="6:6" x14ac:dyDescent="0.2">
      <c r="F932" s="7"/>
    </row>
    <row r="933" spans="6:6" x14ac:dyDescent="0.2">
      <c r="F933" s="7"/>
    </row>
    <row r="934" spans="6:6" x14ac:dyDescent="0.2">
      <c r="F934" s="7"/>
    </row>
    <row r="935" spans="6:6" x14ac:dyDescent="0.2">
      <c r="F935" s="7"/>
    </row>
    <row r="936" spans="6:6" x14ac:dyDescent="0.2">
      <c r="F936" s="7"/>
    </row>
    <row r="937" spans="6:6" x14ac:dyDescent="0.2">
      <c r="F937" s="7"/>
    </row>
    <row r="938" spans="6:6" x14ac:dyDescent="0.2">
      <c r="F938" s="7"/>
    </row>
    <row r="939" spans="6:6" x14ac:dyDescent="0.2">
      <c r="F939" s="7"/>
    </row>
    <row r="940" spans="6:6" x14ac:dyDescent="0.2">
      <c r="F940" s="7"/>
    </row>
    <row r="941" spans="6:6" x14ac:dyDescent="0.2">
      <c r="F941" s="7"/>
    </row>
    <row r="942" spans="6:6" x14ac:dyDescent="0.2">
      <c r="F942" s="7"/>
    </row>
    <row r="943" spans="6:6" x14ac:dyDescent="0.2">
      <c r="F943" s="7"/>
    </row>
    <row r="944" spans="6:6" x14ac:dyDescent="0.2">
      <c r="F944" s="7"/>
    </row>
    <row r="945" spans="6:6" x14ac:dyDescent="0.2">
      <c r="F945" s="7"/>
    </row>
    <row r="946" spans="6:6" x14ac:dyDescent="0.2">
      <c r="F946" s="7"/>
    </row>
    <row r="947" spans="6:6" x14ac:dyDescent="0.2">
      <c r="F947" s="7"/>
    </row>
    <row r="948" spans="6:6" x14ac:dyDescent="0.2">
      <c r="F948" s="7"/>
    </row>
    <row r="949" spans="6:6" x14ac:dyDescent="0.2">
      <c r="F949" s="7"/>
    </row>
    <row r="950" spans="6:6" x14ac:dyDescent="0.2">
      <c r="F950" s="7"/>
    </row>
    <row r="951" spans="6:6" x14ac:dyDescent="0.2">
      <c r="F951" s="7"/>
    </row>
    <row r="952" spans="6:6" x14ac:dyDescent="0.2">
      <c r="F952" s="7"/>
    </row>
    <row r="953" spans="6:6" x14ac:dyDescent="0.2">
      <c r="F953" s="7"/>
    </row>
    <row r="954" spans="6:6" x14ac:dyDescent="0.2">
      <c r="F954" s="7"/>
    </row>
    <row r="955" spans="6:6" x14ac:dyDescent="0.2">
      <c r="F955" s="7"/>
    </row>
    <row r="956" spans="6:6" x14ac:dyDescent="0.2">
      <c r="F956" s="7"/>
    </row>
    <row r="957" spans="6:6" x14ac:dyDescent="0.2">
      <c r="F957" s="7"/>
    </row>
    <row r="958" spans="6:6" x14ac:dyDescent="0.2">
      <c r="F958" s="7"/>
    </row>
    <row r="959" spans="6:6" x14ac:dyDescent="0.2">
      <c r="F959" s="7"/>
    </row>
    <row r="960" spans="6:6" x14ac:dyDescent="0.2">
      <c r="F960" s="7"/>
    </row>
    <row r="961" spans="6:6" x14ac:dyDescent="0.2">
      <c r="F961" s="7"/>
    </row>
    <row r="962" spans="6:6" x14ac:dyDescent="0.2">
      <c r="F962" s="7"/>
    </row>
    <row r="963" spans="6:6" x14ac:dyDescent="0.2">
      <c r="F963" s="7"/>
    </row>
    <row r="964" spans="6:6" x14ac:dyDescent="0.2">
      <c r="F964" s="7"/>
    </row>
    <row r="965" spans="6:6" x14ac:dyDescent="0.2">
      <c r="F965" s="7"/>
    </row>
    <row r="966" spans="6:6" x14ac:dyDescent="0.2">
      <c r="F966" s="7"/>
    </row>
    <row r="967" spans="6:6" x14ac:dyDescent="0.2">
      <c r="F967" s="7"/>
    </row>
    <row r="968" spans="6:6" x14ac:dyDescent="0.2">
      <c r="F968" s="7"/>
    </row>
    <row r="969" spans="6:6" x14ac:dyDescent="0.2">
      <c r="F969" s="7"/>
    </row>
    <row r="970" spans="6:6" x14ac:dyDescent="0.2">
      <c r="F970" s="7"/>
    </row>
    <row r="971" spans="6:6" x14ac:dyDescent="0.2">
      <c r="F971" s="7"/>
    </row>
    <row r="972" spans="6:6" x14ac:dyDescent="0.2">
      <c r="F972" s="7"/>
    </row>
    <row r="973" spans="6:6" x14ac:dyDescent="0.2">
      <c r="F973" s="7"/>
    </row>
    <row r="974" spans="6:6" x14ac:dyDescent="0.2">
      <c r="F974" s="7"/>
    </row>
    <row r="975" spans="6:6" x14ac:dyDescent="0.2">
      <c r="F975" s="7"/>
    </row>
    <row r="976" spans="6:6" x14ac:dyDescent="0.2">
      <c r="F976" s="7"/>
    </row>
    <row r="977" spans="6:6" x14ac:dyDescent="0.2">
      <c r="F977" s="7"/>
    </row>
    <row r="978" spans="6:6" x14ac:dyDescent="0.2">
      <c r="F978" s="7"/>
    </row>
    <row r="979" spans="6:6" x14ac:dyDescent="0.2">
      <c r="F979" s="7"/>
    </row>
    <row r="980" spans="6:6" x14ac:dyDescent="0.2">
      <c r="F980" s="7"/>
    </row>
    <row r="981" spans="6:6" x14ac:dyDescent="0.2">
      <c r="F981" s="7"/>
    </row>
    <row r="982" spans="6:6" x14ac:dyDescent="0.2">
      <c r="F982" s="7"/>
    </row>
    <row r="983" spans="6:6" x14ac:dyDescent="0.2">
      <c r="F983" s="7"/>
    </row>
    <row r="984" spans="6:6" x14ac:dyDescent="0.2">
      <c r="F984" s="7"/>
    </row>
    <row r="985" spans="6:6" x14ac:dyDescent="0.2">
      <c r="F985" s="7"/>
    </row>
    <row r="986" spans="6:6" x14ac:dyDescent="0.2">
      <c r="F986" s="7"/>
    </row>
    <row r="987" spans="6:6" x14ac:dyDescent="0.2">
      <c r="F987" s="7"/>
    </row>
    <row r="988" spans="6:6" x14ac:dyDescent="0.2">
      <c r="F988" s="7"/>
    </row>
    <row r="989" spans="6:6" x14ac:dyDescent="0.2">
      <c r="F989" s="7"/>
    </row>
    <row r="990" spans="6:6" x14ac:dyDescent="0.2">
      <c r="F990" s="7"/>
    </row>
    <row r="991" spans="6:6" x14ac:dyDescent="0.2">
      <c r="F991" s="7"/>
    </row>
    <row r="992" spans="6:6" x14ac:dyDescent="0.2">
      <c r="F992" s="7"/>
    </row>
    <row r="993" spans="6:6" x14ac:dyDescent="0.2">
      <c r="F993" s="7"/>
    </row>
    <row r="994" spans="6:6" x14ac:dyDescent="0.2">
      <c r="F994" s="7"/>
    </row>
    <row r="995" spans="6:6" x14ac:dyDescent="0.2">
      <c r="F995" s="7"/>
    </row>
    <row r="996" spans="6:6" x14ac:dyDescent="0.2">
      <c r="F996" s="7"/>
    </row>
    <row r="997" spans="6:6" x14ac:dyDescent="0.2">
      <c r="F997" s="7"/>
    </row>
    <row r="998" spans="6:6" x14ac:dyDescent="0.2">
      <c r="F998" s="7"/>
    </row>
    <row r="999" spans="6:6" x14ac:dyDescent="0.2">
      <c r="F999" s="7"/>
    </row>
    <row r="1000" spans="6:6" x14ac:dyDescent="0.2">
      <c r="F1000" s="7"/>
    </row>
    <row r="1001" spans="6:6" x14ac:dyDescent="0.2">
      <c r="F1001" s="7"/>
    </row>
    <row r="1002" spans="6:6" x14ac:dyDescent="0.2">
      <c r="F1002" s="7"/>
    </row>
    <row r="1003" spans="6:6" x14ac:dyDescent="0.2">
      <c r="F1003" s="7"/>
    </row>
    <row r="1004" spans="6:6" x14ac:dyDescent="0.2">
      <c r="F1004" s="7"/>
    </row>
    <row r="1005" spans="6:6" x14ac:dyDescent="0.2">
      <c r="F1005" s="7"/>
    </row>
    <row r="1006" spans="6:6" x14ac:dyDescent="0.2">
      <c r="F1006" s="7"/>
    </row>
    <row r="1007" spans="6:6" x14ac:dyDescent="0.2">
      <c r="F1007" s="7"/>
    </row>
    <row r="1008" spans="6:6" x14ac:dyDescent="0.2">
      <c r="F1008" s="7"/>
    </row>
    <row r="1009" spans="6:6" x14ac:dyDescent="0.2">
      <c r="F1009" s="7"/>
    </row>
    <row r="1010" spans="6:6" x14ac:dyDescent="0.2">
      <c r="F1010" s="7"/>
    </row>
    <row r="1011" spans="6:6" x14ac:dyDescent="0.2">
      <c r="F1011" s="7"/>
    </row>
    <row r="1012" spans="6:6" x14ac:dyDescent="0.2">
      <c r="F1012" s="7"/>
    </row>
    <row r="1013" spans="6:6" x14ac:dyDescent="0.2">
      <c r="F1013" s="7"/>
    </row>
    <row r="1014" spans="6:6" x14ac:dyDescent="0.2">
      <c r="F1014" s="7"/>
    </row>
    <row r="1015" spans="6:6" x14ac:dyDescent="0.2">
      <c r="F1015" s="7"/>
    </row>
    <row r="1016" spans="6:6" x14ac:dyDescent="0.2">
      <c r="F1016" s="7"/>
    </row>
    <row r="1017" spans="6:6" x14ac:dyDescent="0.2">
      <c r="F1017" s="7"/>
    </row>
    <row r="1018" spans="6:6" x14ac:dyDescent="0.2">
      <c r="F1018" s="7"/>
    </row>
    <row r="1019" spans="6:6" x14ac:dyDescent="0.2">
      <c r="F1019" s="7"/>
    </row>
    <row r="1020" spans="6:6" x14ac:dyDescent="0.2">
      <c r="F1020" s="7"/>
    </row>
    <row r="1021" spans="6:6" x14ac:dyDescent="0.2">
      <c r="F1021" s="7"/>
    </row>
    <row r="1022" spans="6:6" x14ac:dyDescent="0.2">
      <c r="F1022" s="7"/>
    </row>
    <row r="1023" spans="6:6" x14ac:dyDescent="0.2">
      <c r="F1023" s="7"/>
    </row>
    <row r="1024" spans="6:6" x14ac:dyDescent="0.2">
      <c r="F1024" s="7"/>
    </row>
    <row r="1025" spans="6:6" x14ac:dyDescent="0.2">
      <c r="F1025" s="7"/>
    </row>
    <row r="1026" spans="6:6" x14ac:dyDescent="0.2">
      <c r="F1026" s="7"/>
    </row>
    <row r="1027" spans="6:6" x14ac:dyDescent="0.2">
      <c r="F1027" s="7"/>
    </row>
    <row r="1028" spans="6:6" x14ac:dyDescent="0.2">
      <c r="F1028" s="7"/>
    </row>
    <row r="1029" spans="6:6" x14ac:dyDescent="0.2">
      <c r="F1029" s="7"/>
    </row>
    <row r="1030" spans="6:6" x14ac:dyDescent="0.2">
      <c r="F1030" s="7"/>
    </row>
    <row r="1031" spans="6:6" x14ac:dyDescent="0.2">
      <c r="F1031" s="7"/>
    </row>
    <row r="1032" spans="6:6" x14ac:dyDescent="0.2">
      <c r="F1032" s="7"/>
    </row>
    <row r="1033" spans="6:6" x14ac:dyDescent="0.2">
      <c r="F1033" s="7"/>
    </row>
    <row r="1034" spans="6:6" x14ac:dyDescent="0.2">
      <c r="F1034" s="7"/>
    </row>
    <row r="1035" spans="6:6" x14ac:dyDescent="0.2">
      <c r="F1035" s="7"/>
    </row>
    <row r="1036" spans="6:6" x14ac:dyDescent="0.2">
      <c r="F1036" s="7"/>
    </row>
    <row r="1037" spans="6:6" x14ac:dyDescent="0.2">
      <c r="F1037" s="7"/>
    </row>
    <row r="1038" spans="6:6" x14ac:dyDescent="0.2">
      <c r="F1038" s="7"/>
    </row>
    <row r="1039" spans="6:6" x14ac:dyDescent="0.2">
      <c r="F1039" s="7"/>
    </row>
    <row r="1040" spans="6:6" x14ac:dyDescent="0.2">
      <c r="F1040" s="7"/>
    </row>
    <row r="1041" spans="6:6" x14ac:dyDescent="0.2">
      <c r="F1041" s="7"/>
    </row>
    <row r="1042" spans="6:6" x14ac:dyDescent="0.2">
      <c r="F1042" s="7"/>
    </row>
    <row r="1043" spans="6:6" x14ac:dyDescent="0.2">
      <c r="F1043" s="7"/>
    </row>
    <row r="1044" spans="6:6" x14ac:dyDescent="0.2">
      <c r="F1044" s="7"/>
    </row>
    <row r="1045" spans="6:6" x14ac:dyDescent="0.2">
      <c r="F1045" s="7"/>
    </row>
    <row r="1046" spans="6:6" x14ac:dyDescent="0.2">
      <c r="F1046" s="7"/>
    </row>
    <row r="1047" spans="6:6" x14ac:dyDescent="0.2">
      <c r="F1047" s="7"/>
    </row>
    <row r="1048" spans="6:6" x14ac:dyDescent="0.2">
      <c r="F1048" s="7"/>
    </row>
    <row r="1049" spans="6:6" x14ac:dyDescent="0.2">
      <c r="F1049" s="7"/>
    </row>
    <row r="1050" spans="6:6" x14ac:dyDescent="0.2">
      <c r="F1050" s="7"/>
    </row>
    <row r="1051" spans="6:6" x14ac:dyDescent="0.2">
      <c r="F1051" s="7"/>
    </row>
    <row r="1052" spans="6:6" x14ac:dyDescent="0.2">
      <c r="F1052" s="7"/>
    </row>
    <row r="1053" spans="6:6" x14ac:dyDescent="0.2">
      <c r="F1053" s="7"/>
    </row>
    <row r="1054" spans="6:6" x14ac:dyDescent="0.2">
      <c r="F1054" s="7"/>
    </row>
    <row r="1055" spans="6:6" x14ac:dyDescent="0.2">
      <c r="F1055" s="7"/>
    </row>
    <row r="1056" spans="6:6" x14ac:dyDescent="0.2">
      <c r="F1056" s="7"/>
    </row>
    <row r="1057" spans="6:6" x14ac:dyDescent="0.2">
      <c r="F1057" s="7"/>
    </row>
    <row r="1058" spans="6:6" x14ac:dyDescent="0.2">
      <c r="F1058" s="7"/>
    </row>
    <row r="1059" spans="6:6" x14ac:dyDescent="0.2">
      <c r="F1059" s="7"/>
    </row>
    <row r="1060" spans="6:6" x14ac:dyDescent="0.2">
      <c r="F1060" s="7"/>
    </row>
    <row r="1061" spans="6:6" x14ac:dyDescent="0.2">
      <c r="F1061" s="7"/>
    </row>
    <row r="1062" spans="6:6" x14ac:dyDescent="0.2">
      <c r="F1062" s="7"/>
    </row>
    <row r="1063" spans="6:6" x14ac:dyDescent="0.2">
      <c r="F1063" s="7"/>
    </row>
    <row r="1064" spans="6:6" x14ac:dyDescent="0.2">
      <c r="F1064" s="7"/>
    </row>
    <row r="1065" spans="6:6" x14ac:dyDescent="0.2">
      <c r="F1065" s="7"/>
    </row>
    <row r="1066" spans="6:6" x14ac:dyDescent="0.2">
      <c r="F1066" s="7"/>
    </row>
    <row r="1067" spans="6:6" x14ac:dyDescent="0.2">
      <c r="F1067" s="7"/>
    </row>
    <row r="1068" spans="6:6" x14ac:dyDescent="0.2">
      <c r="F1068" s="7"/>
    </row>
    <row r="1069" spans="6:6" x14ac:dyDescent="0.2">
      <c r="F1069" s="7"/>
    </row>
    <row r="1070" spans="6:6" x14ac:dyDescent="0.2">
      <c r="F1070" s="7"/>
    </row>
    <row r="1071" spans="6:6" x14ac:dyDescent="0.2">
      <c r="F1071" s="7"/>
    </row>
    <row r="1072" spans="6:6" x14ac:dyDescent="0.2">
      <c r="F1072" s="7"/>
    </row>
    <row r="1073" spans="6:6" x14ac:dyDescent="0.2">
      <c r="F1073" s="7"/>
    </row>
    <row r="1074" spans="6:6" x14ac:dyDescent="0.2">
      <c r="F1074" s="7"/>
    </row>
    <row r="1075" spans="6:6" x14ac:dyDescent="0.2">
      <c r="F1075" s="7"/>
    </row>
    <row r="1076" spans="6:6" x14ac:dyDescent="0.2">
      <c r="F1076" s="7"/>
    </row>
    <row r="1077" spans="6:6" x14ac:dyDescent="0.2">
      <c r="F1077" s="7"/>
    </row>
    <row r="1078" spans="6:6" x14ac:dyDescent="0.2">
      <c r="F1078" s="7"/>
    </row>
    <row r="1079" spans="6:6" x14ac:dyDescent="0.2">
      <c r="F1079" s="7"/>
    </row>
    <row r="1080" spans="6:6" x14ac:dyDescent="0.2">
      <c r="F1080" s="7"/>
    </row>
    <row r="1081" spans="6:6" x14ac:dyDescent="0.2">
      <c r="F1081" s="7"/>
    </row>
    <row r="1082" spans="6:6" x14ac:dyDescent="0.2">
      <c r="F1082" s="7"/>
    </row>
    <row r="1083" spans="6:6" x14ac:dyDescent="0.2">
      <c r="F1083" s="7"/>
    </row>
    <row r="1084" spans="6:6" x14ac:dyDescent="0.2">
      <c r="F1084" s="7"/>
    </row>
    <row r="1085" spans="6:6" x14ac:dyDescent="0.2">
      <c r="F1085" s="7"/>
    </row>
    <row r="1086" spans="6:6" x14ac:dyDescent="0.2">
      <c r="F1086" s="7"/>
    </row>
    <row r="1087" spans="6:6" x14ac:dyDescent="0.2">
      <c r="F1087" s="7"/>
    </row>
    <row r="1088" spans="6:6" x14ac:dyDescent="0.2">
      <c r="F1088" s="7"/>
    </row>
    <row r="1089" spans="6:6" x14ac:dyDescent="0.2">
      <c r="F1089" s="7"/>
    </row>
    <row r="1090" spans="6:6" x14ac:dyDescent="0.2">
      <c r="F1090" s="7"/>
    </row>
    <row r="1091" spans="6:6" x14ac:dyDescent="0.2">
      <c r="F1091" s="7"/>
    </row>
    <row r="1092" spans="6:6" x14ac:dyDescent="0.2">
      <c r="F1092" s="7"/>
    </row>
    <row r="1093" spans="6:6" x14ac:dyDescent="0.2">
      <c r="F1093" s="7"/>
    </row>
    <row r="1094" spans="6:6" x14ac:dyDescent="0.2">
      <c r="F1094" s="7"/>
    </row>
    <row r="1095" spans="6:6" x14ac:dyDescent="0.2">
      <c r="F1095" s="7"/>
    </row>
    <row r="1096" spans="6:6" x14ac:dyDescent="0.2">
      <c r="F1096" s="7"/>
    </row>
    <row r="1097" spans="6:6" x14ac:dyDescent="0.2">
      <c r="F1097" s="7"/>
    </row>
    <row r="1098" spans="6:6" x14ac:dyDescent="0.2">
      <c r="F1098" s="7"/>
    </row>
    <row r="1099" spans="6:6" x14ac:dyDescent="0.2">
      <c r="F1099" s="7"/>
    </row>
    <row r="1100" spans="6:6" x14ac:dyDescent="0.2">
      <c r="F1100" s="7"/>
    </row>
    <row r="1101" spans="6:6" x14ac:dyDescent="0.2">
      <c r="F1101" s="7"/>
    </row>
    <row r="1102" spans="6:6" x14ac:dyDescent="0.2">
      <c r="F1102" s="7"/>
    </row>
    <row r="1103" spans="6:6" x14ac:dyDescent="0.2">
      <c r="F1103" s="7"/>
    </row>
    <row r="1104" spans="6:6" x14ac:dyDescent="0.2">
      <c r="F1104" s="7"/>
    </row>
    <row r="1105" spans="6:6" x14ac:dyDescent="0.2">
      <c r="F1105" s="7"/>
    </row>
    <row r="1106" spans="6:6" x14ac:dyDescent="0.2">
      <c r="F1106" s="7"/>
    </row>
    <row r="1107" spans="6:6" x14ac:dyDescent="0.2">
      <c r="F1107" s="7"/>
    </row>
    <row r="1108" spans="6:6" x14ac:dyDescent="0.2">
      <c r="F1108" s="7"/>
    </row>
    <row r="1109" spans="6:6" x14ac:dyDescent="0.2">
      <c r="F1109" s="7"/>
    </row>
    <row r="1110" spans="6:6" x14ac:dyDescent="0.2">
      <c r="F1110" s="7"/>
    </row>
    <row r="1111" spans="6:6" x14ac:dyDescent="0.2">
      <c r="F1111" s="7"/>
    </row>
    <row r="1112" spans="6:6" x14ac:dyDescent="0.2">
      <c r="F1112" s="7"/>
    </row>
    <row r="1113" spans="6:6" x14ac:dyDescent="0.2">
      <c r="F1113" s="7"/>
    </row>
    <row r="1114" spans="6:6" x14ac:dyDescent="0.2">
      <c r="F1114" s="7"/>
    </row>
    <row r="1115" spans="6:6" x14ac:dyDescent="0.2">
      <c r="F1115" s="7"/>
    </row>
    <row r="1116" spans="6:6" x14ac:dyDescent="0.2">
      <c r="F1116" s="7"/>
    </row>
    <row r="1117" spans="6:6" x14ac:dyDescent="0.2">
      <c r="F1117" s="7"/>
    </row>
    <row r="1118" spans="6:6" x14ac:dyDescent="0.2">
      <c r="F1118" s="7"/>
    </row>
    <row r="1119" spans="6:6" x14ac:dyDescent="0.2">
      <c r="F1119" s="7"/>
    </row>
    <row r="1120" spans="6:6" x14ac:dyDescent="0.2">
      <c r="F1120" s="7"/>
    </row>
    <row r="1121" spans="6:6" x14ac:dyDescent="0.2">
      <c r="F1121" s="7"/>
    </row>
    <row r="1122" spans="6:6" x14ac:dyDescent="0.2">
      <c r="F1122" s="7"/>
    </row>
    <row r="1123" spans="6:6" x14ac:dyDescent="0.2">
      <c r="F1123" s="7"/>
    </row>
    <row r="1124" spans="6:6" x14ac:dyDescent="0.2">
      <c r="F1124" s="7"/>
    </row>
    <row r="1125" spans="6:6" x14ac:dyDescent="0.2">
      <c r="F1125" s="7"/>
    </row>
    <row r="1126" spans="6:6" x14ac:dyDescent="0.2">
      <c r="F1126" s="7"/>
    </row>
    <row r="1127" spans="6:6" x14ac:dyDescent="0.2">
      <c r="F1127" s="7"/>
    </row>
    <row r="1128" spans="6:6" x14ac:dyDescent="0.2">
      <c r="F1128" s="7"/>
    </row>
    <row r="1129" spans="6:6" x14ac:dyDescent="0.2">
      <c r="F1129" s="7"/>
    </row>
    <row r="1130" spans="6:6" x14ac:dyDescent="0.2">
      <c r="F1130" s="7"/>
    </row>
    <row r="1131" spans="6:6" x14ac:dyDescent="0.2">
      <c r="F1131" s="7"/>
    </row>
    <row r="1132" spans="6:6" x14ac:dyDescent="0.2">
      <c r="F1132" s="7"/>
    </row>
    <row r="1133" spans="6:6" x14ac:dyDescent="0.2">
      <c r="F1133" s="7"/>
    </row>
    <row r="1134" spans="6:6" x14ac:dyDescent="0.2">
      <c r="F1134" s="7"/>
    </row>
    <row r="1135" spans="6:6" x14ac:dyDescent="0.2">
      <c r="F1135" s="7"/>
    </row>
    <row r="1136" spans="6:6" x14ac:dyDescent="0.2">
      <c r="F1136" s="7"/>
    </row>
    <row r="1137" spans="6:6" x14ac:dyDescent="0.2">
      <c r="F1137" s="7"/>
    </row>
    <row r="1138" spans="6:6" x14ac:dyDescent="0.2">
      <c r="F1138" s="7"/>
    </row>
    <row r="1139" spans="6:6" x14ac:dyDescent="0.2">
      <c r="F1139" s="7"/>
    </row>
    <row r="1140" spans="6:6" x14ac:dyDescent="0.2">
      <c r="F1140" s="7"/>
    </row>
    <row r="1141" spans="6:6" x14ac:dyDescent="0.2">
      <c r="F1141" s="7"/>
    </row>
    <row r="1142" spans="6:6" x14ac:dyDescent="0.2">
      <c r="F1142" s="7"/>
    </row>
    <row r="1143" spans="6:6" x14ac:dyDescent="0.2">
      <c r="F1143" s="7"/>
    </row>
    <row r="1144" spans="6:6" x14ac:dyDescent="0.2">
      <c r="F1144" s="7"/>
    </row>
    <row r="1145" spans="6:6" x14ac:dyDescent="0.2">
      <c r="F1145" s="7"/>
    </row>
    <row r="1146" spans="6:6" x14ac:dyDescent="0.2">
      <c r="F1146" s="7"/>
    </row>
    <row r="1147" spans="6:6" x14ac:dyDescent="0.2">
      <c r="F1147" s="7"/>
    </row>
    <row r="1148" spans="6:6" x14ac:dyDescent="0.2">
      <c r="F1148" s="7"/>
    </row>
    <row r="1149" spans="6:6" x14ac:dyDescent="0.2">
      <c r="F1149" s="7"/>
    </row>
    <row r="1150" spans="6:6" x14ac:dyDescent="0.2">
      <c r="F1150" s="7"/>
    </row>
    <row r="1151" spans="6:6" x14ac:dyDescent="0.2">
      <c r="F1151" s="7"/>
    </row>
    <row r="1152" spans="6:6" x14ac:dyDescent="0.2">
      <c r="F1152" s="7"/>
    </row>
    <row r="1153" spans="6:6" x14ac:dyDescent="0.2">
      <c r="F1153" s="7"/>
    </row>
    <row r="1154" spans="6:6" x14ac:dyDescent="0.2">
      <c r="F1154" s="7"/>
    </row>
    <row r="1155" spans="6:6" x14ac:dyDescent="0.2">
      <c r="F1155" s="7"/>
    </row>
    <row r="1156" spans="6:6" x14ac:dyDescent="0.2">
      <c r="F1156" s="7"/>
    </row>
    <row r="1157" spans="6:6" x14ac:dyDescent="0.2">
      <c r="F1157" s="7"/>
    </row>
    <row r="1158" spans="6:6" x14ac:dyDescent="0.2">
      <c r="F1158" s="7"/>
    </row>
    <row r="1159" spans="6:6" x14ac:dyDescent="0.2">
      <c r="F1159" s="7"/>
    </row>
    <row r="1160" spans="6:6" x14ac:dyDescent="0.2">
      <c r="F1160" s="7"/>
    </row>
    <row r="1161" spans="6:6" x14ac:dyDescent="0.2">
      <c r="F1161" s="7"/>
    </row>
    <row r="1162" spans="6:6" x14ac:dyDescent="0.2">
      <c r="F1162" s="7"/>
    </row>
    <row r="1163" spans="6:6" x14ac:dyDescent="0.2">
      <c r="F1163" s="7"/>
    </row>
    <row r="1164" spans="6:6" x14ac:dyDescent="0.2">
      <c r="F1164" s="7"/>
    </row>
    <row r="1165" spans="6:6" x14ac:dyDescent="0.2">
      <c r="F1165" s="7"/>
    </row>
    <row r="1166" spans="6:6" x14ac:dyDescent="0.2">
      <c r="F1166" s="7"/>
    </row>
    <row r="1167" spans="6:6" x14ac:dyDescent="0.2">
      <c r="F1167" s="7"/>
    </row>
    <row r="1168" spans="6:6" x14ac:dyDescent="0.2">
      <c r="F1168" s="7"/>
    </row>
    <row r="1169" spans="6:6" x14ac:dyDescent="0.2">
      <c r="F1169" s="7"/>
    </row>
    <row r="1170" spans="6:6" x14ac:dyDescent="0.2">
      <c r="F1170" s="7"/>
    </row>
    <row r="1171" spans="6:6" x14ac:dyDescent="0.2">
      <c r="F1171" s="7"/>
    </row>
    <row r="1172" spans="6:6" x14ac:dyDescent="0.2">
      <c r="F1172" s="7"/>
    </row>
    <row r="1173" spans="6:6" x14ac:dyDescent="0.2">
      <c r="F1173" s="7"/>
    </row>
    <row r="1174" spans="6:6" x14ac:dyDescent="0.2">
      <c r="F1174" s="7"/>
    </row>
    <row r="1175" spans="6:6" x14ac:dyDescent="0.2">
      <c r="F1175" s="7"/>
    </row>
    <row r="1176" spans="6:6" x14ac:dyDescent="0.2">
      <c r="F1176" s="7"/>
    </row>
    <row r="1177" spans="6:6" x14ac:dyDescent="0.2">
      <c r="F1177" s="7"/>
    </row>
    <row r="1178" spans="6:6" x14ac:dyDescent="0.2">
      <c r="F1178" s="7"/>
    </row>
    <row r="1179" spans="6:6" x14ac:dyDescent="0.2">
      <c r="F1179" s="7"/>
    </row>
    <row r="1180" spans="6:6" x14ac:dyDescent="0.2">
      <c r="F1180" s="7"/>
    </row>
    <row r="1181" spans="6:6" x14ac:dyDescent="0.2">
      <c r="F1181" s="7"/>
    </row>
    <row r="1182" spans="6:6" x14ac:dyDescent="0.2">
      <c r="F1182" s="7"/>
    </row>
    <row r="1183" spans="6:6" x14ac:dyDescent="0.2">
      <c r="F1183" s="7"/>
    </row>
    <row r="1184" spans="6:6" x14ac:dyDescent="0.2">
      <c r="F1184" s="7"/>
    </row>
    <row r="1185" spans="6:6" x14ac:dyDescent="0.2">
      <c r="F1185" s="7"/>
    </row>
    <row r="1186" spans="6:6" x14ac:dyDescent="0.2">
      <c r="F1186" s="7"/>
    </row>
    <row r="1187" spans="6:6" x14ac:dyDescent="0.2">
      <c r="F1187" s="7"/>
    </row>
    <row r="1188" spans="6:6" x14ac:dyDescent="0.2">
      <c r="F1188" s="7"/>
    </row>
    <row r="1189" spans="6:6" x14ac:dyDescent="0.2">
      <c r="F1189" s="7"/>
    </row>
    <row r="1190" spans="6:6" x14ac:dyDescent="0.2">
      <c r="F1190" s="7"/>
    </row>
    <row r="1191" spans="6:6" x14ac:dyDescent="0.2">
      <c r="F1191" s="7"/>
    </row>
    <row r="1192" spans="6:6" x14ac:dyDescent="0.2">
      <c r="F1192" s="7"/>
    </row>
    <row r="1193" spans="6:6" x14ac:dyDescent="0.2">
      <c r="F1193" s="7"/>
    </row>
    <row r="1194" spans="6:6" x14ac:dyDescent="0.2">
      <c r="F1194" s="7"/>
    </row>
    <row r="1195" spans="6:6" x14ac:dyDescent="0.2">
      <c r="F1195" s="7"/>
    </row>
    <row r="1196" spans="6:6" x14ac:dyDescent="0.2">
      <c r="F1196" s="7"/>
    </row>
    <row r="1197" spans="6:6" x14ac:dyDescent="0.2">
      <c r="F1197" s="7"/>
    </row>
    <row r="1198" spans="6:6" x14ac:dyDescent="0.2">
      <c r="F1198" s="7"/>
    </row>
    <row r="1199" spans="6:6" x14ac:dyDescent="0.2">
      <c r="F1199" s="7"/>
    </row>
    <row r="1200" spans="6:6" x14ac:dyDescent="0.2">
      <c r="F1200" s="7"/>
    </row>
    <row r="1201" spans="6:6" x14ac:dyDescent="0.2">
      <c r="F1201" s="7"/>
    </row>
    <row r="1202" spans="6:6" x14ac:dyDescent="0.2">
      <c r="F1202" s="7"/>
    </row>
    <row r="1203" spans="6:6" x14ac:dyDescent="0.2">
      <c r="F1203" s="7"/>
    </row>
    <row r="1204" spans="6:6" x14ac:dyDescent="0.2">
      <c r="F1204" s="7"/>
    </row>
    <row r="1205" spans="6:6" x14ac:dyDescent="0.2">
      <c r="F1205" s="7"/>
    </row>
    <row r="1206" spans="6:6" x14ac:dyDescent="0.2">
      <c r="F1206" s="7"/>
    </row>
    <row r="1207" spans="6:6" x14ac:dyDescent="0.2">
      <c r="F1207" s="7"/>
    </row>
    <row r="1208" spans="6:6" x14ac:dyDescent="0.2">
      <c r="F1208" s="7"/>
    </row>
    <row r="1209" spans="6:6" x14ac:dyDescent="0.2">
      <c r="F1209" s="7"/>
    </row>
    <row r="1210" spans="6:6" x14ac:dyDescent="0.2">
      <c r="F1210" s="7"/>
    </row>
    <row r="1211" spans="6:6" x14ac:dyDescent="0.2">
      <c r="F1211" s="7"/>
    </row>
    <row r="1212" spans="6:6" x14ac:dyDescent="0.2">
      <c r="F1212" s="7"/>
    </row>
    <row r="1213" spans="6:6" x14ac:dyDescent="0.2">
      <c r="F1213" s="7"/>
    </row>
    <row r="1214" spans="6:6" x14ac:dyDescent="0.2">
      <c r="F1214" s="7"/>
    </row>
    <row r="1215" spans="6:6" x14ac:dyDescent="0.2">
      <c r="F1215" s="7"/>
    </row>
    <row r="1216" spans="6:6" x14ac:dyDescent="0.2">
      <c r="F1216" s="7"/>
    </row>
    <row r="1217" spans="6:6" x14ac:dyDescent="0.2">
      <c r="F1217" s="7"/>
    </row>
    <row r="1218" spans="6:6" x14ac:dyDescent="0.2">
      <c r="F1218" s="7"/>
    </row>
    <row r="1219" spans="6:6" x14ac:dyDescent="0.2">
      <c r="F1219" s="7"/>
    </row>
    <row r="1220" spans="6:6" x14ac:dyDescent="0.2">
      <c r="F1220" s="7"/>
    </row>
    <row r="1221" spans="6:6" x14ac:dyDescent="0.2">
      <c r="F1221" s="7"/>
    </row>
    <row r="1222" spans="6:6" x14ac:dyDescent="0.2">
      <c r="F1222" s="7"/>
    </row>
    <row r="1223" spans="6:6" x14ac:dyDescent="0.2">
      <c r="F1223" s="7"/>
    </row>
    <row r="1224" spans="6:6" x14ac:dyDescent="0.2">
      <c r="F1224" s="7"/>
    </row>
    <row r="1225" spans="6:6" x14ac:dyDescent="0.2">
      <c r="F1225" s="7"/>
    </row>
    <row r="1226" spans="6:6" x14ac:dyDescent="0.2">
      <c r="F1226" s="7"/>
    </row>
    <row r="1227" spans="6:6" x14ac:dyDescent="0.2">
      <c r="F1227" s="7"/>
    </row>
    <row r="1228" spans="6:6" x14ac:dyDescent="0.2">
      <c r="F1228" s="7"/>
    </row>
    <row r="1229" spans="6:6" x14ac:dyDescent="0.2">
      <c r="F1229" s="7"/>
    </row>
    <row r="1230" spans="6:6" x14ac:dyDescent="0.2">
      <c r="F1230" s="7"/>
    </row>
    <row r="1231" spans="6:6" x14ac:dyDescent="0.2">
      <c r="F1231" s="7"/>
    </row>
    <row r="1232" spans="6:6" x14ac:dyDescent="0.2">
      <c r="F1232" s="7"/>
    </row>
    <row r="1233" spans="6:6" x14ac:dyDescent="0.2">
      <c r="F1233" s="7"/>
    </row>
    <row r="1234" spans="6:6" x14ac:dyDescent="0.2">
      <c r="F1234" s="7"/>
    </row>
    <row r="1235" spans="6:6" x14ac:dyDescent="0.2">
      <c r="F1235" s="7"/>
    </row>
    <row r="1236" spans="6:6" x14ac:dyDescent="0.2">
      <c r="F1236" s="7"/>
    </row>
    <row r="1237" spans="6:6" x14ac:dyDescent="0.2">
      <c r="F1237" s="7"/>
    </row>
    <row r="1238" spans="6:6" x14ac:dyDescent="0.2">
      <c r="F1238" s="7"/>
    </row>
    <row r="1239" spans="6:6" x14ac:dyDescent="0.2">
      <c r="F1239" s="7"/>
    </row>
    <row r="1240" spans="6:6" x14ac:dyDescent="0.2">
      <c r="F1240" s="7"/>
    </row>
    <row r="1241" spans="6:6" x14ac:dyDescent="0.2">
      <c r="F1241" s="7"/>
    </row>
    <row r="1242" spans="6:6" x14ac:dyDescent="0.2">
      <c r="F1242" s="7"/>
    </row>
    <row r="1243" spans="6:6" x14ac:dyDescent="0.2">
      <c r="F1243" s="7"/>
    </row>
    <row r="1244" spans="6:6" x14ac:dyDescent="0.2">
      <c r="F1244" s="7"/>
    </row>
    <row r="1245" spans="6:6" x14ac:dyDescent="0.2">
      <c r="F1245" s="7"/>
    </row>
    <row r="1246" spans="6:6" x14ac:dyDescent="0.2">
      <c r="F1246" s="7"/>
    </row>
    <row r="1247" spans="6:6" x14ac:dyDescent="0.2">
      <c r="F1247" s="7"/>
    </row>
    <row r="1248" spans="6:6" x14ac:dyDescent="0.2">
      <c r="F1248" s="7"/>
    </row>
    <row r="1249" spans="6:6" x14ac:dyDescent="0.2">
      <c r="F1249" s="7"/>
    </row>
    <row r="1250" spans="6:6" x14ac:dyDescent="0.2">
      <c r="F1250" s="7"/>
    </row>
    <row r="1251" spans="6:6" x14ac:dyDescent="0.2">
      <c r="F1251" s="7"/>
    </row>
    <row r="1252" spans="6:6" x14ac:dyDescent="0.2">
      <c r="F1252" s="7"/>
    </row>
    <row r="1253" spans="6:6" x14ac:dyDescent="0.2">
      <c r="F1253" s="7"/>
    </row>
    <row r="1254" spans="6:6" x14ac:dyDescent="0.2">
      <c r="F1254" s="7"/>
    </row>
    <row r="1255" spans="6:6" x14ac:dyDescent="0.2">
      <c r="F1255" s="7"/>
    </row>
    <row r="1256" spans="6:6" x14ac:dyDescent="0.2">
      <c r="F1256" s="7"/>
    </row>
    <row r="1257" spans="6:6" x14ac:dyDescent="0.2">
      <c r="F1257" s="7"/>
    </row>
    <row r="1258" spans="6:6" x14ac:dyDescent="0.2">
      <c r="F1258" s="7"/>
    </row>
    <row r="1259" spans="6:6" x14ac:dyDescent="0.2">
      <c r="F1259" s="7"/>
    </row>
    <row r="1260" spans="6:6" x14ac:dyDescent="0.2">
      <c r="F1260" s="7"/>
    </row>
    <row r="1261" spans="6:6" x14ac:dyDescent="0.2">
      <c r="F1261" s="7"/>
    </row>
    <row r="1262" spans="6:6" x14ac:dyDescent="0.2">
      <c r="F1262" s="7"/>
    </row>
    <row r="1263" spans="6:6" x14ac:dyDescent="0.2">
      <c r="F1263" s="7"/>
    </row>
    <row r="1264" spans="6:6" x14ac:dyDescent="0.2">
      <c r="F1264" s="7"/>
    </row>
    <row r="1265" spans="6:6" x14ac:dyDescent="0.2">
      <c r="F1265" s="7"/>
    </row>
    <row r="1266" spans="6:6" x14ac:dyDescent="0.2">
      <c r="F1266" s="7"/>
    </row>
    <row r="1267" spans="6:6" x14ac:dyDescent="0.2">
      <c r="F1267" s="7"/>
    </row>
    <row r="1268" spans="6:6" x14ac:dyDescent="0.2">
      <c r="F1268" s="7"/>
    </row>
    <row r="1269" spans="6:6" x14ac:dyDescent="0.2">
      <c r="F1269" s="7"/>
    </row>
    <row r="1270" spans="6:6" x14ac:dyDescent="0.2">
      <c r="F1270" s="7"/>
    </row>
    <row r="1271" spans="6:6" x14ac:dyDescent="0.2">
      <c r="F1271" s="7"/>
    </row>
    <row r="1272" spans="6:6" x14ac:dyDescent="0.2">
      <c r="F1272" s="7"/>
    </row>
    <row r="1273" spans="6:6" x14ac:dyDescent="0.2">
      <c r="F1273" s="7"/>
    </row>
    <row r="1274" spans="6:6" x14ac:dyDescent="0.2">
      <c r="F1274" s="7"/>
    </row>
    <row r="1275" spans="6:6" x14ac:dyDescent="0.2">
      <c r="F1275" s="7"/>
    </row>
    <row r="1276" spans="6:6" x14ac:dyDescent="0.2">
      <c r="F1276" s="7"/>
    </row>
    <row r="1277" spans="6:6" x14ac:dyDescent="0.2">
      <c r="F1277" s="7"/>
    </row>
    <row r="1278" spans="6:6" x14ac:dyDescent="0.2">
      <c r="F1278" s="7"/>
    </row>
    <row r="1279" spans="6:6" x14ac:dyDescent="0.2">
      <c r="F1279" s="7"/>
    </row>
    <row r="1280" spans="6:6" x14ac:dyDescent="0.2">
      <c r="F1280" s="7"/>
    </row>
    <row r="1281" spans="6:6" x14ac:dyDescent="0.2">
      <c r="F1281" s="7"/>
    </row>
    <row r="1282" spans="6:6" x14ac:dyDescent="0.2">
      <c r="F1282" s="7"/>
    </row>
    <row r="1283" spans="6:6" x14ac:dyDescent="0.2">
      <c r="F1283" s="7"/>
    </row>
    <row r="1284" spans="6:6" x14ac:dyDescent="0.2">
      <c r="F1284" s="7"/>
    </row>
    <row r="1285" spans="6:6" x14ac:dyDescent="0.2">
      <c r="F1285" s="7"/>
    </row>
    <row r="1286" spans="6:6" x14ac:dyDescent="0.2">
      <c r="F1286" s="7"/>
    </row>
    <row r="1287" spans="6:6" x14ac:dyDescent="0.2">
      <c r="F1287" s="7"/>
    </row>
    <row r="1288" spans="6:6" x14ac:dyDescent="0.2">
      <c r="F1288" s="7"/>
    </row>
    <row r="1289" spans="6:6" x14ac:dyDescent="0.2">
      <c r="F1289" s="7"/>
    </row>
    <row r="1290" spans="6:6" x14ac:dyDescent="0.2">
      <c r="F1290" s="7"/>
    </row>
    <row r="1291" spans="6:6" x14ac:dyDescent="0.2">
      <c r="F1291" s="7"/>
    </row>
    <row r="1292" spans="6:6" x14ac:dyDescent="0.2">
      <c r="F1292" s="7"/>
    </row>
    <row r="1293" spans="6:6" x14ac:dyDescent="0.2">
      <c r="F1293" s="7"/>
    </row>
    <row r="1294" spans="6:6" x14ac:dyDescent="0.2">
      <c r="F1294" s="7"/>
    </row>
    <row r="1295" spans="6:6" x14ac:dyDescent="0.2">
      <c r="F1295" s="7"/>
    </row>
    <row r="1296" spans="6:6" x14ac:dyDescent="0.2">
      <c r="F1296" s="7"/>
    </row>
    <row r="1297" spans="6:6" x14ac:dyDescent="0.2">
      <c r="F1297" s="7"/>
    </row>
    <row r="1298" spans="6:6" x14ac:dyDescent="0.2">
      <c r="F1298" s="7"/>
    </row>
    <row r="1299" spans="6:6" x14ac:dyDescent="0.2">
      <c r="F1299" s="7"/>
    </row>
    <row r="1300" spans="6:6" x14ac:dyDescent="0.2">
      <c r="F1300" s="7"/>
    </row>
    <row r="1301" spans="6:6" x14ac:dyDescent="0.2">
      <c r="F1301" s="7"/>
    </row>
    <row r="1302" spans="6:6" x14ac:dyDescent="0.2">
      <c r="F1302" s="7"/>
    </row>
    <row r="1303" spans="6:6" x14ac:dyDescent="0.2">
      <c r="F1303" s="7"/>
    </row>
    <row r="1304" spans="6:6" x14ac:dyDescent="0.2">
      <c r="F1304" s="7"/>
    </row>
    <row r="1305" spans="6:6" x14ac:dyDescent="0.2">
      <c r="F1305" s="7"/>
    </row>
    <row r="1306" spans="6:6" x14ac:dyDescent="0.2">
      <c r="F1306" s="7"/>
    </row>
    <row r="1307" spans="6:6" x14ac:dyDescent="0.2">
      <c r="F1307" s="7"/>
    </row>
    <row r="1308" spans="6:6" x14ac:dyDescent="0.2">
      <c r="F1308" s="7"/>
    </row>
    <row r="1309" spans="6:6" x14ac:dyDescent="0.2">
      <c r="F1309" s="7"/>
    </row>
    <row r="1310" spans="6:6" x14ac:dyDescent="0.2">
      <c r="F1310" s="7"/>
    </row>
    <row r="1311" spans="6:6" x14ac:dyDescent="0.2">
      <c r="F1311" s="7"/>
    </row>
    <row r="1312" spans="6:6" x14ac:dyDescent="0.2">
      <c r="F1312" s="7"/>
    </row>
    <row r="1313" spans="6:6" x14ac:dyDescent="0.2">
      <c r="F1313" s="7"/>
    </row>
    <row r="1314" spans="6:6" x14ac:dyDescent="0.2">
      <c r="F1314" s="7"/>
    </row>
    <row r="1315" spans="6:6" x14ac:dyDescent="0.2">
      <c r="F1315" s="7"/>
    </row>
    <row r="1316" spans="6:6" x14ac:dyDescent="0.2">
      <c r="F1316" s="7"/>
    </row>
    <row r="1317" spans="6:6" x14ac:dyDescent="0.2">
      <c r="F1317" s="7"/>
    </row>
    <row r="1318" spans="6:6" x14ac:dyDescent="0.2">
      <c r="F1318" s="7"/>
    </row>
    <row r="1319" spans="6:6" x14ac:dyDescent="0.2">
      <c r="F1319" s="7"/>
    </row>
    <row r="1320" spans="6:6" x14ac:dyDescent="0.2">
      <c r="F1320" s="7"/>
    </row>
    <row r="1321" spans="6:6" x14ac:dyDescent="0.2">
      <c r="F1321" s="7"/>
    </row>
    <row r="1322" spans="6:6" x14ac:dyDescent="0.2">
      <c r="F1322" s="7"/>
    </row>
    <row r="1323" spans="6:6" x14ac:dyDescent="0.2">
      <c r="F1323" s="7"/>
    </row>
    <row r="1324" spans="6:6" x14ac:dyDescent="0.2">
      <c r="F1324" s="7"/>
    </row>
    <row r="1325" spans="6:6" x14ac:dyDescent="0.2">
      <c r="F1325" s="7"/>
    </row>
    <row r="1326" spans="6:6" x14ac:dyDescent="0.2">
      <c r="F1326" s="7"/>
    </row>
    <row r="1327" spans="6:6" x14ac:dyDescent="0.2">
      <c r="F1327" s="7"/>
    </row>
    <row r="1328" spans="6:6" x14ac:dyDescent="0.2">
      <c r="F1328" s="7"/>
    </row>
    <row r="1329" spans="6:6" x14ac:dyDescent="0.2">
      <c r="F1329" s="7"/>
    </row>
    <row r="1330" spans="6:6" x14ac:dyDescent="0.2">
      <c r="F1330" s="7"/>
    </row>
    <row r="1331" spans="6:6" x14ac:dyDescent="0.2">
      <c r="F1331" s="7"/>
    </row>
    <row r="1332" spans="6:6" x14ac:dyDescent="0.2">
      <c r="F1332" s="7"/>
    </row>
    <row r="1333" spans="6:6" x14ac:dyDescent="0.2">
      <c r="F1333" s="7"/>
    </row>
    <row r="1334" spans="6:6" x14ac:dyDescent="0.2">
      <c r="F1334" s="7"/>
    </row>
    <row r="1335" spans="6:6" x14ac:dyDescent="0.2">
      <c r="F1335" s="7"/>
    </row>
    <row r="1336" spans="6:6" x14ac:dyDescent="0.2">
      <c r="F1336" s="7"/>
    </row>
    <row r="1337" spans="6:6" x14ac:dyDescent="0.2">
      <c r="F1337" s="7"/>
    </row>
    <row r="1338" spans="6:6" x14ac:dyDescent="0.2">
      <c r="F1338" s="7"/>
    </row>
    <row r="1339" spans="6:6" x14ac:dyDescent="0.2">
      <c r="F1339" s="7"/>
    </row>
    <row r="1340" spans="6:6" x14ac:dyDescent="0.2">
      <c r="F1340" s="7"/>
    </row>
    <row r="1341" spans="6:6" x14ac:dyDescent="0.2">
      <c r="F1341" s="7"/>
    </row>
    <row r="1342" spans="6:6" x14ac:dyDescent="0.2">
      <c r="F1342" s="7"/>
    </row>
    <row r="1343" spans="6:6" x14ac:dyDescent="0.2">
      <c r="F1343" s="7"/>
    </row>
    <row r="1344" spans="6:6" x14ac:dyDescent="0.2">
      <c r="F1344" s="7"/>
    </row>
    <row r="1345" spans="6:6" x14ac:dyDescent="0.2">
      <c r="F1345" s="7"/>
    </row>
    <row r="1346" spans="6:6" x14ac:dyDescent="0.2">
      <c r="F1346" s="7"/>
    </row>
    <row r="1347" spans="6:6" x14ac:dyDescent="0.2">
      <c r="F1347" s="7"/>
    </row>
    <row r="1348" spans="6:6" x14ac:dyDescent="0.2">
      <c r="F1348" s="7"/>
    </row>
    <row r="1349" spans="6:6" x14ac:dyDescent="0.2">
      <c r="F1349" s="7"/>
    </row>
    <row r="1350" spans="6:6" x14ac:dyDescent="0.2">
      <c r="F1350" s="7"/>
    </row>
    <row r="1351" spans="6:6" x14ac:dyDescent="0.2">
      <c r="F1351" s="7"/>
    </row>
    <row r="1352" spans="6:6" x14ac:dyDescent="0.2">
      <c r="F1352" s="7"/>
    </row>
    <row r="1353" spans="6:6" x14ac:dyDescent="0.2">
      <c r="F1353" s="7"/>
    </row>
    <row r="1354" spans="6:6" x14ac:dyDescent="0.2">
      <c r="F1354" s="7"/>
    </row>
    <row r="1355" spans="6:6" x14ac:dyDescent="0.2">
      <c r="F1355" s="7"/>
    </row>
    <row r="1356" spans="6:6" x14ac:dyDescent="0.2">
      <c r="F1356" s="7"/>
    </row>
    <row r="1357" spans="6:6" x14ac:dyDescent="0.2">
      <c r="F1357" s="7"/>
    </row>
    <row r="1358" spans="6:6" x14ac:dyDescent="0.2">
      <c r="F1358" s="7"/>
    </row>
    <row r="1359" spans="6:6" x14ac:dyDescent="0.2">
      <c r="F1359" s="7"/>
    </row>
    <row r="1360" spans="6:6" x14ac:dyDescent="0.2">
      <c r="F1360" s="7"/>
    </row>
    <row r="1361" spans="6:6" x14ac:dyDescent="0.2">
      <c r="F1361" s="7"/>
    </row>
    <row r="1362" spans="6:6" x14ac:dyDescent="0.2">
      <c r="F1362" s="7"/>
    </row>
    <row r="1363" spans="6:6" x14ac:dyDescent="0.2">
      <c r="F1363" s="7"/>
    </row>
    <row r="1364" spans="6:6" x14ac:dyDescent="0.2">
      <c r="F1364" s="7"/>
    </row>
    <row r="1365" spans="6:6" x14ac:dyDescent="0.2">
      <c r="F1365" s="7"/>
    </row>
    <row r="1366" spans="6:6" x14ac:dyDescent="0.2">
      <c r="F1366" s="7"/>
    </row>
    <row r="1367" spans="6:6" x14ac:dyDescent="0.2">
      <c r="F1367" s="7"/>
    </row>
    <row r="1368" spans="6:6" x14ac:dyDescent="0.2">
      <c r="F1368" s="7"/>
    </row>
    <row r="1369" spans="6:6" x14ac:dyDescent="0.2">
      <c r="F1369" s="7"/>
    </row>
    <row r="1370" spans="6:6" x14ac:dyDescent="0.2">
      <c r="F1370" s="7"/>
    </row>
    <row r="1371" spans="6:6" x14ac:dyDescent="0.2">
      <c r="F1371" s="7"/>
    </row>
    <row r="1372" spans="6:6" x14ac:dyDescent="0.2">
      <c r="F1372" s="7"/>
    </row>
    <row r="1373" spans="6:6" x14ac:dyDescent="0.2">
      <c r="F1373" s="7"/>
    </row>
    <row r="1374" spans="6:6" x14ac:dyDescent="0.2">
      <c r="F1374" s="7"/>
    </row>
    <row r="1375" spans="6:6" x14ac:dyDescent="0.2">
      <c r="F1375" s="7"/>
    </row>
    <row r="1376" spans="6:6" x14ac:dyDescent="0.2">
      <c r="F1376" s="7"/>
    </row>
    <row r="1377" spans="6:6" x14ac:dyDescent="0.2">
      <c r="F1377" s="7"/>
    </row>
    <row r="1378" spans="6:6" x14ac:dyDescent="0.2">
      <c r="F1378" s="7"/>
    </row>
    <row r="1379" spans="6:6" x14ac:dyDescent="0.2">
      <c r="F1379" s="7"/>
    </row>
    <row r="1380" spans="6:6" x14ac:dyDescent="0.2">
      <c r="F1380" s="7"/>
    </row>
    <row r="1381" spans="6:6" x14ac:dyDescent="0.2">
      <c r="F1381" s="7"/>
    </row>
    <row r="1382" spans="6:6" x14ac:dyDescent="0.2">
      <c r="F1382" s="7"/>
    </row>
    <row r="1383" spans="6:6" x14ac:dyDescent="0.2">
      <c r="F1383" s="7"/>
    </row>
    <row r="1384" spans="6:6" x14ac:dyDescent="0.2">
      <c r="F1384" s="7"/>
    </row>
    <row r="1385" spans="6:6" x14ac:dyDescent="0.2">
      <c r="F1385" s="7"/>
    </row>
    <row r="1386" spans="6:6" x14ac:dyDescent="0.2">
      <c r="F1386" s="7"/>
    </row>
    <row r="1387" spans="6:6" x14ac:dyDescent="0.2">
      <c r="F1387" s="7"/>
    </row>
    <row r="1388" spans="6:6" x14ac:dyDescent="0.2">
      <c r="F1388" s="7"/>
    </row>
    <row r="1389" spans="6:6" x14ac:dyDescent="0.2">
      <c r="F1389" s="7"/>
    </row>
    <row r="1390" spans="6:6" x14ac:dyDescent="0.2">
      <c r="F1390" s="7"/>
    </row>
    <row r="1391" spans="6:6" x14ac:dyDescent="0.2">
      <c r="F1391" s="7"/>
    </row>
    <row r="1392" spans="6:6" x14ac:dyDescent="0.2">
      <c r="F1392" s="7"/>
    </row>
    <row r="1393" spans="6:6" x14ac:dyDescent="0.2">
      <c r="F1393" s="7"/>
    </row>
    <row r="1394" spans="6:6" x14ac:dyDescent="0.2">
      <c r="F1394" s="7"/>
    </row>
    <row r="1395" spans="6:6" x14ac:dyDescent="0.2">
      <c r="F1395" s="7"/>
    </row>
    <row r="1396" spans="6:6" x14ac:dyDescent="0.2">
      <c r="F1396" s="7"/>
    </row>
    <row r="1397" spans="6:6" x14ac:dyDescent="0.2">
      <c r="F1397" s="7"/>
    </row>
    <row r="1398" spans="6:6" x14ac:dyDescent="0.2">
      <c r="F1398" s="7"/>
    </row>
    <row r="1399" spans="6:6" x14ac:dyDescent="0.2">
      <c r="F1399" s="7"/>
    </row>
    <row r="1400" spans="6:6" x14ac:dyDescent="0.2">
      <c r="F1400" s="7"/>
    </row>
    <row r="1401" spans="6:6" x14ac:dyDescent="0.2">
      <c r="F1401" s="7"/>
    </row>
    <row r="1402" spans="6:6" x14ac:dyDescent="0.2">
      <c r="F1402" s="7"/>
    </row>
    <row r="1403" spans="6:6" x14ac:dyDescent="0.2">
      <c r="F1403" s="7"/>
    </row>
    <row r="1404" spans="6:6" x14ac:dyDescent="0.2">
      <c r="F1404" s="7"/>
    </row>
    <row r="1405" spans="6:6" x14ac:dyDescent="0.2">
      <c r="F1405" s="7"/>
    </row>
    <row r="1406" spans="6:6" x14ac:dyDescent="0.2">
      <c r="F1406" s="7"/>
    </row>
    <row r="1407" spans="6:6" x14ac:dyDescent="0.2">
      <c r="F1407" s="7"/>
    </row>
    <row r="1408" spans="6:6" x14ac:dyDescent="0.2">
      <c r="F1408" s="7"/>
    </row>
    <row r="1409" spans="6:6" x14ac:dyDescent="0.2">
      <c r="F1409" s="7"/>
    </row>
    <row r="1410" spans="6:6" x14ac:dyDescent="0.2">
      <c r="F1410" s="7"/>
    </row>
    <row r="1411" spans="6:6" x14ac:dyDescent="0.2">
      <c r="F1411" s="7"/>
    </row>
    <row r="1412" spans="6:6" x14ac:dyDescent="0.2">
      <c r="F1412" s="7"/>
    </row>
    <row r="1413" spans="6:6" x14ac:dyDescent="0.2">
      <c r="F1413" s="7"/>
    </row>
    <row r="1414" spans="6:6" x14ac:dyDescent="0.2">
      <c r="F1414" s="7"/>
    </row>
    <row r="1415" spans="6:6" x14ac:dyDescent="0.2">
      <c r="F1415" s="7"/>
    </row>
    <row r="1416" spans="6:6" x14ac:dyDescent="0.2">
      <c r="F1416" s="7"/>
    </row>
    <row r="1417" spans="6:6" x14ac:dyDescent="0.2">
      <c r="F1417" s="7"/>
    </row>
    <row r="1418" spans="6:6" x14ac:dyDescent="0.2">
      <c r="F1418" s="7"/>
    </row>
    <row r="1419" spans="6:6" x14ac:dyDescent="0.2">
      <c r="F1419" s="7"/>
    </row>
    <row r="1420" spans="6:6" x14ac:dyDescent="0.2">
      <c r="F1420" s="7"/>
    </row>
    <row r="1421" spans="6:6" x14ac:dyDescent="0.2">
      <c r="F1421" s="7"/>
    </row>
    <row r="1422" spans="6:6" x14ac:dyDescent="0.2">
      <c r="F1422" s="7"/>
    </row>
    <row r="1423" spans="6:6" x14ac:dyDescent="0.2">
      <c r="F1423" s="7"/>
    </row>
    <row r="1424" spans="6:6" x14ac:dyDescent="0.2">
      <c r="F1424" s="7"/>
    </row>
    <row r="1425" spans="6:6" x14ac:dyDescent="0.2">
      <c r="F1425" s="7"/>
    </row>
    <row r="1426" spans="6:6" x14ac:dyDescent="0.2">
      <c r="F1426" s="7"/>
    </row>
    <row r="1427" spans="6:6" x14ac:dyDescent="0.2">
      <c r="F1427" s="7"/>
    </row>
    <row r="1428" spans="6:6" x14ac:dyDescent="0.2">
      <c r="F1428" s="7"/>
    </row>
    <row r="1429" spans="6:6" x14ac:dyDescent="0.2">
      <c r="F1429" s="7"/>
    </row>
    <row r="1430" spans="6:6" x14ac:dyDescent="0.2">
      <c r="F1430" s="7"/>
    </row>
    <row r="1431" spans="6:6" x14ac:dyDescent="0.2">
      <c r="F1431" s="7"/>
    </row>
    <row r="1432" spans="6:6" x14ac:dyDescent="0.2">
      <c r="F1432" s="7"/>
    </row>
    <row r="1433" spans="6:6" x14ac:dyDescent="0.2">
      <c r="F1433" s="7"/>
    </row>
    <row r="1434" spans="6:6" x14ac:dyDescent="0.2">
      <c r="F1434" s="7"/>
    </row>
    <row r="1435" spans="6:6" x14ac:dyDescent="0.2">
      <c r="F1435" s="7"/>
    </row>
    <row r="1436" spans="6:6" x14ac:dyDescent="0.2">
      <c r="F1436" s="7"/>
    </row>
    <row r="1437" spans="6:6" x14ac:dyDescent="0.2">
      <c r="F1437" s="7"/>
    </row>
    <row r="1438" spans="6:6" x14ac:dyDescent="0.2">
      <c r="F1438" s="7"/>
    </row>
    <row r="1439" spans="6:6" x14ac:dyDescent="0.2">
      <c r="F1439" s="7"/>
    </row>
    <row r="1440" spans="6:6" x14ac:dyDescent="0.2">
      <c r="F1440" s="7"/>
    </row>
    <row r="1441" spans="6:6" x14ac:dyDescent="0.2">
      <c r="F1441" s="7"/>
    </row>
    <row r="1442" spans="6:6" x14ac:dyDescent="0.2">
      <c r="F1442" s="7"/>
    </row>
    <row r="1443" spans="6:6" x14ac:dyDescent="0.2">
      <c r="F1443" s="7"/>
    </row>
    <row r="1444" spans="6:6" x14ac:dyDescent="0.2">
      <c r="F1444" s="7"/>
    </row>
    <row r="1445" spans="6:6" x14ac:dyDescent="0.2">
      <c r="F1445" s="7"/>
    </row>
    <row r="1446" spans="6:6" x14ac:dyDescent="0.2">
      <c r="F1446" s="7"/>
    </row>
    <row r="1447" spans="6:6" x14ac:dyDescent="0.2">
      <c r="F1447" s="7"/>
    </row>
    <row r="1448" spans="6:6" x14ac:dyDescent="0.2">
      <c r="F1448" s="7"/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48"/>
  <sheetViews>
    <sheetView zoomScale="140" workbookViewId="0"/>
  </sheetViews>
  <sheetFormatPr defaultRowHeight="12.75" x14ac:dyDescent="0.2"/>
  <cols>
    <col min="1" max="1" width="12" customWidth="1"/>
    <col min="3" max="3" width="9.28515625" bestFit="1" customWidth="1"/>
    <col min="4" max="4" width="15.42578125" customWidth="1"/>
    <col min="5" max="5" width="16.140625" customWidth="1"/>
    <col min="6" max="6" width="5.28515625" customWidth="1"/>
    <col min="17" max="17" width="12.7109375" customWidth="1"/>
    <col min="18" max="20" width="12.7109375"/>
    <col min="21" max="23" width="12.7109375" customWidth="1"/>
  </cols>
  <sheetData>
    <row r="1" spans="1:23" ht="12.75" customHeight="1" x14ac:dyDescent="0.3">
      <c r="A1" s="1" t="s">
        <v>6</v>
      </c>
      <c r="Q1" s="11" t="s">
        <v>41</v>
      </c>
      <c r="R1" s="12"/>
      <c r="S1" s="13"/>
      <c r="T1" s="13"/>
      <c r="U1" s="13"/>
      <c r="V1" s="13"/>
      <c r="W1" s="13"/>
    </row>
    <row r="2" spans="1:23" x14ac:dyDescent="0.2">
      <c r="A2" s="2"/>
      <c r="C2" t="s">
        <v>0</v>
      </c>
      <c r="Q2" s="14" t="s">
        <v>42</v>
      </c>
      <c r="R2" s="12" t="s">
        <v>43</v>
      </c>
      <c r="S2" s="13"/>
      <c r="T2" s="13"/>
      <c r="U2" s="13"/>
      <c r="V2" s="13"/>
      <c r="W2" s="13"/>
    </row>
    <row r="3" spans="1:23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Q3" s="14" t="s">
        <v>44</v>
      </c>
      <c r="R3" s="12" t="s">
        <v>45</v>
      </c>
      <c r="S3" s="13"/>
      <c r="T3" s="13"/>
      <c r="U3" s="13"/>
      <c r="V3" s="13"/>
      <c r="W3" s="13"/>
    </row>
    <row r="4" spans="1:23" x14ac:dyDescent="0.2">
      <c r="A4" s="4">
        <v>41052</v>
      </c>
      <c r="B4" s="5">
        <v>12.49</v>
      </c>
      <c r="C4" s="5">
        <v>1318.86</v>
      </c>
      <c r="D4" s="6"/>
      <c r="E4" s="6"/>
      <c r="F4" s="3"/>
    </row>
    <row r="5" spans="1:23" x14ac:dyDescent="0.2">
      <c r="A5" s="4">
        <v>41053</v>
      </c>
      <c r="B5" s="5">
        <v>12.45</v>
      </c>
      <c r="C5" s="5">
        <v>1320.68</v>
      </c>
      <c r="D5" s="6">
        <f>(B5-B4)/B4</f>
        <v>-3.2025620496397857E-3</v>
      </c>
      <c r="E5" s="6">
        <f>(C5-C4)/C4</f>
        <v>1.3799796794202294E-3</v>
      </c>
      <c r="F5" s="7"/>
      <c r="Q5" s="15"/>
      <c r="R5" s="16" t="s">
        <v>46</v>
      </c>
      <c r="S5" s="25" t="s">
        <v>47</v>
      </c>
      <c r="T5" s="16" t="s">
        <v>48</v>
      </c>
      <c r="U5" s="16" t="s">
        <v>49</v>
      </c>
    </row>
    <row r="6" spans="1:23" ht="13.5" thickBot="1" x14ac:dyDescent="0.25">
      <c r="A6" s="4">
        <v>41054</v>
      </c>
      <c r="B6" s="5">
        <v>12.46</v>
      </c>
      <c r="C6" s="5">
        <v>1317.82</v>
      </c>
      <c r="D6" s="6">
        <f t="shared" ref="D6:E34" si="0">(B6-B5)/B5</f>
        <v>8.0321285140574808E-4</v>
      </c>
      <c r="E6" s="6">
        <f t="shared" si="0"/>
        <v>-2.1655510797468935E-3</v>
      </c>
      <c r="F6" s="7"/>
      <c r="Q6" s="17" t="s">
        <v>50</v>
      </c>
      <c r="R6" s="18" t="s">
        <v>51</v>
      </c>
      <c r="S6" s="26"/>
      <c r="T6" s="18" t="s">
        <v>47</v>
      </c>
      <c r="U6" s="18" t="s">
        <v>52</v>
      </c>
    </row>
    <row r="7" spans="1:23" ht="13.5" thickTop="1" x14ac:dyDescent="0.2">
      <c r="A7" s="4">
        <v>41058</v>
      </c>
      <c r="B7" s="5">
        <v>12.66</v>
      </c>
      <c r="C7" s="5">
        <v>1332.42</v>
      </c>
      <c r="D7" s="6">
        <f t="shared" si="0"/>
        <v>1.6051364365971051E-2</v>
      </c>
      <c r="E7" s="6">
        <f t="shared" si="0"/>
        <v>1.1078903036833662E-2</v>
      </c>
      <c r="F7" s="7"/>
      <c r="Q7" s="19"/>
      <c r="R7" s="20">
        <v>0.59560578266608766</v>
      </c>
      <c r="S7" s="20">
        <v>0.35474624834528279</v>
      </c>
      <c r="T7" s="20">
        <v>0.34416831799028741</v>
      </c>
      <c r="U7" s="20">
        <v>1.440471480189038E-2</v>
      </c>
    </row>
    <row r="8" spans="1:23" x14ac:dyDescent="0.2">
      <c r="A8" s="4">
        <v>41059</v>
      </c>
      <c r="B8" s="5">
        <v>12.56</v>
      </c>
      <c r="C8" s="5">
        <v>1313.32</v>
      </c>
      <c r="D8" s="6">
        <f t="shared" si="0"/>
        <v>-7.8988941548182971E-3</v>
      </c>
      <c r="E8" s="6">
        <f t="shared" si="0"/>
        <v>-1.4334819351255712E-2</v>
      </c>
      <c r="F8" s="7"/>
    </row>
    <row r="9" spans="1:23" x14ac:dyDescent="0.2">
      <c r="A9" s="4">
        <v>41060</v>
      </c>
      <c r="B9" s="5">
        <v>12.33</v>
      </c>
      <c r="C9" s="5">
        <v>1310.33</v>
      </c>
      <c r="D9" s="6">
        <f t="shared" si="0"/>
        <v>-1.831210191082806E-2</v>
      </c>
      <c r="E9" s="6">
        <f t="shared" si="0"/>
        <v>-2.2766728596229475E-3</v>
      </c>
      <c r="F9" s="7"/>
      <c r="Q9" s="15"/>
      <c r="R9" s="16" t="s">
        <v>53</v>
      </c>
      <c r="S9" s="16" t="s">
        <v>54</v>
      </c>
      <c r="T9" s="16" t="s">
        <v>55</v>
      </c>
      <c r="U9" s="25" t="s">
        <v>56</v>
      </c>
      <c r="V9" s="25" t="s">
        <v>57</v>
      </c>
    </row>
    <row r="10" spans="1:23" ht="13.5" thickBot="1" x14ac:dyDescent="0.25">
      <c r="A10" s="4">
        <v>41061</v>
      </c>
      <c r="B10" s="5">
        <v>12.07</v>
      </c>
      <c r="C10" s="5">
        <v>1278.04</v>
      </c>
      <c r="D10" s="6">
        <f t="shared" si="0"/>
        <v>-2.1086780210867784E-2</v>
      </c>
      <c r="E10" s="6">
        <f t="shared" si="0"/>
        <v>-2.4642647272061211E-2</v>
      </c>
      <c r="F10" s="7"/>
      <c r="Q10" s="17" t="s">
        <v>58</v>
      </c>
      <c r="R10" s="18" t="s">
        <v>59</v>
      </c>
      <c r="S10" s="18" t="s">
        <v>60</v>
      </c>
      <c r="T10" s="18" t="s">
        <v>60</v>
      </c>
      <c r="U10" s="26"/>
      <c r="V10" s="26"/>
    </row>
    <row r="11" spans="1:23" ht="13.5" thickTop="1" x14ac:dyDescent="0.2">
      <c r="A11" s="4">
        <v>41064</v>
      </c>
      <c r="B11" s="5">
        <v>12</v>
      </c>
      <c r="C11" s="5">
        <v>1278.18</v>
      </c>
      <c r="D11" s="6">
        <f t="shared" si="0"/>
        <v>-5.7995028997514736E-3</v>
      </c>
      <c r="E11" s="6">
        <f t="shared" si="0"/>
        <v>1.095427373165942E-4</v>
      </c>
      <c r="F11" s="7"/>
      <c r="Q11" s="19" t="s">
        <v>61</v>
      </c>
      <c r="R11" s="21">
        <v>1</v>
      </c>
      <c r="S11" s="20">
        <v>6.9586731194943088E-3</v>
      </c>
      <c r="T11" s="20">
        <v>6.9586731194943088E-3</v>
      </c>
      <c r="U11" s="20">
        <v>33.536451502325875</v>
      </c>
      <c r="V11" s="22">
        <v>2.615485994600938E-7</v>
      </c>
    </row>
    <row r="12" spans="1:23" x14ac:dyDescent="0.2">
      <c r="A12" s="4">
        <v>41065</v>
      </c>
      <c r="B12" s="5">
        <v>12.16</v>
      </c>
      <c r="C12" s="5">
        <v>1285.5</v>
      </c>
      <c r="D12" s="6">
        <f t="shared" si="0"/>
        <v>1.3333333333333345E-2</v>
      </c>
      <c r="E12" s="6">
        <f t="shared" si="0"/>
        <v>5.7268929258789342E-3</v>
      </c>
      <c r="F12" s="7"/>
      <c r="Q12" s="19" t="s">
        <v>62</v>
      </c>
      <c r="R12" s="21">
        <v>61</v>
      </c>
      <c r="S12" s="20">
        <v>1.2657244319951789E-2</v>
      </c>
      <c r="T12" s="20">
        <v>2.0749580852379981E-4</v>
      </c>
      <c r="U12" s="23"/>
      <c r="V12" s="23"/>
    </row>
    <row r="13" spans="1:23" x14ac:dyDescent="0.2">
      <c r="A13" s="4">
        <v>41066</v>
      </c>
      <c r="B13" s="5">
        <v>12.22</v>
      </c>
      <c r="C13" s="5">
        <v>1315.13</v>
      </c>
      <c r="D13" s="6">
        <f t="shared" si="0"/>
        <v>4.93421052631583E-3</v>
      </c>
      <c r="E13" s="6">
        <f t="shared" si="0"/>
        <v>2.3049397121742598E-2</v>
      </c>
      <c r="F13" s="7"/>
    </row>
    <row r="14" spans="1:23" x14ac:dyDescent="0.2">
      <c r="A14" s="4">
        <v>41067</v>
      </c>
      <c r="B14" s="5">
        <v>12.13</v>
      </c>
      <c r="C14" s="5">
        <v>1314.99</v>
      </c>
      <c r="D14" s="6">
        <f t="shared" si="0"/>
        <v>-7.3649754500818209E-3</v>
      </c>
      <c r="E14" s="6">
        <f t="shared" si="0"/>
        <v>-1.0645335442131199E-4</v>
      </c>
      <c r="F14" s="7"/>
      <c r="Q14" s="15"/>
      <c r="R14" s="25" t="s">
        <v>63</v>
      </c>
      <c r="S14" s="16" t="s">
        <v>64</v>
      </c>
      <c r="T14" s="25" t="s">
        <v>65</v>
      </c>
      <c r="U14" s="25" t="s">
        <v>57</v>
      </c>
      <c r="V14" s="27" t="s">
        <v>66</v>
      </c>
      <c r="W14" s="27"/>
    </row>
    <row r="15" spans="1:23" ht="13.5" thickBot="1" x14ac:dyDescent="0.25">
      <c r="A15" s="4">
        <v>41068</v>
      </c>
      <c r="B15" s="5">
        <v>12.12</v>
      </c>
      <c r="C15" s="5">
        <v>1325.66</v>
      </c>
      <c r="D15" s="6">
        <f t="shared" si="0"/>
        <v>-8.2440230832659213E-4</v>
      </c>
      <c r="E15" s="6">
        <f t="shared" si="0"/>
        <v>8.1141301454764475E-3</v>
      </c>
      <c r="F15" s="7"/>
      <c r="Q15" s="17" t="s">
        <v>67</v>
      </c>
      <c r="R15" s="26"/>
      <c r="S15" s="18" t="s">
        <v>68</v>
      </c>
      <c r="T15" s="26"/>
      <c r="U15" s="26"/>
      <c r="V15" s="18" t="s">
        <v>69</v>
      </c>
      <c r="W15" s="18" t="s">
        <v>70</v>
      </c>
    </row>
    <row r="16" spans="1:23" ht="13.5" thickTop="1" x14ac:dyDescent="0.2">
      <c r="A16" s="4">
        <v>41071</v>
      </c>
      <c r="B16" s="5">
        <v>11.86</v>
      </c>
      <c r="C16" s="5">
        <v>1308.93</v>
      </c>
      <c r="D16" s="6">
        <f t="shared" si="0"/>
        <v>-2.1452145214521438E-2</v>
      </c>
      <c r="E16" s="6">
        <f t="shared" si="0"/>
        <v>-1.2620128841482746E-2</v>
      </c>
      <c r="F16" s="7"/>
      <c r="Q16" s="19" t="s">
        <v>71</v>
      </c>
      <c r="R16" s="20">
        <v>-2.1657316519261569E-3</v>
      </c>
      <c r="S16" s="20">
        <v>1.8277732584831342E-3</v>
      </c>
      <c r="T16" s="20">
        <v>-1.1849017058732405</v>
      </c>
      <c r="U16" s="22">
        <v>0.24065221470407527</v>
      </c>
      <c r="V16" s="20">
        <v>-5.8205901676120836E-3</v>
      </c>
      <c r="W16" s="20">
        <v>1.4891268637597693E-3</v>
      </c>
    </row>
    <row r="17" spans="1:23" x14ac:dyDescent="0.2">
      <c r="A17" s="4">
        <v>41072</v>
      </c>
      <c r="B17" s="5">
        <v>11.97</v>
      </c>
      <c r="C17" s="5">
        <v>1324.18</v>
      </c>
      <c r="D17" s="6">
        <f t="shared" si="0"/>
        <v>9.274873524452042E-3</v>
      </c>
      <c r="E17" s="6">
        <f t="shared" si="0"/>
        <v>1.1650737625388676E-2</v>
      </c>
      <c r="F17" s="7"/>
      <c r="Q17" s="19" t="s">
        <v>5</v>
      </c>
      <c r="R17" s="20">
        <v>1.0971891381624641</v>
      </c>
      <c r="S17" s="20">
        <v>0.18946236126599186</v>
      </c>
      <c r="T17" s="20">
        <v>5.7910665254619493</v>
      </c>
      <c r="U17" s="22">
        <v>2.6154859946008951E-7</v>
      </c>
      <c r="V17" s="20">
        <v>0.7183357321061552</v>
      </c>
      <c r="W17" s="20">
        <v>1.476042544218773</v>
      </c>
    </row>
    <row r="18" spans="1:23" x14ac:dyDescent="0.2">
      <c r="A18" s="4">
        <v>41073</v>
      </c>
      <c r="B18" s="5">
        <v>12.28</v>
      </c>
      <c r="C18" s="5">
        <v>1314.88</v>
      </c>
      <c r="D18" s="6">
        <f t="shared" si="0"/>
        <v>2.5898078529657368E-2</v>
      </c>
      <c r="E18" s="6">
        <f t="shared" si="0"/>
        <v>-7.0232143666268589E-3</v>
      </c>
      <c r="F18" s="7"/>
    </row>
    <row r="19" spans="1:23" ht="13.5" thickBot="1" x14ac:dyDescent="0.25">
      <c r="A19" s="4">
        <v>41074</v>
      </c>
      <c r="B19" s="5">
        <v>12.34</v>
      </c>
      <c r="C19" s="5">
        <v>1329.1</v>
      </c>
      <c r="D19" s="6">
        <f t="shared" si="0"/>
        <v>4.8859934853420599E-3</v>
      </c>
      <c r="E19" s="6">
        <f t="shared" si="0"/>
        <v>1.0814675103431339E-2</v>
      </c>
      <c r="F19" s="7"/>
      <c r="Q19" s="17" t="s">
        <v>72</v>
      </c>
      <c r="R19" s="18" t="s">
        <v>4</v>
      </c>
      <c r="S19" s="18" t="s">
        <v>73</v>
      </c>
      <c r="T19" s="18" t="s">
        <v>74</v>
      </c>
    </row>
    <row r="20" spans="1:23" ht="13.5" thickTop="1" x14ac:dyDescent="0.2">
      <c r="A20" s="4">
        <v>41075</v>
      </c>
      <c r="B20" s="5">
        <v>12.3</v>
      </c>
      <c r="C20" s="5">
        <v>1342.84</v>
      </c>
      <c r="D20" s="6">
        <f t="shared" si="0"/>
        <v>-3.2414910858994447E-3</v>
      </c>
      <c r="E20" s="6">
        <f t="shared" si="0"/>
        <v>1.0337822586712821E-2</v>
      </c>
      <c r="F20" s="7"/>
      <c r="Q20" s="19">
        <v>1</v>
      </c>
      <c r="R20" s="24">
        <v>-3.2025620496397857E-3</v>
      </c>
      <c r="S20" s="24">
        <v>-6.5163293678136176E-4</v>
      </c>
      <c r="T20" s="24">
        <v>-2.550929112858424E-3</v>
      </c>
    </row>
    <row r="21" spans="1:23" x14ac:dyDescent="0.2">
      <c r="A21" s="4">
        <v>41078</v>
      </c>
      <c r="B21" s="5">
        <v>12.42</v>
      </c>
      <c r="C21" s="5">
        <v>1344.78</v>
      </c>
      <c r="D21" s="6">
        <f t="shared" si="0"/>
        <v>9.7560975609755456E-3</v>
      </c>
      <c r="E21" s="6">
        <f t="shared" si="0"/>
        <v>1.4446992940335816E-3</v>
      </c>
      <c r="F21" s="7"/>
      <c r="Q21" s="19">
        <v>2</v>
      </c>
      <c r="R21" s="24">
        <v>8.0321285140574808E-4</v>
      </c>
      <c r="S21" s="24">
        <v>-4.5417507747604439E-3</v>
      </c>
      <c r="T21" s="24">
        <v>5.3449636261661921E-3</v>
      </c>
    </row>
    <row r="22" spans="1:23" x14ac:dyDescent="0.2">
      <c r="A22" s="4">
        <v>41079</v>
      </c>
      <c r="B22" s="5">
        <v>12.18</v>
      </c>
      <c r="C22" s="5">
        <v>1357.98</v>
      </c>
      <c r="D22" s="6">
        <f t="shared" si="0"/>
        <v>-1.9323671497584557E-2</v>
      </c>
      <c r="E22" s="6">
        <f t="shared" si="0"/>
        <v>9.8157319412841108E-3</v>
      </c>
      <c r="F22" s="7"/>
      <c r="Q22" s="19">
        <v>3</v>
      </c>
      <c r="R22" s="24">
        <v>1.6051364365971051E-2</v>
      </c>
      <c r="S22" s="24">
        <v>9.9899204228428747E-3</v>
      </c>
      <c r="T22" s="24">
        <v>6.0614439431281759E-3</v>
      </c>
    </row>
    <row r="23" spans="1:23" x14ac:dyDescent="0.2">
      <c r="A23" s="4">
        <v>41080</v>
      </c>
      <c r="B23" s="5">
        <v>12.3</v>
      </c>
      <c r="C23" s="5">
        <v>1355.69</v>
      </c>
      <c r="D23" s="6">
        <f t="shared" si="0"/>
        <v>9.8522167487685545E-3</v>
      </c>
      <c r="E23" s="6">
        <f t="shared" si="0"/>
        <v>-1.6863282228014873E-3</v>
      </c>
      <c r="F23" s="7"/>
      <c r="Q23" s="19">
        <v>4</v>
      </c>
      <c r="R23" s="24">
        <v>-7.8988941548182971E-3</v>
      </c>
      <c r="S23" s="24">
        <v>-1.7893739741645025E-2</v>
      </c>
      <c r="T23" s="24">
        <v>9.9948455868267283E-3</v>
      </c>
    </row>
    <row r="24" spans="1:23" x14ac:dyDescent="0.2">
      <c r="A24" s="4">
        <v>41081</v>
      </c>
      <c r="B24" s="5">
        <v>12</v>
      </c>
      <c r="C24" s="5">
        <v>1325.51</v>
      </c>
      <c r="D24" s="6">
        <f t="shared" si="0"/>
        <v>-2.4390243902439081E-2</v>
      </c>
      <c r="E24" s="6">
        <f t="shared" si="0"/>
        <v>-2.2261726500896268E-2</v>
      </c>
      <c r="F24" s="7"/>
      <c r="Q24" s="19">
        <v>5</v>
      </c>
      <c r="R24" s="24">
        <v>-1.831210191082806E-2</v>
      </c>
      <c r="S24" s="24">
        <v>-4.6636723846537314E-3</v>
      </c>
      <c r="T24" s="24">
        <v>-1.3648429526174328E-2</v>
      </c>
    </row>
    <row r="25" spans="1:23" x14ac:dyDescent="0.2">
      <c r="A25" s="4">
        <v>41082</v>
      </c>
      <c r="B25" s="5">
        <v>12.2</v>
      </c>
      <c r="C25" s="5">
        <v>1335.02</v>
      </c>
      <c r="D25" s="6">
        <f t="shared" si="0"/>
        <v>1.6666666666666607E-2</v>
      </c>
      <c r="E25" s="6">
        <f t="shared" si="0"/>
        <v>7.1745969475899771E-3</v>
      </c>
      <c r="F25" s="7"/>
      <c r="Q25" s="19">
        <v>6</v>
      </c>
      <c r="R25" s="24">
        <v>-2.1086780210867784E-2</v>
      </c>
      <c r="S25" s="24">
        <v>-2.9203376574400593E-2</v>
      </c>
      <c r="T25" s="24">
        <v>8.1165963635328083E-3</v>
      </c>
    </row>
    <row r="26" spans="1:23" x14ac:dyDescent="0.2">
      <c r="A26" s="4">
        <v>41085</v>
      </c>
      <c r="B26" s="5">
        <v>11.95</v>
      </c>
      <c r="C26" s="5">
        <v>1313.72</v>
      </c>
      <c r="D26" s="6">
        <f t="shared" si="0"/>
        <v>-2.0491803278688527E-2</v>
      </c>
      <c r="E26" s="6">
        <f t="shared" si="0"/>
        <v>-1.5954817156297249E-2</v>
      </c>
      <c r="F26" s="7"/>
      <c r="Q26" s="19">
        <v>7</v>
      </c>
      <c r="R26" s="24">
        <v>-5.7995028997514736E-3</v>
      </c>
      <c r="S26" s="24">
        <v>-2.0455425503778059E-3</v>
      </c>
      <c r="T26" s="24">
        <v>-3.7539603493736678E-3</v>
      </c>
    </row>
    <row r="27" spans="1:23" x14ac:dyDescent="0.2">
      <c r="A27" s="4">
        <v>41086</v>
      </c>
      <c r="B27" s="5">
        <v>11.93</v>
      </c>
      <c r="C27" s="5">
        <v>1319.99</v>
      </c>
      <c r="D27" s="6">
        <f t="shared" si="0"/>
        <v>-1.6736401673639811E-3</v>
      </c>
      <c r="E27" s="6">
        <f t="shared" si="0"/>
        <v>4.7727065128033231E-3</v>
      </c>
      <c r="F27" s="7"/>
      <c r="Q27" s="19">
        <v>8</v>
      </c>
      <c r="R27" s="24">
        <v>1.3333333333333345E-2</v>
      </c>
      <c r="S27" s="24">
        <v>4.1177530617676631E-3</v>
      </c>
      <c r="T27" s="24">
        <v>9.2155802715656807E-3</v>
      </c>
    </row>
    <row r="28" spans="1:23" x14ac:dyDescent="0.2">
      <c r="A28" s="4">
        <v>41087</v>
      </c>
      <c r="B28" s="5">
        <v>12.33</v>
      </c>
      <c r="C28" s="5">
        <v>1331.85</v>
      </c>
      <c r="D28" s="6">
        <f t="shared" si="0"/>
        <v>3.3528918692372199E-2</v>
      </c>
      <c r="E28" s="6">
        <f t="shared" si="0"/>
        <v>8.9849165523980482E-3</v>
      </c>
      <c r="F28" s="7"/>
      <c r="Q28" s="19">
        <v>9</v>
      </c>
      <c r="R28" s="24">
        <v>4.93421052631583E-3</v>
      </c>
      <c r="S28" s="24">
        <v>2.3123816511242987E-2</v>
      </c>
      <c r="T28" s="24">
        <v>-1.8189605984927158E-2</v>
      </c>
    </row>
    <row r="29" spans="1:23" x14ac:dyDescent="0.2">
      <c r="A29" s="4">
        <v>41088</v>
      </c>
      <c r="B29" s="5">
        <v>11.95</v>
      </c>
      <c r="C29" s="5">
        <v>1329.04</v>
      </c>
      <c r="D29" s="6">
        <f t="shared" si="0"/>
        <v>-3.0819140308191467E-2</v>
      </c>
      <c r="E29" s="6">
        <f t="shared" si="0"/>
        <v>-2.109847205015539E-3</v>
      </c>
      <c r="F29" s="7"/>
      <c r="Q29" s="19">
        <v>10</v>
      </c>
      <c r="R29" s="24">
        <v>-7.3649754500818209E-3</v>
      </c>
      <c r="S29" s="24">
        <v>-2.2825311161181797E-3</v>
      </c>
      <c r="T29" s="24">
        <v>-5.0824443339636417E-3</v>
      </c>
    </row>
    <row r="30" spans="1:23" x14ac:dyDescent="0.2">
      <c r="A30" s="4">
        <v>41089</v>
      </c>
      <c r="B30" s="5">
        <v>12.51</v>
      </c>
      <c r="C30" s="5">
        <v>1362.16</v>
      </c>
      <c r="D30" s="6">
        <f t="shared" si="0"/>
        <v>4.6861924686192512E-2</v>
      </c>
      <c r="E30" s="6">
        <f t="shared" si="0"/>
        <v>2.4920243183049508E-2</v>
      </c>
      <c r="F30" s="7"/>
      <c r="Q30" s="19">
        <v>11</v>
      </c>
      <c r="R30" s="24">
        <v>-8.2440230832659213E-4</v>
      </c>
      <c r="S30" s="24">
        <v>6.7370038093272156E-3</v>
      </c>
      <c r="T30" s="24">
        <v>-7.5614061176538074E-3</v>
      </c>
    </row>
    <row r="31" spans="1:23" x14ac:dyDescent="0.2">
      <c r="A31" s="4">
        <v>41092</v>
      </c>
      <c r="B31" s="5">
        <v>12.39</v>
      </c>
      <c r="C31" s="5">
        <v>1365.51</v>
      </c>
      <c r="D31" s="6">
        <f t="shared" si="0"/>
        <v>-9.5923261390886659E-3</v>
      </c>
      <c r="E31" s="6">
        <f t="shared" si="0"/>
        <v>2.4593293005226325E-3</v>
      </c>
      <c r="F31" s="7"/>
      <c r="Q31" s="19">
        <v>12</v>
      </c>
      <c r="R31" s="24">
        <v>-2.1452145214521438E-2</v>
      </c>
      <c r="S31" s="24">
        <v>-1.6012399939011868E-2</v>
      </c>
      <c r="T31" s="24">
        <v>-5.4397452755095693E-3</v>
      </c>
    </row>
    <row r="32" spans="1:23" x14ac:dyDescent="0.2">
      <c r="A32" s="4">
        <v>41093</v>
      </c>
      <c r="B32" s="5">
        <v>12.68</v>
      </c>
      <c r="C32" s="5">
        <v>1374.02</v>
      </c>
      <c r="D32" s="6">
        <f t="shared" si="0"/>
        <v>2.340597255851486E-2</v>
      </c>
      <c r="E32" s="6">
        <f t="shared" si="0"/>
        <v>6.232103756105771E-3</v>
      </c>
      <c r="F32" s="7"/>
      <c r="Q32" s="19">
        <v>13</v>
      </c>
      <c r="R32" s="24">
        <v>9.274873524452042E-3</v>
      </c>
      <c r="S32" s="24">
        <v>1.0617331122231038E-2</v>
      </c>
      <c r="T32" s="24">
        <v>-1.3424575977789965E-3</v>
      </c>
    </row>
    <row r="33" spans="1:20" x14ac:dyDescent="0.2">
      <c r="A33" s="4">
        <v>41095</v>
      </c>
      <c r="B33" s="5">
        <v>12.63</v>
      </c>
      <c r="C33" s="5">
        <v>1367.58</v>
      </c>
      <c r="D33" s="6">
        <f t="shared" si="0"/>
        <v>-3.9432176656150576E-3</v>
      </c>
      <c r="E33" s="6">
        <f t="shared" si="0"/>
        <v>-4.6869768998996043E-3</v>
      </c>
      <c r="F33" s="7"/>
      <c r="Q33" s="19">
        <v>14</v>
      </c>
      <c r="R33" s="24">
        <v>2.5898078529657368E-2</v>
      </c>
      <c r="S33" s="24">
        <v>-9.8715261699757161E-3</v>
      </c>
      <c r="T33" s="24">
        <v>3.5769604699633084E-2</v>
      </c>
    </row>
    <row r="34" spans="1:20" x14ac:dyDescent="0.2">
      <c r="A34" s="4">
        <v>41096</v>
      </c>
      <c r="B34" s="5">
        <v>12.56</v>
      </c>
      <c r="C34" s="5">
        <v>1354.68</v>
      </c>
      <c r="D34" s="6">
        <f t="shared" si="0"/>
        <v>-5.5423594615993891E-3</v>
      </c>
      <c r="E34" s="6">
        <f t="shared" si="0"/>
        <v>-9.4327205721053721E-3</v>
      </c>
      <c r="F34" s="7"/>
      <c r="Q34" s="19">
        <v>15</v>
      </c>
      <c r="R34" s="24">
        <v>4.8859934853420599E-3</v>
      </c>
      <c r="S34" s="24">
        <v>9.7000124043147319E-3</v>
      </c>
      <c r="T34" s="24">
        <v>-4.814018918972672E-3</v>
      </c>
    </row>
    <row r="35" spans="1:20" x14ac:dyDescent="0.2">
      <c r="A35" s="4">
        <v>41099</v>
      </c>
      <c r="B35" s="5">
        <v>12.27</v>
      </c>
      <c r="C35" s="5">
        <v>1352.46</v>
      </c>
      <c r="D35" s="6">
        <f t="shared" ref="D35:E64" si="1">(B35-B34)/B34</f>
        <v>-2.3089171974522364E-2</v>
      </c>
      <c r="E35" s="6">
        <f t="shared" si="1"/>
        <v>-1.6387633979980712E-3</v>
      </c>
      <c r="F35" s="7"/>
      <c r="Q35" s="19">
        <v>16</v>
      </c>
      <c r="R35" s="24">
        <v>-3.2414910858994447E-3</v>
      </c>
      <c r="S35" s="24">
        <v>9.1768150024657373E-3</v>
      </c>
      <c r="T35" s="24">
        <v>-1.2418306088365182E-2</v>
      </c>
    </row>
    <row r="36" spans="1:20" x14ac:dyDescent="0.2">
      <c r="A36" s="4">
        <v>41100</v>
      </c>
      <c r="B36" s="5">
        <v>12.3</v>
      </c>
      <c r="C36" s="5">
        <v>1341.47</v>
      </c>
      <c r="D36" s="6">
        <f t="shared" si="1"/>
        <v>2.4449877750612175E-3</v>
      </c>
      <c r="E36" s="6">
        <f t="shared" si="1"/>
        <v>-8.1259334841695934E-3</v>
      </c>
      <c r="F36" s="7"/>
      <c r="Q36" s="19">
        <v>17</v>
      </c>
      <c r="R36" s="24">
        <v>9.7560975609755456E-3</v>
      </c>
      <c r="S36" s="24">
        <v>-5.8062327860153111E-4</v>
      </c>
      <c r="T36" s="24">
        <v>1.0336720839577077E-2</v>
      </c>
    </row>
    <row r="37" spans="1:20" x14ac:dyDescent="0.2">
      <c r="A37" s="4">
        <v>41101</v>
      </c>
      <c r="B37" s="5">
        <v>12.28</v>
      </c>
      <c r="C37" s="5">
        <v>1341.45</v>
      </c>
      <c r="D37" s="6">
        <f t="shared" si="1"/>
        <v>-1.6260162601627113E-3</v>
      </c>
      <c r="E37" s="6">
        <f t="shared" si="1"/>
        <v>-1.4909017719354E-5</v>
      </c>
      <c r="F37" s="7"/>
      <c r="Q37" s="19">
        <v>18</v>
      </c>
      <c r="R37" s="24">
        <v>-1.9323671497584557E-2</v>
      </c>
      <c r="S37" s="24">
        <v>8.6039828171651268E-3</v>
      </c>
      <c r="T37" s="24">
        <v>-2.7927654314749684E-2</v>
      </c>
    </row>
    <row r="38" spans="1:20" x14ac:dyDescent="0.2">
      <c r="A38" s="4">
        <v>41102</v>
      </c>
      <c r="B38" s="5">
        <v>12.13</v>
      </c>
      <c r="C38" s="5">
        <v>1334.76</v>
      </c>
      <c r="D38" s="6">
        <f t="shared" si="1"/>
        <v>-1.2214983713354935E-2</v>
      </c>
      <c r="E38" s="6">
        <f t="shared" si="1"/>
        <v>-4.9871407804987543E-3</v>
      </c>
      <c r="F38" s="7"/>
      <c r="Q38" s="19">
        <v>19</v>
      </c>
      <c r="R38" s="24">
        <v>9.8522167487685545E-3</v>
      </c>
      <c r="S38" s="24">
        <v>-4.015952661360761E-3</v>
      </c>
      <c r="T38" s="24">
        <v>1.3868169410129316E-2</v>
      </c>
    </row>
    <row r="39" spans="1:20" x14ac:dyDescent="0.2">
      <c r="A39" s="4">
        <v>41103</v>
      </c>
      <c r="B39" s="5">
        <v>12.32</v>
      </c>
      <c r="C39" s="5">
        <v>1356.78</v>
      </c>
      <c r="D39" s="6">
        <f t="shared" si="1"/>
        <v>1.566364385820276E-2</v>
      </c>
      <c r="E39" s="6">
        <f t="shared" si="1"/>
        <v>1.6497347837813526E-2</v>
      </c>
      <c r="F39" s="7"/>
      <c r="Q39" s="19">
        <v>20</v>
      </c>
      <c r="R39" s="24">
        <v>-2.4390243902439081E-2</v>
      </c>
      <c r="S39" s="24">
        <v>-2.6591056165453021E-2</v>
      </c>
      <c r="T39" s="24">
        <v>2.2008122630139404E-3</v>
      </c>
    </row>
    <row r="40" spans="1:20" x14ac:dyDescent="0.2">
      <c r="A40" s="4">
        <v>41106</v>
      </c>
      <c r="B40" s="5">
        <v>12.19</v>
      </c>
      <c r="C40" s="5">
        <v>1353.64</v>
      </c>
      <c r="D40" s="6">
        <f t="shared" si="1"/>
        <v>-1.0551948051948114E-2</v>
      </c>
      <c r="E40" s="6">
        <f t="shared" si="1"/>
        <v>-2.314302982060373E-3</v>
      </c>
      <c r="F40" s="7"/>
      <c r="Q40" s="19">
        <v>21</v>
      </c>
      <c r="R40" s="24">
        <v>1.6666666666666607E-2</v>
      </c>
      <c r="S40" s="24">
        <v>5.7061581896631361E-3</v>
      </c>
      <c r="T40" s="24">
        <v>1.0960508477003472E-2</v>
      </c>
    </row>
    <row r="41" spans="1:20" x14ac:dyDescent="0.2">
      <c r="A41" s="4">
        <v>41107</v>
      </c>
      <c r="B41" s="5">
        <v>12.12</v>
      </c>
      <c r="C41" s="5">
        <v>1363.67</v>
      </c>
      <c r="D41" s="6">
        <f t="shared" si="1"/>
        <v>-5.7424118129614675E-3</v>
      </c>
      <c r="E41" s="6">
        <f t="shared" si="1"/>
        <v>7.4096510150409058E-3</v>
      </c>
      <c r="F41" s="7"/>
      <c r="Q41" s="19">
        <v>22</v>
      </c>
      <c r="R41" s="24">
        <v>-2.0491803278688527E-2</v>
      </c>
      <c r="S41" s="24">
        <v>-1.9671183737183632E-2</v>
      </c>
      <c r="T41" s="24">
        <v>-8.2061954150489461E-4</v>
      </c>
    </row>
    <row r="42" spans="1:20" x14ac:dyDescent="0.2">
      <c r="A42" s="4">
        <v>41108</v>
      </c>
      <c r="B42" s="5">
        <v>12.07</v>
      </c>
      <c r="C42" s="5">
        <v>1372.78</v>
      </c>
      <c r="D42" s="6">
        <f t="shared" si="1"/>
        <v>-4.1254125412540374E-3</v>
      </c>
      <c r="E42" s="6">
        <f t="shared" si="1"/>
        <v>6.680501880953529E-3</v>
      </c>
      <c r="F42" s="7"/>
      <c r="Q42" s="19">
        <v>23</v>
      </c>
      <c r="R42" s="24">
        <v>-1.6736401673639811E-3</v>
      </c>
      <c r="S42" s="24">
        <v>3.0708300935589003E-3</v>
      </c>
      <c r="T42" s="24">
        <v>-4.7444702609228812E-3</v>
      </c>
    </row>
    <row r="43" spans="1:20" x14ac:dyDescent="0.2">
      <c r="A43" s="4">
        <v>41109</v>
      </c>
      <c r="B43" s="5">
        <v>12.23</v>
      </c>
      <c r="C43" s="5">
        <v>1376.51</v>
      </c>
      <c r="D43" s="6">
        <f t="shared" si="1"/>
        <v>1.3256006628003325E-2</v>
      </c>
      <c r="E43" s="6">
        <f t="shared" si="1"/>
        <v>2.7171141770713577E-3</v>
      </c>
      <c r="F43" s="7"/>
      <c r="Q43" s="19">
        <v>24</v>
      </c>
      <c r="R43" s="24">
        <v>3.3528918692372199E-2</v>
      </c>
      <c r="S43" s="24">
        <v>7.6924211966611167E-3</v>
      </c>
      <c r="T43" s="24">
        <v>2.5836497495711083E-2</v>
      </c>
    </row>
    <row r="44" spans="1:20" x14ac:dyDescent="0.2">
      <c r="A44" s="4">
        <v>41110</v>
      </c>
      <c r="B44" s="5">
        <v>12.01</v>
      </c>
      <c r="C44" s="5">
        <v>1362.66</v>
      </c>
      <c r="D44" s="6">
        <f t="shared" si="1"/>
        <v>-1.7988552739166035E-2</v>
      </c>
      <c r="E44" s="6">
        <f t="shared" si="1"/>
        <v>-1.0061677721193388E-2</v>
      </c>
      <c r="F44" s="7"/>
      <c r="Q44" s="19">
        <v>25</v>
      </c>
      <c r="R44" s="24">
        <v>-3.0819140308191467E-2</v>
      </c>
      <c r="S44" s="24">
        <v>-4.4806330884516396E-3</v>
      </c>
      <c r="T44" s="24">
        <v>-2.6338507219739828E-2</v>
      </c>
    </row>
    <row r="45" spans="1:20" x14ac:dyDescent="0.2">
      <c r="A45" s="4">
        <v>41113</v>
      </c>
      <c r="B45" s="5">
        <v>11.8</v>
      </c>
      <c r="C45" s="5">
        <v>1350.52</v>
      </c>
      <c r="D45" s="6">
        <f t="shared" si="1"/>
        <v>-1.7485428809325486E-2</v>
      </c>
      <c r="E45" s="6">
        <f t="shared" si="1"/>
        <v>-8.9090455432757256E-3</v>
      </c>
      <c r="F45" s="7"/>
      <c r="Q45" s="19">
        <v>26</v>
      </c>
      <c r="R45" s="24">
        <v>4.6861924686192512E-2</v>
      </c>
      <c r="S45" s="24">
        <v>2.5176488488882955E-2</v>
      </c>
      <c r="T45" s="24">
        <v>2.1685436197309556E-2</v>
      </c>
    </row>
    <row r="46" spans="1:20" x14ac:dyDescent="0.2">
      <c r="A46" s="4">
        <v>41114</v>
      </c>
      <c r="B46" s="5">
        <v>11.57</v>
      </c>
      <c r="C46" s="5">
        <v>1338.31</v>
      </c>
      <c r="D46" s="6">
        <f t="shared" si="1"/>
        <v>-1.949152542372885E-2</v>
      </c>
      <c r="E46" s="6">
        <f t="shared" si="1"/>
        <v>-9.0409619998223171E-3</v>
      </c>
      <c r="F46" s="7"/>
      <c r="Q46" s="19">
        <v>27</v>
      </c>
      <c r="R46" s="24">
        <v>-9.5923261390886659E-3</v>
      </c>
      <c r="S46" s="24">
        <v>5.3261774377196588E-4</v>
      </c>
      <c r="T46" s="24">
        <v>-1.0124943882860633E-2</v>
      </c>
    </row>
    <row r="47" spans="1:20" x14ac:dyDescent="0.2">
      <c r="A47" s="4">
        <v>41115</v>
      </c>
      <c r="B47" s="5">
        <v>11.49</v>
      </c>
      <c r="C47" s="5">
        <v>1337.89</v>
      </c>
      <c r="D47" s="6">
        <f t="shared" si="1"/>
        <v>-6.9144338807260218E-3</v>
      </c>
      <c r="E47" s="6">
        <f t="shared" si="1"/>
        <v>-3.1382863462116057E-4</v>
      </c>
      <c r="F47" s="7"/>
      <c r="Q47" s="19">
        <v>28</v>
      </c>
      <c r="R47" s="24">
        <v>2.340597255851486E-2</v>
      </c>
      <c r="S47" s="24">
        <v>4.672064897174589E-3</v>
      </c>
      <c r="T47" s="24">
        <v>1.8733907661340272E-2</v>
      </c>
    </row>
    <row r="48" spans="1:20" x14ac:dyDescent="0.2">
      <c r="A48" s="4">
        <v>41116</v>
      </c>
      <c r="B48" s="5">
        <v>11.83</v>
      </c>
      <c r="C48" s="5">
        <v>1360.02</v>
      </c>
      <c r="D48" s="6">
        <f t="shared" si="1"/>
        <v>2.9590948651000856E-2</v>
      </c>
      <c r="E48" s="6">
        <f t="shared" si="1"/>
        <v>1.6540971230818588E-2</v>
      </c>
      <c r="F48" s="7"/>
      <c r="Q48" s="19">
        <v>29</v>
      </c>
      <c r="R48" s="24">
        <v>-3.9432176656150576E-3</v>
      </c>
      <c r="S48" s="24">
        <v>-7.3082317973143813E-3</v>
      </c>
      <c r="T48" s="24">
        <v>3.3650141316993237E-3</v>
      </c>
    </row>
    <row r="49" spans="1:20" x14ac:dyDescent="0.2">
      <c r="A49" s="4">
        <v>41117</v>
      </c>
      <c r="B49" s="5">
        <v>12.03</v>
      </c>
      <c r="C49" s="5">
        <v>1385.97</v>
      </c>
      <c r="D49" s="6">
        <f t="shared" si="1"/>
        <v>1.6906170752324538E-2</v>
      </c>
      <c r="E49" s="6">
        <f t="shared" si="1"/>
        <v>1.9080601755856564E-2</v>
      </c>
      <c r="F49" s="7"/>
      <c r="Q49" s="19">
        <v>30</v>
      </c>
      <c r="R49" s="24">
        <v>-5.5423594615993891E-3</v>
      </c>
      <c r="S49" s="24">
        <v>-1.2515210206961794E-2</v>
      </c>
      <c r="T49" s="24">
        <v>6.9728507453624047E-3</v>
      </c>
    </row>
    <row r="50" spans="1:20" x14ac:dyDescent="0.2">
      <c r="A50" s="4">
        <v>41120</v>
      </c>
      <c r="B50" s="5">
        <v>11.85</v>
      </c>
      <c r="C50" s="5">
        <v>1385.3</v>
      </c>
      <c r="D50" s="6">
        <f t="shared" si="1"/>
        <v>-1.4962593516209453E-2</v>
      </c>
      <c r="E50" s="6">
        <f t="shared" si="1"/>
        <v>-4.8341594695417128E-4</v>
      </c>
      <c r="F50" s="7"/>
      <c r="Q50" s="19">
        <v>31</v>
      </c>
      <c r="R50" s="24">
        <v>-2.3089171974522364E-2</v>
      </c>
      <c r="S50" s="24">
        <v>-3.9637650522278516E-3</v>
      </c>
      <c r="T50" s="24">
        <v>-1.9125406922294513E-2</v>
      </c>
    </row>
    <row r="51" spans="1:20" x14ac:dyDescent="0.2">
      <c r="A51" s="4">
        <v>41121</v>
      </c>
      <c r="B51" s="5">
        <v>11.88</v>
      </c>
      <c r="C51" s="5">
        <v>1379.32</v>
      </c>
      <c r="D51" s="6">
        <f t="shared" si="1"/>
        <v>2.5316455696203491E-3</v>
      </c>
      <c r="E51" s="6">
        <f t="shared" si="1"/>
        <v>-4.3167544936115057E-3</v>
      </c>
      <c r="F51" s="7"/>
      <c r="Q51" s="19">
        <v>32</v>
      </c>
      <c r="R51" s="24">
        <v>2.4449877750612175E-3</v>
      </c>
      <c r="S51" s="24">
        <v>-1.1081417608187701E-2</v>
      </c>
      <c r="T51" s="24">
        <v>1.3526405383248919E-2</v>
      </c>
    </row>
    <row r="52" spans="1:20" x14ac:dyDescent="0.2">
      <c r="A52" s="4">
        <v>41122</v>
      </c>
      <c r="B52" s="5">
        <v>11.79</v>
      </c>
      <c r="C52" s="5">
        <v>1375.32</v>
      </c>
      <c r="D52" s="6">
        <f t="shared" si="1"/>
        <v>-7.575757575757713E-3</v>
      </c>
      <c r="E52" s="6">
        <f t="shared" si="1"/>
        <v>-2.8999797001420993E-3</v>
      </c>
      <c r="F52" s="7"/>
      <c r="Q52" s="19">
        <v>33</v>
      </c>
      <c r="R52" s="24">
        <v>-1.6260162601627113E-3</v>
      </c>
      <c r="S52" s="24">
        <v>-2.1820896642285037E-3</v>
      </c>
      <c r="T52" s="24">
        <v>5.5607340406579235E-4</v>
      </c>
    </row>
    <row r="53" spans="1:20" x14ac:dyDescent="0.2">
      <c r="A53" s="4">
        <v>41123</v>
      </c>
      <c r="B53" s="5">
        <v>11.47</v>
      </c>
      <c r="C53" s="5">
        <v>1365</v>
      </c>
      <c r="D53" s="6">
        <f t="shared" si="1"/>
        <v>-2.7141645462256024E-2</v>
      </c>
      <c r="E53" s="6">
        <f t="shared" si="1"/>
        <v>-7.5037082279032783E-3</v>
      </c>
      <c r="F53" s="7"/>
      <c r="Q53" s="19">
        <v>34</v>
      </c>
      <c r="R53" s="24">
        <v>-1.2214983713354935E-2</v>
      </c>
      <c r="S53" s="24">
        <v>-7.6375683467764634E-3</v>
      </c>
      <c r="T53" s="24">
        <v>-4.5774153665784712E-3</v>
      </c>
    </row>
    <row r="54" spans="1:20" x14ac:dyDescent="0.2">
      <c r="A54" s="4">
        <v>41124</v>
      </c>
      <c r="B54" s="5">
        <v>11.7</v>
      </c>
      <c r="C54" s="5">
        <v>1390.99</v>
      </c>
      <c r="D54" s="6">
        <f t="shared" si="1"/>
        <v>2.00523103748909E-2</v>
      </c>
      <c r="E54" s="6">
        <f t="shared" si="1"/>
        <v>1.9040293040293046E-2</v>
      </c>
      <c r="F54" s="7"/>
      <c r="Q54" s="19">
        <v>35</v>
      </c>
      <c r="R54" s="24">
        <v>1.566364385820276E-2</v>
      </c>
      <c r="S54" s="24">
        <v>1.5934979204210858E-2</v>
      </c>
      <c r="T54" s="24">
        <v>-2.7133534600809819E-4</v>
      </c>
    </row>
    <row r="55" spans="1:20" x14ac:dyDescent="0.2">
      <c r="A55" s="4">
        <v>41127</v>
      </c>
      <c r="B55" s="5">
        <v>11.8</v>
      </c>
      <c r="C55" s="5">
        <v>1394.23</v>
      </c>
      <c r="D55" s="6">
        <f t="shared" si="1"/>
        <v>8.5470085470086693E-3</v>
      </c>
      <c r="E55" s="6">
        <f t="shared" si="1"/>
        <v>2.3292762708574536E-3</v>
      </c>
      <c r="F55" s="7"/>
      <c r="Q55" s="19">
        <v>36</v>
      </c>
      <c r="R55" s="24">
        <v>-1.0551948051948114E-2</v>
      </c>
      <c r="S55" s="24">
        <v>-4.7049597462597986E-3</v>
      </c>
      <c r="T55" s="24">
        <v>-5.8469883056883158E-3</v>
      </c>
    </row>
    <row r="56" spans="1:20" x14ac:dyDescent="0.2">
      <c r="A56" s="4">
        <v>41128</v>
      </c>
      <c r="B56" s="5">
        <v>12.15</v>
      </c>
      <c r="C56" s="5">
        <v>1401.35</v>
      </c>
      <c r="D56" s="6">
        <f t="shared" si="1"/>
        <v>2.9661016949152512E-2</v>
      </c>
      <c r="E56" s="6">
        <f t="shared" si="1"/>
        <v>5.1067614382131286E-3</v>
      </c>
      <c r="F56" s="7"/>
      <c r="Q56" s="19">
        <v>37</v>
      </c>
      <c r="R56" s="24">
        <v>-5.7424118129614675E-3</v>
      </c>
      <c r="S56" s="24">
        <v>5.9640569593512023E-3</v>
      </c>
      <c r="T56" s="24">
        <v>-1.170646877231267E-2</v>
      </c>
    </row>
    <row r="57" spans="1:20" x14ac:dyDescent="0.2">
      <c r="A57" s="4">
        <v>41129</v>
      </c>
      <c r="B57" s="5">
        <v>12.3</v>
      </c>
      <c r="C57" s="5">
        <v>1402.22</v>
      </c>
      <c r="D57" s="6">
        <f t="shared" si="1"/>
        <v>1.2345679012345708E-2</v>
      </c>
      <c r="E57" s="6">
        <f t="shared" si="1"/>
        <v>6.2082991401157328E-4</v>
      </c>
      <c r="F57" s="7"/>
      <c r="Q57" s="19">
        <v>38</v>
      </c>
      <c r="R57" s="24">
        <v>-4.1254125412540374E-3</v>
      </c>
      <c r="S57" s="24">
        <v>5.1640424493299662E-3</v>
      </c>
      <c r="T57" s="24">
        <v>-9.2894549905840028E-3</v>
      </c>
    </row>
    <row r="58" spans="1:20" x14ac:dyDescent="0.2">
      <c r="A58" s="4">
        <v>41130</v>
      </c>
      <c r="B58" s="5">
        <v>12.39</v>
      </c>
      <c r="C58" s="5">
        <v>1402.8</v>
      </c>
      <c r="D58" s="6">
        <f t="shared" si="1"/>
        <v>7.3170731707316956E-3</v>
      </c>
      <c r="E58" s="6">
        <f t="shared" si="1"/>
        <v>4.1362981557810277E-4</v>
      </c>
      <c r="F58" s="7"/>
      <c r="Q58" s="19">
        <v>39</v>
      </c>
      <c r="R58" s="24">
        <v>1.3256006628003325E-2</v>
      </c>
      <c r="S58" s="24">
        <v>8.1545651030377883E-4</v>
      </c>
      <c r="T58" s="24">
        <v>1.2440550117699546E-2</v>
      </c>
    </row>
    <row r="59" spans="1:20" x14ac:dyDescent="0.2">
      <c r="A59" s="4">
        <v>41131</v>
      </c>
      <c r="B59" s="5">
        <v>12.41</v>
      </c>
      <c r="C59" s="5">
        <v>1405.87</v>
      </c>
      <c r="D59" s="6">
        <f t="shared" si="1"/>
        <v>1.614205004035478E-3</v>
      </c>
      <c r="E59" s="6">
        <f t="shared" si="1"/>
        <v>2.188480182492113E-3</v>
      </c>
      <c r="F59" s="7"/>
      <c r="Q59" s="19">
        <v>40</v>
      </c>
      <c r="R59" s="24">
        <v>-1.7988552739166035E-2</v>
      </c>
      <c r="S59" s="24">
        <v>-1.3205295159310796E-2</v>
      </c>
      <c r="T59" s="24">
        <v>-4.7832575798552393E-3</v>
      </c>
    </row>
    <row r="60" spans="1:20" x14ac:dyDescent="0.2">
      <c r="A60" s="4">
        <v>41134</v>
      </c>
      <c r="B60" s="5">
        <v>12.33</v>
      </c>
      <c r="C60" s="5">
        <v>1404.11</v>
      </c>
      <c r="D60" s="6">
        <f t="shared" si="1"/>
        <v>-6.4464141821112065E-3</v>
      </c>
      <c r="E60" s="6">
        <f t="shared" si="1"/>
        <v>-1.2518938450923564E-3</v>
      </c>
      <c r="F60" s="7"/>
      <c r="Q60" s="19">
        <v>41</v>
      </c>
      <c r="R60" s="24">
        <v>-1.7485428809325486E-2</v>
      </c>
      <c r="S60" s="24">
        <v>-1.1940639653402991E-2</v>
      </c>
      <c r="T60" s="24">
        <v>-5.544789155922495E-3</v>
      </c>
    </row>
    <row r="61" spans="1:20" x14ac:dyDescent="0.2">
      <c r="A61" s="4">
        <v>41135</v>
      </c>
      <c r="B61" s="5">
        <v>12.19</v>
      </c>
      <c r="C61" s="5">
        <v>1403.93</v>
      </c>
      <c r="D61" s="6">
        <f t="shared" si="1"/>
        <v>-1.1354420113544247E-2</v>
      </c>
      <c r="E61" s="6">
        <f t="shared" si="1"/>
        <v>-1.2819508443059042E-4</v>
      </c>
      <c r="F61" s="7"/>
      <c r="Q61" s="19">
        <v>42</v>
      </c>
      <c r="R61" s="24">
        <v>-1.949152542372885E-2</v>
      </c>
      <c r="S61" s="24">
        <v>-1.2085376956670793E-2</v>
      </c>
      <c r="T61" s="24">
        <v>-7.4061484670580567E-3</v>
      </c>
    </row>
    <row r="62" spans="1:20" x14ac:dyDescent="0.2">
      <c r="A62" s="4">
        <v>41136</v>
      </c>
      <c r="B62" s="5">
        <v>12.21</v>
      </c>
      <c r="C62" s="5">
        <v>1405.53</v>
      </c>
      <c r="D62" s="6">
        <f t="shared" si="1"/>
        <v>1.6406890894176663E-3</v>
      </c>
      <c r="E62" s="6">
        <f t="shared" si="1"/>
        <v>1.1396579601546438E-3</v>
      </c>
      <c r="F62" s="7"/>
      <c r="Q62" s="19">
        <v>43</v>
      </c>
      <c r="R62" s="24">
        <v>-6.9144338807260218E-3</v>
      </c>
      <c r="S62" s="24">
        <v>-2.5100610210768508E-3</v>
      </c>
      <c r="T62" s="24">
        <v>-4.4043728596491714E-3</v>
      </c>
    </row>
    <row r="63" spans="1:20" x14ac:dyDescent="0.2">
      <c r="A63" s="4">
        <v>41137</v>
      </c>
      <c r="B63" s="5">
        <v>12.23</v>
      </c>
      <c r="C63" s="5">
        <v>1415.51</v>
      </c>
      <c r="D63" s="6">
        <f t="shared" si="1"/>
        <v>1.638001638001603E-3</v>
      </c>
      <c r="E63" s="6">
        <f t="shared" si="1"/>
        <v>7.1005243573598704E-3</v>
      </c>
      <c r="F63" s="7"/>
      <c r="Q63" s="19">
        <v>44</v>
      </c>
      <c r="R63" s="24">
        <v>2.9590948651000856E-2</v>
      </c>
      <c r="S63" s="24">
        <v>1.5982842317185803E-2</v>
      </c>
      <c r="T63" s="24">
        <v>1.3608106333815054E-2</v>
      </c>
    </row>
    <row r="64" spans="1:20" x14ac:dyDescent="0.2">
      <c r="A64" s="4">
        <v>41138</v>
      </c>
      <c r="B64" s="5">
        <v>12.22</v>
      </c>
      <c r="C64" s="5">
        <v>1418.16</v>
      </c>
      <c r="D64" s="6">
        <f t="shared" si="1"/>
        <v>-8.1766148814389099E-4</v>
      </c>
      <c r="E64" s="6">
        <f t="shared" si="1"/>
        <v>1.8721167635693786E-3</v>
      </c>
      <c r="F64" s="7"/>
      <c r="Q64" s="19">
        <v>45</v>
      </c>
      <c r="R64" s="24">
        <v>1.6906170752324538E-2</v>
      </c>
      <c r="S64" s="24">
        <v>1.8769297344203306E-2</v>
      </c>
      <c r="T64" s="24">
        <v>-1.8631265918787679E-3</v>
      </c>
    </row>
    <row r="65" spans="1:20" x14ac:dyDescent="0.2">
      <c r="A65" s="4">
        <v>41141</v>
      </c>
      <c r="B65" s="5">
        <v>12.56</v>
      </c>
      <c r="C65" s="5">
        <v>1418.13</v>
      </c>
      <c r="D65" s="6">
        <f t="shared" ref="D65:E67" si="2">(B65-B64)/B64</f>
        <v>2.7823240589198023E-2</v>
      </c>
      <c r="E65" s="6">
        <f t="shared" si="2"/>
        <v>-2.11541716026208E-5</v>
      </c>
      <c r="F65" s="7"/>
      <c r="Q65" s="19">
        <v>46</v>
      </c>
      <c r="R65" s="24">
        <v>-1.4962593516209453E-2</v>
      </c>
      <c r="S65" s="24">
        <v>-2.6961303781387956E-3</v>
      </c>
      <c r="T65" s="24">
        <v>-1.2266463138070657E-2</v>
      </c>
    </row>
    <row r="66" spans="1:20" x14ac:dyDescent="0.2">
      <c r="A66" s="4">
        <v>41142</v>
      </c>
      <c r="B66" s="8">
        <v>12.34</v>
      </c>
      <c r="C66" s="5">
        <v>1413.17</v>
      </c>
      <c r="D66" s="6">
        <f t="shared" si="2"/>
        <v>-1.7515923566879033E-2</v>
      </c>
      <c r="E66" s="6">
        <f t="shared" si="2"/>
        <v>-3.4975636930323988E-3</v>
      </c>
      <c r="F66" s="7"/>
      <c r="Q66" s="19">
        <v>47</v>
      </c>
      <c r="R66" s="24">
        <v>2.5316455696203491E-3</v>
      </c>
      <c r="S66" s="24">
        <v>-6.9020277944307094E-3</v>
      </c>
      <c r="T66" s="24">
        <v>9.4336733640510585E-3</v>
      </c>
    </row>
    <row r="67" spans="1:20" x14ac:dyDescent="0.2">
      <c r="A67" s="4">
        <v>41143</v>
      </c>
      <c r="B67" s="8">
        <v>11.68</v>
      </c>
      <c r="C67" s="5">
        <v>1413.49</v>
      </c>
      <c r="D67" s="6">
        <f t="shared" si="2"/>
        <v>-5.3484602917341986E-2</v>
      </c>
      <c r="E67" s="6">
        <f t="shared" si="2"/>
        <v>2.2644126325915235E-4</v>
      </c>
      <c r="F67" s="7"/>
      <c r="Q67" s="19">
        <v>48</v>
      </c>
      <c r="R67" s="24">
        <v>-7.575757575757713E-3</v>
      </c>
      <c r="S67" s="24">
        <v>-5.3475578798137073E-3</v>
      </c>
      <c r="T67" s="24">
        <v>-2.2281996959440057E-3</v>
      </c>
    </row>
    <row r="68" spans="1:20" x14ac:dyDescent="0.2">
      <c r="D68" s="6"/>
      <c r="E68" s="6"/>
      <c r="F68" s="7"/>
      <c r="Q68" s="19">
        <v>49</v>
      </c>
      <c r="R68" s="24">
        <v>-2.7141645462256024E-2</v>
      </c>
      <c r="S68" s="24">
        <v>-1.0398718815521946E-2</v>
      </c>
      <c r="T68" s="24">
        <v>-1.6742926646734078E-2</v>
      </c>
    </row>
    <row r="69" spans="1:20" x14ac:dyDescent="0.2">
      <c r="D69" s="6"/>
      <c r="E69" s="6"/>
      <c r="F69" s="7"/>
      <c r="Q69" s="19">
        <v>50</v>
      </c>
      <c r="R69" s="24">
        <v>2.00523103748909E-2</v>
      </c>
      <c r="S69" s="24">
        <v>1.8725071059313734E-2</v>
      </c>
      <c r="T69" s="24">
        <v>1.327239315577166E-3</v>
      </c>
    </row>
    <row r="70" spans="1:20" x14ac:dyDescent="0.2">
      <c r="F70" s="7"/>
      <c r="Q70" s="19">
        <v>51</v>
      </c>
      <c r="R70" s="24">
        <v>8.5470085470086693E-3</v>
      </c>
      <c r="S70" s="24">
        <v>3.8992497223821077E-4</v>
      </c>
      <c r="T70" s="24">
        <v>8.1570835747704594E-3</v>
      </c>
    </row>
    <row r="71" spans="1:20" x14ac:dyDescent="0.2">
      <c r="F71" s="7"/>
      <c r="Q71" s="19">
        <v>52</v>
      </c>
      <c r="R71" s="24">
        <v>2.9661016949152512E-2</v>
      </c>
      <c r="S71" s="24">
        <v>3.4373515292682117E-3</v>
      </c>
      <c r="T71" s="24">
        <v>2.6223665419884301E-2</v>
      </c>
    </row>
    <row r="72" spans="1:20" x14ac:dyDescent="0.2">
      <c r="F72" s="7"/>
      <c r="Q72" s="19">
        <v>53</v>
      </c>
      <c r="R72" s="24">
        <v>1.2345679012345708E-2</v>
      </c>
      <c r="S72" s="24">
        <v>-1.4845638136263221E-3</v>
      </c>
      <c r="T72" s="24">
        <v>1.383024282597203E-2</v>
      </c>
    </row>
    <row r="73" spans="1:20" x14ac:dyDescent="0.2">
      <c r="F73" s="7"/>
      <c r="Q73" s="19">
        <v>54</v>
      </c>
      <c r="R73" s="24">
        <v>7.3170731707316956E-3</v>
      </c>
      <c r="S73" s="24">
        <v>-1.7119015110537194E-3</v>
      </c>
      <c r="T73" s="24">
        <v>9.028974681785415E-3</v>
      </c>
    </row>
    <row r="74" spans="1:20" x14ac:dyDescent="0.2">
      <c r="F74" s="7"/>
      <c r="Q74" s="19">
        <v>55</v>
      </c>
      <c r="R74" s="24">
        <v>1.614205004035478E-3</v>
      </c>
      <c r="S74" s="24">
        <v>2.3544503338799672E-4</v>
      </c>
      <c r="T74" s="24">
        <v>1.3787599706474812E-3</v>
      </c>
    </row>
    <row r="75" spans="1:20" x14ac:dyDescent="0.2">
      <c r="F75" s="7"/>
      <c r="Q75" s="19">
        <v>56</v>
      </c>
      <c r="R75" s="24">
        <v>-6.4464141821112065E-3</v>
      </c>
      <c r="S75" s="24">
        <v>-3.5392959808939325E-3</v>
      </c>
      <c r="T75" s="24">
        <v>-2.9071182012172739E-3</v>
      </c>
    </row>
    <row r="76" spans="1:20" x14ac:dyDescent="0.2">
      <c r="F76" s="7"/>
      <c r="Q76" s="19">
        <v>57</v>
      </c>
      <c r="R76" s="24">
        <v>-1.1354420113544247E-2</v>
      </c>
      <c r="S76" s="24">
        <v>-2.3063859061292209E-3</v>
      </c>
      <c r="T76" s="24">
        <v>-9.0480342074150261E-3</v>
      </c>
    </row>
    <row r="77" spans="1:20" x14ac:dyDescent="0.2">
      <c r="F77" s="7"/>
      <c r="Q77" s="19">
        <v>58</v>
      </c>
      <c r="R77" s="24">
        <v>1.6406890894176663E-3</v>
      </c>
      <c r="S77" s="24">
        <v>-9.153113168240913E-4</v>
      </c>
      <c r="T77" s="24">
        <v>2.5560004062417574E-3</v>
      </c>
    </row>
    <row r="78" spans="1:20" x14ac:dyDescent="0.2">
      <c r="F78" s="7"/>
      <c r="Q78" s="19">
        <v>59</v>
      </c>
      <c r="R78" s="24">
        <v>1.638001638001603E-3</v>
      </c>
      <c r="S78" s="24">
        <v>5.6248865482271034E-3</v>
      </c>
      <c r="T78" s="24">
        <v>-3.9868849102255004E-3</v>
      </c>
    </row>
    <row r="79" spans="1:20" x14ac:dyDescent="0.2">
      <c r="F79" s="7"/>
      <c r="Q79" s="19">
        <v>60</v>
      </c>
      <c r="R79" s="24">
        <v>-8.1766148814389099E-4</v>
      </c>
      <c r="S79" s="24">
        <v>-1.1166547356596893E-4</v>
      </c>
      <c r="T79" s="24">
        <v>-7.0599601457792206E-4</v>
      </c>
    </row>
    <row r="80" spans="1:20" x14ac:dyDescent="0.2">
      <c r="F80" s="7"/>
      <c r="Q80" s="19">
        <v>61</v>
      </c>
      <c r="R80" s="24">
        <v>2.7823240589198023E-2</v>
      </c>
      <c r="S80" s="24">
        <v>-2.1889417792353774E-3</v>
      </c>
      <c r="T80" s="24">
        <v>3.00121823684334E-2</v>
      </c>
    </row>
    <row r="81" spans="6:20" x14ac:dyDescent="0.2">
      <c r="F81" s="7"/>
      <c r="Q81" s="19">
        <v>62</v>
      </c>
      <c r="R81" s="24">
        <v>-1.7515923566879033E-2</v>
      </c>
      <c r="S81" s="24">
        <v>-6.0032205459526998E-3</v>
      </c>
      <c r="T81" s="24">
        <v>-1.1512703020926333E-2</v>
      </c>
    </row>
    <row r="82" spans="6:20" x14ac:dyDescent="0.2">
      <c r="F82" s="7"/>
      <c r="Q82" s="19">
        <v>63</v>
      </c>
      <c r="R82" s="24">
        <v>-5.3484602917341986E-2</v>
      </c>
      <c r="S82" s="24">
        <v>-1.9172827574464278E-3</v>
      </c>
      <c r="T82" s="24">
        <v>-5.1567320159895555E-2</v>
      </c>
    </row>
    <row r="83" spans="6:20" x14ac:dyDescent="0.2">
      <c r="F83" s="7"/>
      <c r="Q83" s="19">
        <v>64</v>
      </c>
      <c r="R83" s="23"/>
      <c r="S83" s="23"/>
      <c r="T83" s="23"/>
    </row>
    <row r="84" spans="6:20" x14ac:dyDescent="0.2">
      <c r="F84" s="7"/>
    </row>
    <row r="85" spans="6:20" x14ac:dyDescent="0.2">
      <c r="F85" s="7"/>
    </row>
    <row r="86" spans="6:20" x14ac:dyDescent="0.2">
      <c r="F86" s="7"/>
    </row>
    <row r="87" spans="6:20" x14ac:dyDescent="0.2">
      <c r="F87" s="7"/>
    </row>
    <row r="88" spans="6:20" x14ac:dyDescent="0.2">
      <c r="F88" s="7"/>
    </row>
    <row r="89" spans="6:20" x14ac:dyDescent="0.2">
      <c r="F89" s="7"/>
    </row>
    <row r="90" spans="6:20" x14ac:dyDescent="0.2">
      <c r="F90" s="7"/>
    </row>
    <row r="91" spans="6:20" x14ac:dyDescent="0.2">
      <c r="F91" s="7"/>
    </row>
    <row r="92" spans="6:20" x14ac:dyDescent="0.2">
      <c r="F92" s="7"/>
    </row>
    <row r="93" spans="6:20" x14ac:dyDescent="0.2">
      <c r="F93" s="7"/>
    </row>
    <row r="94" spans="6:20" x14ac:dyDescent="0.2">
      <c r="F94" s="7"/>
    </row>
    <row r="95" spans="6:20" x14ac:dyDescent="0.2">
      <c r="F95" s="7"/>
    </row>
    <row r="96" spans="6:20" x14ac:dyDescent="0.2">
      <c r="F96" s="7"/>
    </row>
    <row r="97" spans="6:6" x14ac:dyDescent="0.2">
      <c r="F97" s="7"/>
    </row>
    <row r="98" spans="6:6" x14ac:dyDescent="0.2">
      <c r="F98" s="7"/>
    </row>
    <row r="99" spans="6:6" x14ac:dyDescent="0.2">
      <c r="F99" s="7"/>
    </row>
    <row r="100" spans="6:6" x14ac:dyDescent="0.2">
      <c r="F100" s="7"/>
    </row>
    <row r="101" spans="6:6" x14ac:dyDescent="0.2">
      <c r="F101" s="7"/>
    </row>
    <row r="102" spans="6:6" x14ac:dyDescent="0.2">
      <c r="F102" s="7"/>
    </row>
    <row r="103" spans="6:6" x14ac:dyDescent="0.2">
      <c r="F103" s="7"/>
    </row>
    <row r="104" spans="6:6" x14ac:dyDescent="0.2">
      <c r="F104" s="7"/>
    </row>
    <row r="105" spans="6:6" x14ac:dyDescent="0.2">
      <c r="F105" s="7"/>
    </row>
    <row r="106" spans="6:6" x14ac:dyDescent="0.2">
      <c r="F106" s="7"/>
    </row>
    <row r="107" spans="6:6" x14ac:dyDescent="0.2">
      <c r="F107" s="7"/>
    </row>
    <row r="108" spans="6:6" x14ac:dyDescent="0.2">
      <c r="F108" s="7"/>
    </row>
    <row r="109" spans="6:6" x14ac:dyDescent="0.2">
      <c r="F109" s="7"/>
    </row>
    <row r="110" spans="6:6" x14ac:dyDescent="0.2">
      <c r="F110" s="7"/>
    </row>
    <row r="111" spans="6:6" x14ac:dyDescent="0.2">
      <c r="F111" s="7"/>
    </row>
    <row r="112" spans="6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  <row r="280" spans="6:6" x14ac:dyDescent="0.2">
      <c r="F280" s="7"/>
    </row>
    <row r="281" spans="6:6" x14ac:dyDescent="0.2">
      <c r="F281" s="7"/>
    </row>
    <row r="282" spans="6:6" x14ac:dyDescent="0.2">
      <c r="F282" s="7"/>
    </row>
    <row r="283" spans="6:6" x14ac:dyDescent="0.2">
      <c r="F283" s="7"/>
    </row>
    <row r="284" spans="6:6" x14ac:dyDescent="0.2">
      <c r="F284" s="7"/>
    </row>
    <row r="285" spans="6:6" x14ac:dyDescent="0.2">
      <c r="F285" s="7"/>
    </row>
    <row r="286" spans="6:6" x14ac:dyDescent="0.2">
      <c r="F286" s="7"/>
    </row>
    <row r="287" spans="6:6" x14ac:dyDescent="0.2">
      <c r="F287" s="7"/>
    </row>
    <row r="288" spans="6:6" x14ac:dyDescent="0.2">
      <c r="F288" s="7"/>
    </row>
    <row r="289" spans="6:6" x14ac:dyDescent="0.2">
      <c r="F289" s="7"/>
    </row>
    <row r="290" spans="6:6" x14ac:dyDescent="0.2">
      <c r="F290" s="7"/>
    </row>
    <row r="291" spans="6:6" x14ac:dyDescent="0.2">
      <c r="F291" s="7"/>
    </row>
    <row r="292" spans="6:6" x14ac:dyDescent="0.2">
      <c r="F292" s="7"/>
    </row>
    <row r="293" spans="6:6" x14ac:dyDescent="0.2">
      <c r="F293" s="7"/>
    </row>
    <row r="294" spans="6:6" x14ac:dyDescent="0.2">
      <c r="F294" s="7"/>
    </row>
    <row r="295" spans="6:6" x14ac:dyDescent="0.2">
      <c r="F295" s="7"/>
    </row>
    <row r="296" spans="6:6" x14ac:dyDescent="0.2">
      <c r="F296" s="7"/>
    </row>
    <row r="297" spans="6:6" x14ac:dyDescent="0.2">
      <c r="F297" s="7"/>
    </row>
    <row r="298" spans="6:6" x14ac:dyDescent="0.2">
      <c r="F298" s="7"/>
    </row>
    <row r="299" spans="6:6" x14ac:dyDescent="0.2">
      <c r="F299" s="7"/>
    </row>
    <row r="300" spans="6:6" x14ac:dyDescent="0.2">
      <c r="F300" s="7"/>
    </row>
    <row r="301" spans="6:6" x14ac:dyDescent="0.2">
      <c r="F301" s="7"/>
    </row>
    <row r="302" spans="6:6" x14ac:dyDescent="0.2">
      <c r="F302" s="7"/>
    </row>
    <row r="303" spans="6:6" x14ac:dyDescent="0.2">
      <c r="F303" s="7"/>
    </row>
    <row r="304" spans="6:6" x14ac:dyDescent="0.2">
      <c r="F304" s="7"/>
    </row>
    <row r="305" spans="6:6" x14ac:dyDescent="0.2">
      <c r="F305" s="7"/>
    </row>
    <row r="306" spans="6:6" x14ac:dyDescent="0.2">
      <c r="F306" s="7"/>
    </row>
    <row r="307" spans="6:6" x14ac:dyDescent="0.2">
      <c r="F307" s="7"/>
    </row>
    <row r="308" spans="6:6" x14ac:dyDescent="0.2">
      <c r="F308" s="7"/>
    </row>
    <row r="309" spans="6:6" x14ac:dyDescent="0.2">
      <c r="F309" s="7"/>
    </row>
    <row r="310" spans="6:6" x14ac:dyDescent="0.2">
      <c r="F310" s="7"/>
    </row>
    <row r="311" spans="6:6" x14ac:dyDescent="0.2">
      <c r="F311" s="7"/>
    </row>
    <row r="312" spans="6:6" x14ac:dyDescent="0.2">
      <c r="F312" s="7"/>
    </row>
    <row r="313" spans="6:6" x14ac:dyDescent="0.2">
      <c r="F313" s="7"/>
    </row>
    <row r="314" spans="6:6" x14ac:dyDescent="0.2">
      <c r="F314" s="7"/>
    </row>
    <row r="315" spans="6:6" x14ac:dyDescent="0.2">
      <c r="F315" s="7"/>
    </row>
    <row r="316" spans="6:6" x14ac:dyDescent="0.2">
      <c r="F316" s="7"/>
    </row>
    <row r="317" spans="6:6" x14ac:dyDescent="0.2">
      <c r="F317" s="7"/>
    </row>
    <row r="318" spans="6:6" x14ac:dyDescent="0.2">
      <c r="F318" s="7"/>
    </row>
    <row r="319" spans="6:6" x14ac:dyDescent="0.2">
      <c r="F319" s="7"/>
    </row>
    <row r="320" spans="6:6" x14ac:dyDescent="0.2">
      <c r="F320" s="7"/>
    </row>
    <row r="321" spans="6:6" x14ac:dyDescent="0.2">
      <c r="F321" s="7"/>
    </row>
    <row r="322" spans="6:6" x14ac:dyDescent="0.2">
      <c r="F322" s="7"/>
    </row>
    <row r="323" spans="6:6" x14ac:dyDescent="0.2">
      <c r="F323" s="7"/>
    </row>
    <row r="324" spans="6:6" x14ac:dyDescent="0.2">
      <c r="F324" s="7"/>
    </row>
    <row r="325" spans="6:6" x14ac:dyDescent="0.2">
      <c r="F325" s="7"/>
    </row>
    <row r="326" spans="6:6" x14ac:dyDescent="0.2">
      <c r="F326" s="7"/>
    </row>
    <row r="327" spans="6:6" x14ac:dyDescent="0.2">
      <c r="F327" s="7"/>
    </row>
    <row r="328" spans="6:6" x14ac:dyDescent="0.2">
      <c r="F328" s="7"/>
    </row>
    <row r="329" spans="6:6" x14ac:dyDescent="0.2">
      <c r="F329" s="7"/>
    </row>
    <row r="330" spans="6:6" x14ac:dyDescent="0.2">
      <c r="F330" s="7"/>
    </row>
    <row r="331" spans="6:6" x14ac:dyDescent="0.2">
      <c r="F331" s="7"/>
    </row>
    <row r="332" spans="6:6" x14ac:dyDescent="0.2">
      <c r="F332" s="7"/>
    </row>
    <row r="333" spans="6:6" x14ac:dyDescent="0.2">
      <c r="F333" s="7"/>
    </row>
    <row r="334" spans="6:6" x14ac:dyDescent="0.2">
      <c r="F334" s="7"/>
    </row>
    <row r="335" spans="6:6" x14ac:dyDescent="0.2">
      <c r="F335" s="7"/>
    </row>
    <row r="336" spans="6:6" x14ac:dyDescent="0.2">
      <c r="F336" s="7"/>
    </row>
    <row r="337" spans="6:6" x14ac:dyDescent="0.2">
      <c r="F337" s="7"/>
    </row>
    <row r="338" spans="6:6" x14ac:dyDescent="0.2">
      <c r="F338" s="7"/>
    </row>
    <row r="339" spans="6:6" x14ac:dyDescent="0.2">
      <c r="F339" s="7"/>
    </row>
    <row r="340" spans="6:6" x14ac:dyDescent="0.2">
      <c r="F340" s="7"/>
    </row>
    <row r="341" spans="6:6" x14ac:dyDescent="0.2">
      <c r="F341" s="7"/>
    </row>
    <row r="342" spans="6:6" x14ac:dyDescent="0.2">
      <c r="F342" s="7"/>
    </row>
    <row r="343" spans="6:6" x14ac:dyDescent="0.2">
      <c r="F343" s="7"/>
    </row>
    <row r="344" spans="6:6" x14ac:dyDescent="0.2">
      <c r="F344" s="7"/>
    </row>
    <row r="345" spans="6:6" x14ac:dyDescent="0.2">
      <c r="F345" s="7"/>
    </row>
    <row r="346" spans="6:6" x14ac:dyDescent="0.2">
      <c r="F346" s="7"/>
    </row>
    <row r="347" spans="6:6" x14ac:dyDescent="0.2">
      <c r="F347" s="7"/>
    </row>
    <row r="348" spans="6:6" x14ac:dyDescent="0.2">
      <c r="F348" s="7"/>
    </row>
    <row r="349" spans="6:6" x14ac:dyDescent="0.2">
      <c r="F349" s="7"/>
    </row>
    <row r="350" spans="6:6" x14ac:dyDescent="0.2">
      <c r="F350" s="7"/>
    </row>
    <row r="351" spans="6:6" x14ac:dyDescent="0.2">
      <c r="F351" s="7"/>
    </row>
    <row r="352" spans="6:6" x14ac:dyDescent="0.2">
      <c r="F352" s="7"/>
    </row>
    <row r="353" spans="6:6" x14ac:dyDescent="0.2">
      <c r="F353" s="7"/>
    </row>
    <row r="354" spans="6:6" x14ac:dyDescent="0.2">
      <c r="F354" s="7"/>
    </row>
    <row r="355" spans="6:6" x14ac:dyDescent="0.2">
      <c r="F355" s="7"/>
    </row>
    <row r="356" spans="6:6" x14ac:dyDescent="0.2">
      <c r="F356" s="7"/>
    </row>
    <row r="357" spans="6:6" x14ac:dyDescent="0.2">
      <c r="F357" s="7"/>
    </row>
    <row r="358" spans="6:6" x14ac:dyDescent="0.2">
      <c r="F358" s="7"/>
    </row>
    <row r="359" spans="6:6" x14ac:dyDescent="0.2">
      <c r="F359" s="7"/>
    </row>
    <row r="360" spans="6:6" x14ac:dyDescent="0.2">
      <c r="F360" s="7"/>
    </row>
    <row r="361" spans="6:6" x14ac:dyDescent="0.2">
      <c r="F361" s="7"/>
    </row>
    <row r="362" spans="6:6" x14ac:dyDescent="0.2">
      <c r="F362" s="7"/>
    </row>
    <row r="363" spans="6:6" x14ac:dyDescent="0.2">
      <c r="F363" s="7"/>
    </row>
    <row r="364" spans="6:6" x14ac:dyDescent="0.2">
      <c r="F364" s="7"/>
    </row>
    <row r="365" spans="6:6" x14ac:dyDescent="0.2">
      <c r="F365" s="7"/>
    </row>
    <row r="366" spans="6:6" x14ac:dyDescent="0.2">
      <c r="F366" s="7"/>
    </row>
    <row r="367" spans="6:6" x14ac:dyDescent="0.2">
      <c r="F367" s="7"/>
    </row>
    <row r="368" spans="6:6" x14ac:dyDescent="0.2">
      <c r="F368" s="7"/>
    </row>
    <row r="369" spans="6:6" x14ac:dyDescent="0.2">
      <c r="F369" s="7"/>
    </row>
    <row r="370" spans="6:6" x14ac:dyDescent="0.2">
      <c r="F370" s="7"/>
    </row>
    <row r="371" spans="6:6" x14ac:dyDescent="0.2">
      <c r="F371" s="7"/>
    </row>
    <row r="372" spans="6:6" x14ac:dyDescent="0.2">
      <c r="F372" s="7"/>
    </row>
    <row r="373" spans="6:6" x14ac:dyDescent="0.2">
      <c r="F373" s="7"/>
    </row>
    <row r="374" spans="6:6" x14ac:dyDescent="0.2">
      <c r="F374" s="7"/>
    </row>
    <row r="375" spans="6:6" x14ac:dyDescent="0.2">
      <c r="F375" s="7"/>
    </row>
    <row r="376" spans="6:6" x14ac:dyDescent="0.2">
      <c r="F376" s="7"/>
    </row>
    <row r="377" spans="6:6" x14ac:dyDescent="0.2">
      <c r="F377" s="7"/>
    </row>
    <row r="378" spans="6:6" x14ac:dyDescent="0.2">
      <c r="F378" s="7"/>
    </row>
    <row r="379" spans="6:6" x14ac:dyDescent="0.2">
      <c r="F379" s="7"/>
    </row>
    <row r="380" spans="6:6" x14ac:dyDescent="0.2">
      <c r="F380" s="7"/>
    </row>
    <row r="381" spans="6:6" x14ac:dyDescent="0.2">
      <c r="F381" s="7"/>
    </row>
    <row r="382" spans="6:6" x14ac:dyDescent="0.2">
      <c r="F382" s="7"/>
    </row>
    <row r="383" spans="6:6" x14ac:dyDescent="0.2">
      <c r="F383" s="7"/>
    </row>
    <row r="384" spans="6:6" x14ac:dyDescent="0.2">
      <c r="F384" s="7"/>
    </row>
    <row r="385" spans="6:6" x14ac:dyDescent="0.2">
      <c r="F385" s="7"/>
    </row>
    <row r="386" spans="6:6" x14ac:dyDescent="0.2">
      <c r="F386" s="7"/>
    </row>
    <row r="387" spans="6:6" x14ac:dyDescent="0.2">
      <c r="F387" s="7"/>
    </row>
    <row r="388" spans="6:6" x14ac:dyDescent="0.2">
      <c r="F388" s="7"/>
    </row>
    <row r="389" spans="6:6" x14ac:dyDescent="0.2">
      <c r="F389" s="7"/>
    </row>
    <row r="390" spans="6:6" x14ac:dyDescent="0.2">
      <c r="F390" s="7"/>
    </row>
    <row r="391" spans="6:6" x14ac:dyDescent="0.2">
      <c r="F391" s="7"/>
    </row>
    <row r="392" spans="6:6" x14ac:dyDescent="0.2">
      <c r="F392" s="7"/>
    </row>
    <row r="393" spans="6:6" x14ac:dyDescent="0.2">
      <c r="F393" s="7"/>
    </row>
    <row r="394" spans="6:6" x14ac:dyDescent="0.2">
      <c r="F394" s="7"/>
    </row>
    <row r="395" spans="6:6" x14ac:dyDescent="0.2">
      <c r="F395" s="7"/>
    </row>
    <row r="396" spans="6:6" x14ac:dyDescent="0.2">
      <c r="F396" s="7"/>
    </row>
    <row r="397" spans="6:6" x14ac:dyDescent="0.2">
      <c r="F397" s="7"/>
    </row>
    <row r="398" spans="6:6" x14ac:dyDescent="0.2">
      <c r="F398" s="7"/>
    </row>
    <row r="399" spans="6:6" x14ac:dyDescent="0.2">
      <c r="F399" s="7"/>
    </row>
    <row r="400" spans="6:6" x14ac:dyDescent="0.2">
      <c r="F400" s="7"/>
    </row>
    <row r="401" spans="6:6" x14ac:dyDescent="0.2">
      <c r="F401" s="7"/>
    </row>
    <row r="402" spans="6:6" x14ac:dyDescent="0.2">
      <c r="F402" s="7"/>
    </row>
    <row r="403" spans="6:6" x14ac:dyDescent="0.2">
      <c r="F403" s="7"/>
    </row>
    <row r="404" spans="6:6" x14ac:dyDescent="0.2">
      <c r="F404" s="7"/>
    </row>
    <row r="405" spans="6:6" x14ac:dyDescent="0.2">
      <c r="F405" s="7"/>
    </row>
    <row r="406" spans="6:6" x14ac:dyDescent="0.2">
      <c r="F406" s="7"/>
    </row>
    <row r="407" spans="6:6" x14ac:dyDescent="0.2">
      <c r="F407" s="7"/>
    </row>
    <row r="408" spans="6:6" x14ac:dyDescent="0.2">
      <c r="F408" s="7"/>
    </row>
    <row r="409" spans="6:6" x14ac:dyDescent="0.2">
      <c r="F409" s="7"/>
    </row>
    <row r="410" spans="6:6" x14ac:dyDescent="0.2">
      <c r="F410" s="7"/>
    </row>
    <row r="411" spans="6:6" x14ac:dyDescent="0.2">
      <c r="F411" s="7"/>
    </row>
    <row r="412" spans="6:6" x14ac:dyDescent="0.2">
      <c r="F412" s="7"/>
    </row>
    <row r="413" spans="6:6" x14ac:dyDescent="0.2">
      <c r="F413" s="7"/>
    </row>
    <row r="414" spans="6:6" x14ac:dyDescent="0.2">
      <c r="F414" s="7"/>
    </row>
    <row r="415" spans="6:6" x14ac:dyDescent="0.2">
      <c r="F415" s="7"/>
    </row>
    <row r="416" spans="6:6" x14ac:dyDescent="0.2">
      <c r="F416" s="7"/>
    </row>
    <row r="417" spans="6:6" x14ac:dyDescent="0.2">
      <c r="F417" s="7"/>
    </row>
    <row r="418" spans="6:6" x14ac:dyDescent="0.2">
      <c r="F418" s="7"/>
    </row>
    <row r="419" spans="6:6" x14ac:dyDescent="0.2">
      <c r="F419" s="7"/>
    </row>
    <row r="420" spans="6:6" x14ac:dyDescent="0.2">
      <c r="F420" s="7"/>
    </row>
    <row r="421" spans="6:6" x14ac:dyDescent="0.2">
      <c r="F421" s="7"/>
    </row>
    <row r="422" spans="6:6" x14ac:dyDescent="0.2">
      <c r="F422" s="7"/>
    </row>
    <row r="423" spans="6:6" x14ac:dyDescent="0.2">
      <c r="F423" s="7"/>
    </row>
    <row r="424" spans="6:6" x14ac:dyDescent="0.2">
      <c r="F424" s="7"/>
    </row>
    <row r="425" spans="6:6" x14ac:dyDescent="0.2">
      <c r="F425" s="7"/>
    </row>
    <row r="426" spans="6:6" x14ac:dyDescent="0.2">
      <c r="F426" s="7"/>
    </row>
    <row r="427" spans="6:6" x14ac:dyDescent="0.2">
      <c r="F427" s="7"/>
    </row>
    <row r="428" spans="6:6" x14ac:dyDescent="0.2">
      <c r="F428" s="7"/>
    </row>
    <row r="429" spans="6:6" x14ac:dyDescent="0.2">
      <c r="F429" s="7"/>
    </row>
    <row r="430" spans="6:6" x14ac:dyDescent="0.2">
      <c r="F430" s="7"/>
    </row>
    <row r="431" spans="6:6" x14ac:dyDescent="0.2">
      <c r="F431" s="7"/>
    </row>
    <row r="432" spans="6:6" x14ac:dyDescent="0.2">
      <c r="F432" s="7"/>
    </row>
    <row r="433" spans="6:6" x14ac:dyDescent="0.2">
      <c r="F433" s="7"/>
    </row>
    <row r="434" spans="6:6" x14ac:dyDescent="0.2">
      <c r="F434" s="7"/>
    </row>
    <row r="435" spans="6:6" x14ac:dyDescent="0.2">
      <c r="F435" s="7"/>
    </row>
    <row r="436" spans="6:6" x14ac:dyDescent="0.2">
      <c r="F436" s="7"/>
    </row>
    <row r="437" spans="6:6" x14ac:dyDescent="0.2">
      <c r="F437" s="7"/>
    </row>
    <row r="438" spans="6:6" x14ac:dyDescent="0.2">
      <c r="F438" s="7"/>
    </row>
    <row r="439" spans="6:6" x14ac:dyDescent="0.2">
      <c r="F439" s="7"/>
    </row>
    <row r="440" spans="6:6" x14ac:dyDescent="0.2">
      <c r="F440" s="7"/>
    </row>
    <row r="441" spans="6:6" x14ac:dyDescent="0.2">
      <c r="F441" s="7"/>
    </row>
    <row r="442" spans="6:6" x14ac:dyDescent="0.2">
      <c r="F442" s="7"/>
    </row>
    <row r="443" spans="6:6" x14ac:dyDescent="0.2">
      <c r="F443" s="7"/>
    </row>
    <row r="444" spans="6:6" x14ac:dyDescent="0.2">
      <c r="F444" s="7"/>
    </row>
    <row r="445" spans="6:6" x14ac:dyDescent="0.2">
      <c r="F445" s="7"/>
    </row>
    <row r="446" spans="6:6" x14ac:dyDescent="0.2">
      <c r="F446" s="7"/>
    </row>
    <row r="447" spans="6:6" x14ac:dyDescent="0.2">
      <c r="F447" s="7"/>
    </row>
    <row r="448" spans="6:6" x14ac:dyDescent="0.2">
      <c r="F448" s="7"/>
    </row>
    <row r="449" spans="6:6" x14ac:dyDescent="0.2">
      <c r="F449" s="7"/>
    </row>
    <row r="450" spans="6:6" x14ac:dyDescent="0.2">
      <c r="F450" s="7"/>
    </row>
    <row r="451" spans="6:6" x14ac:dyDescent="0.2">
      <c r="F451" s="7"/>
    </row>
    <row r="452" spans="6:6" x14ac:dyDescent="0.2">
      <c r="F452" s="7"/>
    </row>
    <row r="453" spans="6:6" x14ac:dyDescent="0.2">
      <c r="F453" s="7"/>
    </row>
    <row r="454" spans="6:6" x14ac:dyDescent="0.2">
      <c r="F454" s="7"/>
    </row>
    <row r="455" spans="6:6" x14ac:dyDescent="0.2">
      <c r="F455" s="7"/>
    </row>
    <row r="456" spans="6:6" x14ac:dyDescent="0.2">
      <c r="F456" s="7"/>
    </row>
    <row r="457" spans="6:6" x14ac:dyDescent="0.2">
      <c r="F457" s="7"/>
    </row>
    <row r="458" spans="6:6" x14ac:dyDescent="0.2">
      <c r="F458" s="7"/>
    </row>
    <row r="459" spans="6:6" x14ac:dyDescent="0.2">
      <c r="F459" s="7"/>
    </row>
    <row r="460" spans="6:6" x14ac:dyDescent="0.2">
      <c r="F460" s="7"/>
    </row>
    <row r="461" spans="6:6" x14ac:dyDescent="0.2">
      <c r="F461" s="7"/>
    </row>
    <row r="462" spans="6:6" x14ac:dyDescent="0.2">
      <c r="F462" s="7"/>
    </row>
    <row r="463" spans="6:6" x14ac:dyDescent="0.2">
      <c r="F463" s="7"/>
    </row>
    <row r="464" spans="6:6" x14ac:dyDescent="0.2">
      <c r="F464" s="7"/>
    </row>
    <row r="465" spans="6:6" x14ac:dyDescent="0.2">
      <c r="F465" s="7"/>
    </row>
    <row r="466" spans="6:6" x14ac:dyDescent="0.2">
      <c r="F466" s="7"/>
    </row>
    <row r="467" spans="6:6" x14ac:dyDescent="0.2">
      <c r="F467" s="7"/>
    </row>
    <row r="468" spans="6:6" x14ac:dyDescent="0.2">
      <c r="F468" s="7"/>
    </row>
    <row r="469" spans="6:6" x14ac:dyDescent="0.2">
      <c r="F469" s="7"/>
    </row>
    <row r="470" spans="6:6" x14ac:dyDescent="0.2">
      <c r="F470" s="7"/>
    </row>
    <row r="471" spans="6:6" x14ac:dyDescent="0.2">
      <c r="F471" s="7"/>
    </row>
    <row r="472" spans="6:6" x14ac:dyDescent="0.2">
      <c r="F472" s="7"/>
    </row>
    <row r="473" spans="6:6" x14ac:dyDescent="0.2">
      <c r="F473" s="7"/>
    </row>
    <row r="474" spans="6:6" x14ac:dyDescent="0.2">
      <c r="F474" s="7"/>
    </row>
    <row r="475" spans="6:6" x14ac:dyDescent="0.2">
      <c r="F475" s="7"/>
    </row>
    <row r="476" spans="6:6" x14ac:dyDescent="0.2">
      <c r="F476" s="7"/>
    </row>
    <row r="477" spans="6:6" x14ac:dyDescent="0.2">
      <c r="F477" s="7"/>
    </row>
    <row r="478" spans="6:6" x14ac:dyDescent="0.2">
      <c r="F478" s="7"/>
    </row>
    <row r="479" spans="6:6" x14ac:dyDescent="0.2">
      <c r="F479" s="7"/>
    </row>
    <row r="480" spans="6:6" x14ac:dyDescent="0.2">
      <c r="F480" s="7"/>
    </row>
    <row r="481" spans="6:6" x14ac:dyDescent="0.2">
      <c r="F481" s="7"/>
    </row>
    <row r="482" spans="6:6" x14ac:dyDescent="0.2">
      <c r="F482" s="7"/>
    </row>
    <row r="483" spans="6:6" x14ac:dyDescent="0.2">
      <c r="F483" s="7"/>
    </row>
    <row r="484" spans="6:6" x14ac:dyDescent="0.2">
      <c r="F484" s="7"/>
    </row>
    <row r="485" spans="6:6" x14ac:dyDescent="0.2">
      <c r="F485" s="7"/>
    </row>
    <row r="486" spans="6:6" x14ac:dyDescent="0.2">
      <c r="F486" s="7"/>
    </row>
    <row r="487" spans="6:6" x14ac:dyDescent="0.2">
      <c r="F487" s="7"/>
    </row>
    <row r="488" spans="6:6" x14ac:dyDescent="0.2">
      <c r="F488" s="7"/>
    </row>
    <row r="489" spans="6:6" x14ac:dyDescent="0.2">
      <c r="F489" s="7"/>
    </row>
    <row r="490" spans="6:6" x14ac:dyDescent="0.2">
      <c r="F490" s="7"/>
    </row>
    <row r="491" spans="6:6" x14ac:dyDescent="0.2">
      <c r="F491" s="7"/>
    </row>
    <row r="492" spans="6:6" x14ac:dyDescent="0.2">
      <c r="F492" s="7"/>
    </row>
    <row r="493" spans="6:6" x14ac:dyDescent="0.2">
      <c r="F493" s="7"/>
    </row>
    <row r="494" spans="6:6" x14ac:dyDescent="0.2">
      <c r="F494" s="7"/>
    </row>
    <row r="495" spans="6:6" x14ac:dyDescent="0.2">
      <c r="F495" s="7"/>
    </row>
    <row r="496" spans="6:6" x14ac:dyDescent="0.2">
      <c r="F496" s="7"/>
    </row>
    <row r="497" spans="6:6" x14ac:dyDescent="0.2">
      <c r="F497" s="7"/>
    </row>
    <row r="498" spans="6:6" x14ac:dyDescent="0.2">
      <c r="F498" s="7"/>
    </row>
    <row r="499" spans="6:6" x14ac:dyDescent="0.2">
      <c r="F499" s="7"/>
    </row>
    <row r="500" spans="6:6" x14ac:dyDescent="0.2">
      <c r="F500" s="7"/>
    </row>
    <row r="501" spans="6:6" x14ac:dyDescent="0.2">
      <c r="F501" s="7"/>
    </row>
    <row r="502" spans="6:6" x14ac:dyDescent="0.2">
      <c r="F502" s="7"/>
    </row>
    <row r="503" spans="6:6" x14ac:dyDescent="0.2">
      <c r="F503" s="7"/>
    </row>
    <row r="504" spans="6:6" x14ac:dyDescent="0.2">
      <c r="F504" s="7"/>
    </row>
    <row r="505" spans="6:6" x14ac:dyDescent="0.2">
      <c r="F505" s="7"/>
    </row>
    <row r="506" spans="6:6" x14ac:dyDescent="0.2">
      <c r="F506" s="7"/>
    </row>
    <row r="507" spans="6:6" x14ac:dyDescent="0.2">
      <c r="F507" s="7"/>
    </row>
    <row r="508" spans="6:6" x14ac:dyDescent="0.2">
      <c r="F508" s="7"/>
    </row>
    <row r="509" spans="6:6" x14ac:dyDescent="0.2">
      <c r="F509" s="7"/>
    </row>
    <row r="510" spans="6:6" x14ac:dyDescent="0.2">
      <c r="F510" s="7"/>
    </row>
    <row r="511" spans="6:6" x14ac:dyDescent="0.2">
      <c r="F511" s="7"/>
    </row>
    <row r="512" spans="6:6" x14ac:dyDescent="0.2">
      <c r="F512" s="7"/>
    </row>
    <row r="513" spans="6:6" x14ac:dyDescent="0.2">
      <c r="F513" s="7"/>
    </row>
    <row r="514" spans="6:6" x14ac:dyDescent="0.2">
      <c r="F514" s="7"/>
    </row>
    <row r="515" spans="6:6" x14ac:dyDescent="0.2">
      <c r="F515" s="7"/>
    </row>
    <row r="516" spans="6:6" x14ac:dyDescent="0.2">
      <c r="F516" s="7"/>
    </row>
    <row r="517" spans="6:6" x14ac:dyDescent="0.2">
      <c r="F517" s="7"/>
    </row>
    <row r="518" spans="6:6" x14ac:dyDescent="0.2">
      <c r="F518" s="7"/>
    </row>
    <row r="519" spans="6:6" x14ac:dyDescent="0.2">
      <c r="F519" s="7"/>
    </row>
    <row r="520" spans="6:6" x14ac:dyDescent="0.2">
      <c r="F520" s="7"/>
    </row>
    <row r="521" spans="6:6" x14ac:dyDescent="0.2">
      <c r="F521" s="7"/>
    </row>
    <row r="522" spans="6:6" x14ac:dyDescent="0.2">
      <c r="F522" s="7"/>
    </row>
    <row r="523" spans="6:6" x14ac:dyDescent="0.2">
      <c r="F523" s="7"/>
    </row>
    <row r="524" spans="6:6" x14ac:dyDescent="0.2">
      <c r="F524" s="7"/>
    </row>
    <row r="525" spans="6:6" x14ac:dyDescent="0.2">
      <c r="F525" s="7"/>
    </row>
    <row r="526" spans="6:6" x14ac:dyDescent="0.2">
      <c r="F526" s="7"/>
    </row>
    <row r="527" spans="6:6" x14ac:dyDescent="0.2">
      <c r="F527" s="7"/>
    </row>
    <row r="528" spans="6:6" x14ac:dyDescent="0.2">
      <c r="F528" s="7"/>
    </row>
    <row r="529" spans="6:6" x14ac:dyDescent="0.2">
      <c r="F529" s="7"/>
    </row>
    <row r="530" spans="6:6" x14ac:dyDescent="0.2">
      <c r="F530" s="7"/>
    </row>
    <row r="531" spans="6:6" x14ac:dyDescent="0.2">
      <c r="F531" s="7"/>
    </row>
    <row r="532" spans="6:6" x14ac:dyDescent="0.2">
      <c r="F532" s="7"/>
    </row>
    <row r="533" spans="6:6" x14ac:dyDescent="0.2">
      <c r="F533" s="7"/>
    </row>
    <row r="534" spans="6:6" x14ac:dyDescent="0.2">
      <c r="F534" s="7"/>
    </row>
    <row r="535" spans="6:6" x14ac:dyDescent="0.2">
      <c r="F535" s="7"/>
    </row>
    <row r="536" spans="6:6" x14ac:dyDescent="0.2">
      <c r="F536" s="7"/>
    </row>
    <row r="537" spans="6:6" x14ac:dyDescent="0.2">
      <c r="F537" s="7"/>
    </row>
    <row r="538" spans="6:6" x14ac:dyDescent="0.2">
      <c r="F538" s="7"/>
    </row>
    <row r="539" spans="6:6" x14ac:dyDescent="0.2">
      <c r="F539" s="7"/>
    </row>
    <row r="540" spans="6:6" x14ac:dyDescent="0.2">
      <c r="F540" s="7"/>
    </row>
    <row r="541" spans="6:6" x14ac:dyDescent="0.2">
      <c r="F541" s="7"/>
    </row>
    <row r="542" spans="6:6" x14ac:dyDescent="0.2">
      <c r="F542" s="7"/>
    </row>
    <row r="543" spans="6:6" x14ac:dyDescent="0.2">
      <c r="F543" s="7"/>
    </row>
    <row r="544" spans="6:6" x14ac:dyDescent="0.2">
      <c r="F544" s="7"/>
    </row>
    <row r="545" spans="6:6" x14ac:dyDescent="0.2">
      <c r="F545" s="7"/>
    </row>
    <row r="546" spans="6:6" x14ac:dyDescent="0.2">
      <c r="F546" s="7"/>
    </row>
    <row r="547" spans="6:6" x14ac:dyDescent="0.2">
      <c r="F547" s="7"/>
    </row>
    <row r="548" spans="6:6" x14ac:dyDescent="0.2">
      <c r="F548" s="7"/>
    </row>
    <row r="549" spans="6:6" x14ac:dyDescent="0.2">
      <c r="F549" s="7"/>
    </row>
    <row r="550" spans="6:6" x14ac:dyDescent="0.2">
      <c r="F550" s="7"/>
    </row>
    <row r="551" spans="6:6" x14ac:dyDescent="0.2">
      <c r="F551" s="7"/>
    </row>
    <row r="552" spans="6:6" x14ac:dyDescent="0.2">
      <c r="F552" s="7"/>
    </row>
    <row r="553" spans="6:6" x14ac:dyDescent="0.2">
      <c r="F553" s="7"/>
    </row>
    <row r="554" spans="6:6" x14ac:dyDescent="0.2">
      <c r="F554" s="7"/>
    </row>
    <row r="555" spans="6:6" x14ac:dyDescent="0.2">
      <c r="F555" s="7"/>
    </row>
    <row r="556" spans="6:6" x14ac:dyDescent="0.2">
      <c r="F556" s="7"/>
    </row>
    <row r="557" spans="6:6" x14ac:dyDescent="0.2">
      <c r="F557" s="7"/>
    </row>
    <row r="558" spans="6:6" x14ac:dyDescent="0.2">
      <c r="F558" s="7"/>
    </row>
    <row r="559" spans="6:6" x14ac:dyDescent="0.2">
      <c r="F559" s="7"/>
    </row>
    <row r="560" spans="6:6" x14ac:dyDescent="0.2">
      <c r="F560" s="7"/>
    </row>
    <row r="561" spans="6:6" x14ac:dyDescent="0.2">
      <c r="F561" s="7"/>
    </row>
    <row r="562" spans="6:6" x14ac:dyDescent="0.2">
      <c r="F562" s="7"/>
    </row>
    <row r="563" spans="6:6" x14ac:dyDescent="0.2">
      <c r="F563" s="7"/>
    </row>
    <row r="564" spans="6:6" x14ac:dyDescent="0.2">
      <c r="F564" s="7"/>
    </row>
    <row r="565" spans="6:6" x14ac:dyDescent="0.2">
      <c r="F565" s="7"/>
    </row>
    <row r="566" spans="6:6" x14ac:dyDescent="0.2">
      <c r="F566" s="7"/>
    </row>
    <row r="567" spans="6:6" x14ac:dyDescent="0.2">
      <c r="F567" s="7"/>
    </row>
    <row r="568" spans="6:6" x14ac:dyDescent="0.2">
      <c r="F568" s="7"/>
    </row>
    <row r="569" spans="6:6" x14ac:dyDescent="0.2">
      <c r="F569" s="7"/>
    </row>
    <row r="570" spans="6:6" x14ac:dyDescent="0.2">
      <c r="F570" s="7"/>
    </row>
    <row r="571" spans="6:6" x14ac:dyDescent="0.2">
      <c r="F571" s="7"/>
    </row>
    <row r="572" spans="6:6" x14ac:dyDescent="0.2">
      <c r="F572" s="7"/>
    </row>
    <row r="573" spans="6:6" x14ac:dyDescent="0.2">
      <c r="F573" s="7"/>
    </row>
    <row r="574" spans="6:6" x14ac:dyDescent="0.2">
      <c r="F574" s="7"/>
    </row>
    <row r="575" spans="6:6" x14ac:dyDescent="0.2">
      <c r="F575" s="7"/>
    </row>
    <row r="576" spans="6:6" x14ac:dyDescent="0.2">
      <c r="F576" s="7"/>
    </row>
    <row r="577" spans="6:6" x14ac:dyDescent="0.2">
      <c r="F577" s="7"/>
    </row>
    <row r="578" spans="6:6" x14ac:dyDescent="0.2">
      <c r="F578" s="7"/>
    </row>
    <row r="579" spans="6:6" x14ac:dyDescent="0.2">
      <c r="F579" s="7"/>
    </row>
    <row r="580" spans="6:6" x14ac:dyDescent="0.2">
      <c r="F580" s="7"/>
    </row>
    <row r="581" spans="6:6" x14ac:dyDescent="0.2">
      <c r="F581" s="7"/>
    </row>
    <row r="582" spans="6:6" x14ac:dyDescent="0.2">
      <c r="F582" s="7"/>
    </row>
    <row r="583" spans="6:6" x14ac:dyDescent="0.2">
      <c r="F583" s="7"/>
    </row>
    <row r="584" spans="6:6" x14ac:dyDescent="0.2">
      <c r="F584" s="7"/>
    </row>
    <row r="585" spans="6:6" x14ac:dyDescent="0.2">
      <c r="F585" s="7"/>
    </row>
    <row r="586" spans="6:6" x14ac:dyDescent="0.2">
      <c r="F586" s="7"/>
    </row>
    <row r="587" spans="6:6" x14ac:dyDescent="0.2">
      <c r="F587" s="7"/>
    </row>
    <row r="588" spans="6:6" x14ac:dyDescent="0.2">
      <c r="F588" s="7"/>
    </row>
    <row r="589" spans="6:6" x14ac:dyDescent="0.2">
      <c r="F589" s="7"/>
    </row>
    <row r="590" spans="6:6" x14ac:dyDescent="0.2">
      <c r="F590" s="7"/>
    </row>
    <row r="591" spans="6:6" x14ac:dyDescent="0.2">
      <c r="F591" s="7"/>
    </row>
    <row r="592" spans="6:6" x14ac:dyDescent="0.2">
      <c r="F592" s="7"/>
    </row>
    <row r="593" spans="6:6" x14ac:dyDescent="0.2">
      <c r="F593" s="7"/>
    </row>
    <row r="594" spans="6:6" x14ac:dyDescent="0.2">
      <c r="F594" s="7"/>
    </row>
    <row r="595" spans="6:6" x14ac:dyDescent="0.2">
      <c r="F595" s="7"/>
    </row>
    <row r="596" spans="6:6" x14ac:dyDescent="0.2">
      <c r="F596" s="7"/>
    </row>
    <row r="597" spans="6:6" x14ac:dyDescent="0.2">
      <c r="F597" s="7"/>
    </row>
    <row r="598" spans="6:6" x14ac:dyDescent="0.2">
      <c r="F598" s="7"/>
    </row>
    <row r="599" spans="6:6" x14ac:dyDescent="0.2">
      <c r="F599" s="7"/>
    </row>
    <row r="600" spans="6:6" x14ac:dyDescent="0.2">
      <c r="F600" s="7"/>
    </row>
    <row r="601" spans="6:6" x14ac:dyDescent="0.2">
      <c r="F601" s="7"/>
    </row>
    <row r="602" spans="6:6" x14ac:dyDescent="0.2">
      <c r="F602" s="7"/>
    </row>
    <row r="603" spans="6:6" x14ac:dyDescent="0.2">
      <c r="F603" s="7"/>
    </row>
    <row r="604" spans="6:6" x14ac:dyDescent="0.2">
      <c r="F604" s="7"/>
    </row>
    <row r="605" spans="6:6" x14ac:dyDescent="0.2">
      <c r="F605" s="7"/>
    </row>
    <row r="606" spans="6:6" x14ac:dyDescent="0.2">
      <c r="F606" s="7"/>
    </row>
    <row r="607" spans="6:6" x14ac:dyDescent="0.2">
      <c r="F607" s="7"/>
    </row>
    <row r="608" spans="6:6" x14ac:dyDescent="0.2">
      <c r="F608" s="7"/>
    </row>
    <row r="609" spans="6:6" x14ac:dyDescent="0.2">
      <c r="F609" s="7"/>
    </row>
    <row r="610" spans="6:6" x14ac:dyDescent="0.2">
      <c r="F610" s="7"/>
    </row>
    <row r="611" spans="6:6" x14ac:dyDescent="0.2">
      <c r="F611" s="7"/>
    </row>
    <row r="612" spans="6:6" x14ac:dyDescent="0.2">
      <c r="F612" s="7"/>
    </row>
    <row r="613" spans="6:6" x14ac:dyDescent="0.2">
      <c r="F613" s="7"/>
    </row>
    <row r="614" spans="6:6" x14ac:dyDescent="0.2">
      <c r="F614" s="7"/>
    </row>
    <row r="615" spans="6:6" x14ac:dyDescent="0.2">
      <c r="F615" s="7"/>
    </row>
    <row r="616" spans="6:6" x14ac:dyDescent="0.2">
      <c r="F616" s="7"/>
    </row>
    <row r="617" spans="6:6" x14ac:dyDescent="0.2">
      <c r="F617" s="7"/>
    </row>
    <row r="618" spans="6:6" x14ac:dyDescent="0.2">
      <c r="F618" s="7"/>
    </row>
    <row r="619" spans="6:6" x14ac:dyDescent="0.2">
      <c r="F619" s="7"/>
    </row>
    <row r="620" spans="6:6" x14ac:dyDescent="0.2">
      <c r="F620" s="7"/>
    </row>
    <row r="621" spans="6:6" x14ac:dyDescent="0.2">
      <c r="F621" s="7"/>
    </row>
    <row r="622" spans="6:6" x14ac:dyDescent="0.2">
      <c r="F622" s="7"/>
    </row>
    <row r="623" spans="6:6" x14ac:dyDescent="0.2">
      <c r="F623" s="7"/>
    </row>
    <row r="624" spans="6:6" x14ac:dyDescent="0.2">
      <c r="F624" s="7"/>
    </row>
    <row r="625" spans="6:6" x14ac:dyDescent="0.2">
      <c r="F625" s="7"/>
    </row>
    <row r="626" spans="6:6" x14ac:dyDescent="0.2">
      <c r="F626" s="7"/>
    </row>
    <row r="627" spans="6:6" x14ac:dyDescent="0.2">
      <c r="F627" s="7"/>
    </row>
    <row r="628" spans="6:6" x14ac:dyDescent="0.2">
      <c r="F628" s="7"/>
    </row>
    <row r="629" spans="6:6" x14ac:dyDescent="0.2">
      <c r="F629" s="7"/>
    </row>
    <row r="630" spans="6:6" x14ac:dyDescent="0.2">
      <c r="F630" s="7"/>
    </row>
    <row r="631" spans="6:6" x14ac:dyDescent="0.2">
      <c r="F631" s="7"/>
    </row>
    <row r="632" spans="6:6" x14ac:dyDescent="0.2">
      <c r="F632" s="7"/>
    </row>
    <row r="633" spans="6:6" x14ac:dyDescent="0.2">
      <c r="F633" s="7"/>
    </row>
    <row r="634" spans="6:6" x14ac:dyDescent="0.2">
      <c r="F634" s="7"/>
    </row>
    <row r="635" spans="6:6" x14ac:dyDescent="0.2">
      <c r="F635" s="7"/>
    </row>
    <row r="636" spans="6:6" x14ac:dyDescent="0.2">
      <c r="F636" s="7"/>
    </row>
    <row r="637" spans="6:6" x14ac:dyDescent="0.2">
      <c r="F637" s="7"/>
    </row>
    <row r="638" spans="6:6" x14ac:dyDescent="0.2">
      <c r="F638" s="7"/>
    </row>
    <row r="639" spans="6:6" x14ac:dyDescent="0.2">
      <c r="F639" s="7"/>
    </row>
    <row r="640" spans="6:6" x14ac:dyDescent="0.2">
      <c r="F640" s="7"/>
    </row>
    <row r="641" spans="6:6" x14ac:dyDescent="0.2">
      <c r="F641" s="7"/>
    </row>
    <row r="642" spans="6:6" x14ac:dyDescent="0.2">
      <c r="F642" s="7"/>
    </row>
    <row r="643" spans="6:6" x14ac:dyDescent="0.2">
      <c r="F643" s="7"/>
    </row>
    <row r="644" spans="6:6" x14ac:dyDescent="0.2">
      <c r="F644" s="7"/>
    </row>
    <row r="645" spans="6:6" x14ac:dyDescent="0.2">
      <c r="F645" s="7"/>
    </row>
    <row r="646" spans="6:6" x14ac:dyDescent="0.2">
      <c r="F646" s="7"/>
    </row>
    <row r="647" spans="6:6" x14ac:dyDescent="0.2">
      <c r="F647" s="7"/>
    </row>
    <row r="648" spans="6:6" x14ac:dyDescent="0.2">
      <c r="F648" s="7"/>
    </row>
    <row r="649" spans="6:6" x14ac:dyDescent="0.2">
      <c r="F649" s="7"/>
    </row>
    <row r="650" spans="6:6" x14ac:dyDescent="0.2">
      <c r="F650" s="7"/>
    </row>
    <row r="651" spans="6:6" x14ac:dyDescent="0.2">
      <c r="F651" s="7"/>
    </row>
    <row r="652" spans="6:6" x14ac:dyDescent="0.2">
      <c r="F652" s="7"/>
    </row>
    <row r="653" spans="6:6" x14ac:dyDescent="0.2">
      <c r="F653" s="7"/>
    </row>
    <row r="654" spans="6:6" x14ac:dyDescent="0.2">
      <c r="F654" s="7"/>
    </row>
    <row r="655" spans="6:6" x14ac:dyDescent="0.2">
      <c r="F655" s="7"/>
    </row>
    <row r="656" spans="6:6" x14ac:dyDescent="0.2">
      <c r="F656" s="7"/>
    </row>
    <row r="657" spans="6:6" x14ac:dyDescent="0.2">
      <c r="F657" s="7"/>
    </row>
    <row r="658" spans="6:6" x14ac:dyDescent="0.2">
      <c r="F658" s="7"/>
    </row>
    <row r="659" spans="6:6" x14ac:dyDescent="0.2">
      <c r="F659" s="7"/>
    </row>
    <row r="660" spans="6:6" x14ac:dyDescent="0.2">
      <c r="F660" s="7"/>
    </row>
    <row r="661" spans="6:6" x14ac:dyDescent="0.2">
      <c r="F661" s="7"/>
    </row>
    <row r="662" spans="6:6" x14ac:dyDescent="0.2">
      <c r="F662" s="7"/>
    </row>
    <row r="663" spans="6:6" x14ac:dyDescent="0.2">
      <c r="F663" s="7"/>
    </row>
    <row r="664" spans="6:6" x14ac:dyDescent="0.2">
      <c r="F664" s="7"/>
    </row>
    <row r="665" spans="6:6" x14ac:dyDescent="0.2">
      <c r="F665" s="7"/>
    </row>
    <row r="666" spans="6:6" x14ac:dyDescent="0.2">
      <c r="F666" s="7"/>
    </row>
    <row r="667" spans="6:6" x14ac:dyDescent="0.2">
      <c r="F667" s="7"/>
    </row>
    <row r="668" spans="6:6" x14ac:dyDescent="0.2">
      <c r="F668" s="7"/>
    </row>
    <row r="669" spans="6:6" x14ac:dyDescent="0.2">
      <c r="F669" s="7"/>
    </row>
    <row r="670" spans="6:6" x14ac:dyDescent="0.2">
      <c r="F670" s="7"/>
    </row>
    <row r="671" spans="6:6" x14ac:dyDescent="0.2">
      <c r="F671" s="7"/>
    </row>
    <row r="672" spans="6:6" x14ac:dyDescent="0.2">
      <c r="F672" s="7"/>
    </row>
    <row r="673" spans="6:6" x14ac:dyDescent="0.2">
      <c r="F673" s="7"/>
    </row>
    <row r="674" spans="6:6" x14ac:dyDescent="0.2">
      <c r="F674" s="7"/>
    </row>
    <row r="675" spans="6:6" x14ac:dyDescent="0.2">
      <c r="F675" s="7"/>
    </row>
    <row r="676" spans="6:6" x14ac:dyDescent="0.2">
      <c r="F676" s="7"/>
    </row>
    <row r="677" spans="6:6" x14ac:dyDescent="0.2">
      <c r="F677" s="7"/>
    </row>
    <row r="678" spans="6:6" x14ac:dyDescent="0.2">
      <c r="F678" s="7"/>
    </row>
    <row r="679" spans="6:6" x14ac:dyDescent="0.2">
      <c r="F679" s="7"/>
    </row>
    <row r="680" spans="6:6" x14ac:dyDescent="0.2">
      <c r="F680" s="7"/>
    </row>
    <row r="681" spans="6:6" x14ac:dyDescent="0.2">
      <c r="F681" s="7"/>
    </row>
    <row r="682" spans="6:6" x14ac:dyDescent="0.2">
      <c r="F682" s="7"/>
    </row>
    <row r="683" spans="6:6" x14ac:dyDescent="0.2">
      <c r="F683" s="7"/>
    </row>
    <row r="684" spans="6:6" x14ac:dyDescent="0.2">
      <c r="F684" s="7"/>
    </row>
    <row r="685" spans="6:6" x14ac:dyDescent="0.2">
      <c r="F685" s="7"/>
    </row>
    <row r="686" spans="6:6" x14ac:dyDescent="0.2">
      <c r="F686" s="7"/>
    </row>
    <row r="687" spans="6:6" x14ac:dyDescent="0.2">
      <c r="F687" s="7"/>
    </row>
    <row r="688" spans="6:6" x14ac:dyDescent="0.2">
      <c r="F688" s="7"/>
    </row>
    <row r="689" spans="6:6" x14ac:dyDescent="0.2">
      <c r="F689" s="7"/>
    </row>
    <row r="690" spans="6:6" x14ac:dyDescent="0.2">
      <c r="F690" s="7"/>
    </row>
    <row r="691" spans="6:6" x14ac:dyDescent="0.2">
      <c r="F691" s="7"/>
    </row>
    <row r="692" spans="6:6" x14ac:dyDescent="0.2">
      <c r="F692" s="7"/>
    </row>
    <row r="693" spans="6:6" x14ac:dyDescent="0.2">
      <c r="F693" s="7"/>
    </row>
    <row r="694" spans="6:6" x14ac:dyDescent="0.2">
      <c r="F694" s="7"/>
    </row>
    <row r="695" spans="6:6" x14ac:dyDescent="0.2">
      <c r="F695" s="7"/>
    </row>
    <row r="696" spans="6:6" x14ac:dyDescent="0.2">
      <c r="F696" s="7"/>
    </row>
    <row r="697" spans="6:6" x14ac:dyDescent="0.2">
      <c r="F697" s="7"/>
    </row>
    <row r="698" spans="6:6" x14ac:dyDescent="0.2">
      <c r="F698" s="7"/>
    </row>
    <row r="699" spans="6:6" x14ac:dyDescent="0.2">
      <c r="F699" s="7"/>
    </row>
    <row r="700" spans="6:6" x14ac:dyDescent="0.2">
      <c r="F700" s="7"/>
    </row>
    <row r="701" spans="6:6" x14ac:dyDescent="0.2">
      <c r="F701" s="7"/>
    </row>
    <row r="702" spans="6:6" x14ac:dyDescent="0.2">
      <c r="F702" s="7"/>
    </row>
    <row r="703" spans="6:6" x14ac:dyDescent="0.2">
      <c r="F703" s="7"/>
    </row>
    <row r="704" spans="6:6" x14ac:dyDescent="0.2">
      <c r="F704" s="7"/>
    </row>
    <row r="705" spans="6:6" x14ac:dyDescent="0.2">
      <c r="F705" s="7"/>
    </row>
    <row r="706" spans="6:6" x14ac:dyDescent="0.2">
      <c r="F706" s="7"/>
    </row>
    <row r="707" spans="6:6" x14ac:dyDescent="0.2">
      <c r="F707" s="7"/>
    </row>
    <row r="708" spans="6:6" x14ac:dyDescent="0.2">
      <c r="F708" s="7"/>
    </row>
    <row r="709" spans="6:6" x14ac:dyDescent="0.2">
      <c r="F709" s="7"/>
    </row>
    <row r="710" spans="6:6" x14ac:dyDescent="0.2">
      <c r="F710" s="7"/>
    </row>
    <row r="711" spans="6:6" x14ac:dyDescent="0.2">
      <c r="F711" s="7"/>
    </row>
    <row r="712" spans="6:6" x14ac:dyDescent="0.2">
      <c r="F712" s="7"/>
    </row>
    <row r="713" spans="6:6" x14ac:dyDescent="0.2">
      <c r="F713" s="7"/>
    </row>
    <row r="714" spans="6:6" x14ac:dyDescent="0.2">
      <c r="F714" s="7"/>
    </row>
    <row r="715" spans="6:6" x14ac:dyDescent="0.2">
      <c r="F715" s="7"/>
    </row>
    <row r="716" spans="6:6" x14ac:dyDescent="0.2">
      <c r="F716" s="7"/>
    </row>
    <row r="717" spans="6:6" x14ac:dyDescent="0.2">
      <c r="F717" s="7"/>
    </row>
    <row r="718" spans="6:6" x14ac:dyDescent="0.2">
      <c r="F718" s="7"/>
    </row>
    <row r="719" spans="6:6" x14ac:dyDescent="0.2">
      <c r="F719" s="7"/>
    </row>
    <row r="720" spans="6:6" x14ac:dyDescent="0.2">
      <c r="F720" s="7"/>
    </row>
    <row r="721" spans="6:6" x14ac:dyDescent="0.2">
      <c r="F721" s="7"/>
    </row>
    <row r="722" spans="6:6" x14ac:dyDescent="0.2">
      <c r="F722" s="7"/>
    </row>
    <row r="723" spans="6:6" x14ac:dyDescent="0.2">
      <c r="F723" s="7"/>
    </row>
    <row r="724" spans="6:6" x14ac:dyDescent="0.2">
      <c r="F724" s="7"/>
    </row>
    <row r="725" spans="6:6" x14ac:dyDescent="0.2">
      <c r="F725" s="7"/>
    </row>
    <row r="726" spans="6:6" x14ac:dyDescent="0.2">
      <c r="F726" s="7"/>
    </row>
    <row r="727" spans="6:6" x14ac:dyDescent="0.2">
      <c r="F727" s="7"/>
    </row>
    <row r="728" spans="6:6" x14ac:dyDescent="0.2">
      <c r="F728" s="7"/>
    </row>
    <row r="729" spans="6:6" x14ac:dyDescent="0.2">
      <c r="F729" s="7"/>
    </row>
    <row r="730" spans="6:6" x14ac:dyDescent="0.2">
      <c r="F730" s="7"/>
    </row>
    <row r="731" spans="6:6" x14ac:dyDescent="0.2">
      <c r="F731" s="7"/>
    </row>
    <row r="732" spans="6:6" x14ac:dyDescent="0.2">
      <c r="F732" s="7"/>
    </row>
    <row r="733" spans="6:6" x14ac:dyDescent="0.2">
      <c r="F733" s="7"/>
    </row>
    <row r="734" spans="6:6" x14ac:dyDescent="0.2">
      <c r="F734" s="7"/>
    </row>
    <row r="735" spans="6:6" x14ac:dyDescent="0.2">
      <c r="F735" s="7"/>
    </row>
    <row r="736" spans="6:6" x14ac:dyDescent="0.2">
      <c r="F736" s="7"/>
    </row>
    <row r="737" spans="6:6" x14ac:dyDescent="0.2">
      <c r="F737" s="7"/>
    </row>
    <row r="738" spans="6:6" x14ac:dyDescent="0.2">
      <c r="F738" s="7"/>
    </row>
    <row r="739" spans="6:6" x14ac:dyDescent="0.2">
      <c r="F739" s="7"/>
    </row>
    <row r="740" spans="6:6" x14ac:dyDescent="0.2">
      <c r="F740" s="7"/>
    </row>
    <row r="741" spans="6:6" x14ac:dyDescent="0.2">
      <c r="F741" s="7"/>
    </row>
    <row r="742" spans="6:6" x14ac:dyDescent="0.2">
      <c r="F742" s="7"/>
    </row>
    <row r="743" spans="6:6" x14ac:dyDescent="0.2">
      <c r="F743" s="7"/>
    </row>
    <row r="744" spans="6:6" x14ac:dyDescent="0.2">
      <c r="F744" s="7"/>
    </row>
    <row r="745" spans="6:6" x14ac:dyDescent="0.2">
      <c r="F745" s="7"/>
    </row>
    <row r="746" spans="6:6" x14ac:dyDescent="0.2">
      <c r="F746" s="7"/>
    </row>
    <row r="747" spans="6:6" x14ac:dyDescent="0.2">
      <c r="F747" s="7"/>
    </row>
    <row r="748" spans="6:6" x14ac:dyDescent="0.2">
      <c r="F748" s="7"/>
    </row>
    <row r="749" spans="6:6" x14ac:dyDescent="0.2">
      <c r="F749" s="7"/>
    </row>
    <row r="750" spans="6:6" x14ac:dyDescent="0.2">
      <c r="F750" s="7"/>
    </row>
    <row r="751" spans="6:6" x14ac:dyDescent="0.2">
      <c r="F751" s="7"/>
    </row>
    <row r="752" spans="6:6" x14ac:dyDescent="0.2">
      <c r="F752" s="7"/>
    </row>
    <row r="753" spans="6:6" x14ac:dyDescent="0.2">
      <c r="F753" s="7"/>
    </row>
    <row r="754" spans="6:6" x14ac:dyDescent="0.2">
      <c r="F754" s="7"/>
    </row>
    <row r="755" spans="6:6" x14ac:dyDescent="0.2">
      <c r="F755" s="7"/>
    </row>
    <row r="756" spans="6:6" x14ac:dyDescent="0.2">
      <c r="F756" s="7"/>
    </row>
    <row r="757" spans="6:6" x14ac:dyDescent="0.2">
      <c r="F757" s="7"/>
    </row>
    <row r="758" spans="6:6" x14ac:dyDescent="0.2">
      <c r="F758" s="7"/>
    </row>
    <row r="759" spans="6:6" x14ac:dyDescent="0.2">
      <c r="F759" s="7"/>
    </row>
    <row r="760" spans="6:6" x14ac:dyDescent="0.2">
      <c r="F760" s="7"/>
    </row>
    <row r="761" spans="6:6" x14ac:dyDescent="0.2">
      <c r="F761" s="7"/>
    </row>
    <row r="762" spans="6:6" x14ac:dyDescent="0.2">
      <c r="F762" s="7"/>
    </row>
    <row r="763" spans="6:6" x14ac:dyDescent="0.2">
      <c r="F763" s="7"/>
    </row>
    <row r="764" spans="6:6" x14ac:dyDescent="0.2">
      <c r="F764" s="7"/>
    </row>
    <row r="765" spans="6:6" x14ac:dyDescent="0.2">
      <c r="F765" s="7"/>
    </row>
    <row r="766" spans="6:6" x14ac:dyDescent="0.2">
      <c r="F766" s="7"/>
    </row>
    <row r="767" spans="6:6" x14ac:dyDescent="0.2">
      <c r="F767" s="7"/>
    </row>
    <row r="768" spans="6:6" x14ac:dyDescent="0.2">
      <c r="F768" s="7"/>
    </row>
    <row r="769" spans="6:6" x14ac:dyDescent="0.2">
      <c r="F769" s="7"/>
    </row>
    <row r="770" spans="6:6" x14ac:dyDescent="0.2">
      <c r="F770" s="7"/>
    </row>
    <row r="771" spans="6:6" x14ac:dyDescent="0.2">
      <c r="F771" s="7"/>
    </row>
    <row r="772" spans="6:6" x14ac:dyDescent="0.2">
      <c r="F772" s="7"/>
    </row>
    <row r="773" spans="6:6" x14ac:dyDescent="0.2">
      <c r="F773" s="7"/>
    </row>
    <row r="774" spans="6:6" x14ac:dyDescent="0.2">
      <c r="F774" s="7"/>
    </row>
    <row r="775" spans="6:6" x14ac:dyDescent="0.2">
      <c r="F775" s="7"/>
    </row>
    <row r="776" spans="6:6" x14ac:dyDescent="0.2">
      <c r="F776" s="7"/>
    </row>
    <row r="777" spans="6:6" x14ac:dyDescent="0.2">
      <c r="F777" s="7"/>
    </row>
    <row r="778" spans="6:6" x14ac:dyDescent="0.2">
      <c r="F778" s="7"/>
    </row>
    <row r="779" spans="6:6" x14ac:dyDescent="0.2">
      <c r="F779" s="7"/>
    </row>
    <row r="780" spans="6:6" x14ac:dyDescent="0.2">
      <c r="F780" s="7"/>
    </row>
    <row r="781" spans="6:6" x14ac:dyDescent="0.2">
      <c r="F781" s="7"/>
    </row>
    <row r="782" spans="6:6" x14ac:dyDescent="0.2">
      <c r="F782" s="7"/>
    </row>
    <row r="783" spans="6:6" x14ac:dyDescent="0.2">
      <c r="F783" s="7"/>
    </row>
    <row r="784" spans="6:6" x14ac:dyDescent="0.2">
      <c r="F784" s="7"/>
    </row>
    <row r="785" spans="6:6" x14ac:dyDescent="0.2">
      <c r="F785" s="7"/>
    </row>
    <row r="786" spans="6:6" x14ac:dyDescent="0.2">
      <c r="F786" s="7"/>
    </row>
    <row r="787" spans="6:6" x14ac:dyDescent="0.2">
      <c r="F787" s="7"/>
    </row>
    <row r="788" spans="6:6" x14ac:dyDescent="0.2">
      <c r="F788" s="7"/>
    </row>
    <row r="789" spans="6:6" x14ac:dyDescent="0.2">
      <c r="F789" s="7"/>
    </row>
    <row r="790" spans="6:6" x14ac:dyDescent="0.2">
      <c r="F790" s="7"/>
    </row>
    <row r="791" spans="6:6" x14ac:dyDescent="0.2">
      <c r="F791" s="7"/>
    </row>
    <row r="792" spans="6:6" x14ac:dyDescent="0.2">
      <c r="F792" s="7"/>
    </row>
    <row r="793" spans="6:6" x14ac:dyDescent="0.2">
      <c r="F793" s="7"/>
    </row>
    <row r="794" spans="6:6" x14ac:dyDescent="0.2">
      <c r="F794" s="7"/>
    </row>
    <row r="795" spans="6:6" x14ac:dyDescent="0.2">
      <c r="F795" s="7"/>
    </row>
    <row r="796" spans="6:6" x14ac:dyDescent="0.2">
      <c r="F796" s="7"/>
    </row>
    <row r="797" spans="6:6" x14ac:dyDescent="0.2">
      <c r="F797" s="7"/>
    </row>
    <row r="798" spans="6:6" x14ac:dyDescent="0.2">
      <c r="F798" s="7"/>
    </row>
    <row r="799" spans="6:6" x14ac:dyDescent="0.2">
      <c r="F799" s="7"/>
    </row>
    <row r="800" spans="6:6" x14ac:dyDescent="0.2">
      <c r="F800" s="7"/>
    </row>
    <row r="801" spans="6:6" x14ac:dyDescent="0.2">
      <c r="F801" s="7"/>
    </row>
    <row r="802" spans="6:6" x14ac:dyDescent="0.2">
      <c r="F802" s="7"/>
    </row>
    <row r="803" spans="6:6" x14ac:dyDescent="0.2">
      <c r="F803" s="7"/>
    </row>
    <row r="804" spans="6:6" x14ac:dyDescent="0.2">
      <c r="F804" s="7"/>
    </row>
    <row r="805" spans="6:6" x14ac:dyDescent="0.2">
      <c r="F805" s="7"/>
    </row>
    <row r="806" spans="6:6" x14ac:dyDescent="0.2">
      <c r="F806" s="7"/>
    </row>
    <row r="807" spans="6:6" x14ac:dyDescent="0.2">
      <c r="F807" s="7"/>
    </row>
    <row r="808" spans="6:6" x14ac:dyDescent="0.2">
      <c r="F808" s="7"/>
    </row>
    <row r="809" spans="6:6" x14ac:dyDescent="0.2">
      <c r="F809" s="7"/>
    </row>
    <row r="810" spans="6:6" x14ac:dyDescent="0.2">
      <c r="F810" s="7"/>
    </row>
    <row r="811" spans="6:6" x14ac:dyDescent="0.2">
      <c r="F811" s="7"/>
    </row>
    <row r="812" spans="6:6" x14ac:dyDescent="0.2">
      <c r="F812" s="7"/>
    </row>
    <row r="813" spans="6:6" x14ac:dyDescent="0.2">
      <c r="F813" s="7"/>
    </row>
    <row r="814" spans="6:6" x14ac:dyDescent="0.2">
      <c r="F814" s="7"/>
    </row>
    <row r="815" spans="6:6" x14ac:dyDescent="0.2">
      <c r="F815" s="7"/>
    </row>
    <row r="816" spans="6:6" x14ac:dyDescent="0.2">
      <c r="F816" s="7"/>
    </row>
    <row r="817" spans="6:6" x14ac:dyDescent="0.2">
      <c r="F817" s="7"/>
    </row>
    <row r="818" spans="6:6" x14ac:dyDescent="0.2">
      <c r="F818" s="7"/>
    </row>
    <row r="819" spans="6:6" x14ac:dyDescent="0.2">
      <c r="F819" s="7"/>
    </row>
    <row r="820" spans="6:6" x14ac:dyDescent="0.2">
      <c r="F820" s="7"/>
    </row>
    <row r="821" spans="6:6" x14ac:dyDescent="0.2">
      <c r="F821" s="7"/>
    </row>
    <row r="822" spans="6:6" x14ac:dyDescent="0.2">
      <c r="F822" s="7"/>
    </row>
    <row r="823" spans="6:6" x14ac:dyDescent="0.2">
      <c r="F823" s="7"/>
    </row>
    <row r="824" spans="6:6" x14ac:dyDescent="0.2">
      <c r="F824" s="7"/>
    </row>
    <row r="825" spans="6:6" x14ac:dyDescent="0.2">
      <c r="F825" s="7"/>
    </row>
    <row r="826" spans="6:6" x14ac:dyDescent="0.2">
      <c r="F826" s="7"/>
    </row>
    <row r="827" spans="6:6" x14ac:dyDescent="0.2">
      <c r="F827" s="7"/>
    </row>
    <row r="828" spans="6:6" x14ac:dyDescent="0.2">
      <c r="F828" s="7"/>
    </row>
    <row r="829" spans="6:6" x14ac:dyDescent="0.2">
      <c r="F829" s="7"/>
    </row>
    <row r="830" spans="6:6" x14ac:dyDescent="0.2">
      <c r="F830" s="7"/>
    </row>
    <row r="831" spans="6:6" x14ac:dyDescent="0.2">
      <c r="F831" s="7"/>
    </row>
    <row r="832" spans="6:6" x14ac:dyDescent="0.2">
      <c r="F832" s="7"/>
    </row>
    <row r="833" spans="6:6" x14ac:dyDescent="0.2">
      <c r="F833" s="7"/>
    </row>
    <row r="834" spans="6:6" x14ac:dyDescent="0.2">
      <c r="F834" s="7"/>
    </row>
    <row r="835" spans="6:6" x14ac:dyDescent="0.2">
      <c r="F835" s="7"/>
    </row>
    <row r="836" spans="6:6" x14ac:dyDescent="0.2">
      <c r="F836" s="7"/>
    </row>
    <row r="837" spans="6:6" x14ac:dyDescent="0.2">
      <c r="F837" s="7"/>
    </row>
    <row r="838" spans="6:6" x14ac:dyDescent="0.2">
      <c r="F838" s="7"/>
    </row>
    <row r="839" spans="6:6" x14ac:dyDescent="0.2">
      <c r="F839" s="7"/>
    </row>
    <row r="840" spans="6:6" x14ac:dyDescent="0.2">
      <c r="F840" s="7"/>
    </row>
    <row r="841" spans="6:6" x14ac:dyDescent="0.2">
      <c r="F841" s="7"/>
    </row>
    <row r="842" spans="6:6" x14ac:dyDescent="0.2">
      <c r="F842" s="7"/>
    </row>
    <row r="843" spans="6:6" x14ac:dyDescent="0.2">
      <c r="F843" s="7"/>
    </row>
    <row r="844" spans="6:6" x14ac:dyDescent="0.2">
      <c r="F844" s="7"/>
    </row>
    <row r="845" spans="6:6" x14ac:dyDescent="0.2">
      <c r="F845" s="7"/>
    </row>
    <row r="846" spans="6:6" x14ac:dyDescent="0.2">
      <c r="F846" s="7"/>
    </row>
    <row r="847" spans="6:6" x14ac:dyDescent="0.2">
      <c r="F847" s="7"/>
    </row>
    <row r="848" spans="6:6" x14ac:dyDescent="0.2">
      <c r="F848" s="7"/>
    </row>
    <row r="849" spans="6:6" x14ac:dyDescent="0.2">
      <c r="F849" s="7"/>
    </row>
    <row r="850" spans="6:6" x14ac:dyDescent="0.2">
      <c r="F850" s="7"/>
    </row>
    <row r="851" spans="6:6" x14ac:dyDescent="0.2">
      <c r="F851" s="7"/>
    </row>
    <row r="852" spans="6:6" x14ac:dyDescent="0.2">
      <c r="F852" s="7"/>
    </row>
    <row r="853" spans="6:6" x14ac:dyDescent="0.2">
      <c r="F853" s="7"/>
    </row>
    <row r="854" spans="6:6" x14ac:dyDescent="0.2">
      <c r="F854" s="7"/>
    </row>
    <row r="855" spans="6:6" x14ac:dyDescent="0.2">
      <c r="F855" s="7"/>
    </row>
    <row r="856" spans="6:6" x14ac:dyDescent="0.2">
      <c r="F856" s="7"/>
    </row>
    <row r="857" spans="6:6" x14ac:dyDescent="0.2">
      <c r="F857" s="7"/>
    </row>
    <row r="858" spans="6:6" x14ac:dyDescent="0.2">
      <c r="F858" s="7"/>
    </row>
    <row r="859" spans="6:6" x14ac:dyDescent="0.2">
      <c r="F859" s="7"/>
    </row>
    <row r="860" spans="6:6" x14ac:dyDescent="0.2">
      <c r="F860" s="7"/>
    </row>
    <row r="861" spans="6:6" x14ac:dyDescent="0.2">
      <c r="F861" s="7"/>
    </row>
    <row r="862" spans="6:6" x14ac:dyDescent="0.2">
      <c r="F862" s="7"/>
    </row>
    <row r="863" spans="6:6" x14ac:dyDescent="0.2">
      <c r="F863" s="7"/>
    </row>
    <row r="864" spans="6:6" x14ac:dyDescent="0.2">
      <c r="F864" s="7"/>
    </row>
    <row r="865" spans="6:6" x14ac:dyDescent="0.2">
      <c r="F865" s="7"/>
    </row>
    <row r="866" spans="6:6" x14ac:dyDescent="0.2">
      <c r="F866" s="7"/>
    </row>
    <row r="867" spans="6:6" x14ac:dyDescent="0.2">
      <c r="F867" s="7"/>
    </row>
    <row r="868" spans="6:6" x14ac:dyDescent="0.2">
      <c r="F868" s="7"/>
    </row>
    <row r="869" spans="6:6" x14ac:dyDescent="0.2">
      <c r="F869" s="7"/>
    </row>
    <row r="870" spans="6:6" x14ac:dyDescent="0.2">
      <c r="F870" s="7"/>
    </row>
    <row r="871" spans="6:6" x14ac:dyDescent="0.2">
      <c r="F871" s="7"/>
    </row>
    <row r="872" spans="6:6" x14ac:dyDescent="0.2">
      <c r="F872" s="7"/>
    </row>
    <row r="873" spans="6:6" x14ac:dyDescent="0.2">
      <c r="F873" s="7"/>
    </row>
    <row r="874" spans="6:6" x14ac:dyDescent="0.2">
      <c r="F874" s="7"/>
    </row>
    <row r="875" spans="6:6" x14ac:dyDescent="0.2">
      <c r="F875" s="7"/>
    </row>
    <row r="876" spans="6:6" x14ac:dyDescent="0.2">
      <c r="F876" s="7"/>
    </row>
    <row r="877" spans="6:6" x14ac:dyDescent="0.2">
      <c r="F877" s="7"/>
    </row>
    <row r="878" spans="6:6" x14ac:dyDescent="0.2">
      <c r="F878" s="7"/>
    </row>
    <row r="879" spans="6:6" x14ac:dyDescent="0.2">
      <c r="F879" s="7"/>
    </row>
    <row r="880" spans="6:6" x14ac:dyDescent="0.2">
      <c r="F880" s="7"/>
    </row>
    <row r="881" spans="6:6" x14ac:dyDescent="0.2">
      <c r="F881" s="7"/>
    </row>
    <row r="882" spans="6:6" x14ac:dyDescent="0.2">
      <c r="F882" s="7"/>
    </row>
    <row r="883" spans="6:6" x14ac:dyDescent="0.2">
      <c r="F883" s="7"/>
    </row>
    <row r="884" spans="6:6" x14ac:dyDescent="0.2">
      <c r="F884" s="7"/>
    </row>
    <row r="885" spans="6:6" x14ac:dyDescent="0.2">
      <c r="F885" s="7"/>
    </row>
    <row r="886" spans="6:6" x14ac:dyDescent="0.2">
      <c r="F886" s="7"/>
    </row>
    <row r="887" spans="6:6" x14ac:dyDescent="0.2">
      <c r="F887" s="7"/>
    </row>
    <row r="888" spans="6:6" x14ac:dyDescent="0.2">
      <c r="F888" s="7"/>
    </row>
    <row r="889" spans="6:6" x14ac:dyDescent="0.2">
      <c r="F889" s="7"/>
    </row>
    <row r="890" spans="6:6" x14ac:dyDescent="0.2">
      <c r="F890" s="7"/>
    </row>
    <row r="891" spans="6:6" x14ac:dyDescent="0.2">
      <c r="F891" s="7"/>
    </row>
    <row r="892" spans="6:6" x14ac:dyDescent="0.2">
      <c r="F892" s="7"/>
    </row>
    <row r="893" spans="6:6" x14ac:dyDescent="0.2">
      <c r="F893" s="7"/>
    </row>
    <row r="894" spans="6:6" x14ac:dyDescent="0.2">
      <c r="F894" s="7"/>
    </row>
    <row r="895" spans="6:6" x14ac:dyDescent="0.2">
      <c r="F895" s="7"/>
    </row>
    <row r="896" spans="6:6" x14ac:dyDescent="0.2">
      <c r="F896" s="7"/>
    </row>
    <row r="897" spans="6:6" x14ac:dyDescent="0.2">
      <c r="F897" s="7"/>
    </row>
    <row r="898" spans="6:6" x14ac:dyDescent="0.2">
      <c r="F898" s="7"/>
    </row>
    <row r="899" spans="6:6" x14ac:dyDescent="0.2">
      <c r="F899" s="7"/>
    </row>
    <row r="900" spans="6:6" x14ac:dyDescent="0.2">
      <c r="F900" s="7"/>
    </row>
    <row r="901" spans="6:6" x14ac:dyDescent="0.2">
      <c r="F901" s="7"/>
    </row>
    <row r="902" spans="6:6" x14ac:dyDescent="0.2">
      <c r="F902" s="7"/>
    </row>
    <row r="903" spans="6:6" x14ac:dyDescent="0.2">
      <c r="F903" s="7"/>
    </row>
    <row r="904" spans="6:6" x14ac:dyDescent="0.2">
      <c r="F904" s="7"/>
    </row>
    <row r="905" spans="6:6" x14ac:dyDescent="0.2">
      <c r="F905" s="7"/>
    </row>
    <row r="906" spans="6:6" x14ac:dyDescent="0.2">
      <c r="F906" s="7"/>
    </row>
    <row r="907" spans="6:6" x14ac:dyDescent="0.2">
      <c r="F907" s="7"/>
    </row>
    <row r="908" spans="6:6" x14ac:dyDescent="0.2">
      <c r="F908" s="7"/>
    </row>
    <row r="909" spans="6:6" x14ac:dyDescent="0.2">
      <c r="F909" s="7"/>
    </row>
    <row r="910" spans="6:6" x14ac:dyDescent="0.2">
      <c r="F910" s="7"/>
    </row>
    <row r="911" spans="6:6" x14ac:dyDescent="0.2">
      <c r="F911" s="7"/>
    </row>
    <row r="912" spans="6:6" x14ac:dyDescent="0.2">
      <c r="F912" s="7"/>
    </row>
    <row r="913" spans="6:6" x14ac:dyDescent="0.2">
      <c r="F913" s="7"/>
    </row>
    <row r="914" spans="6:6" x14ac:dyDescent="0.2">
      <c r="F914" s="7"/>
    </row>
    <row r="915" spans="6:6" x14ac:dyDescent="0.2">
      <c r="F915" s="7"/>
    </row>
    <row r="916" spans="6:6" x14ac:dyDescent="0.2">
      <c r="F916" s="7"/>
    </row>
    <row r="917" spans="6:6" x14ac:dyDescent="0.2">
      <c r="F917" s="7"/>
    </row>
    <row r="918" spans="6:6" x14ac:dyDescent="0.2">
      <c r="F918" s="7"/>
    </row>
    <row r="919" spans="6:6" x14ac:dyDescent="0.2">
      <c r="F919" s="7"/>
    </row>
    <row r="920" spans="6:6" x14ac:dyDescent="0.2">
      <c r="F920" s="7"/>
    </row>
    <row r="921" spans="6:6" x14ac:dyDescent="0.2">
      <c r="F921" s="7"/>
    </row>
    <row r="922" spans="6:6" x14ac:dyDescent="0.2">
      <c r="F922" s="7"/>
    </row>
    <row r="923" spans="6:6" x14ac:dyDescent="0.2">
      <c r="F923" s="7"/>
    </row>
    <row r="924" spans="6:6" x14ac:dyDescent="0.2">
      <c r="F924" s="7"/>
    </row>
    <row r="925" spans="6:6" x14ac:dyDescent="0.2">
      <c r="F925" s="7"/>
    </row>
    <row r="926" spans="6:6" x14ac:dyDescent="0.2">
      <c r="F926" s="7"/>
    </row>
    <row r="927" spans="6:6" x14ac:dyDescent="0.2">
      <c r="F927" s="7"/>
    </row>
    <row r="928" spans="6:6" x14ac:dyDescent="0.2">
      <c r="F928" s="7"/>
    </row>
    <row r="929" spans="6:6" x14ac:dyDescent="0.2">
      <c r="F929" s="7"/>
    </row>
    <row r="930" spans="6:6" x14ac:dyDescent="0.2">
      <c r="F930" s="7"/>
    </row>
    <row r="931" spans="6:6" x14ac:dyDescent="0.2">
      <c r="F931" s="7"/>
    </row>
    <row r="932" spans="6:6" x14ac:dyDescent="0.2">
      <c r="F932" s="7"/>
    </row>
    <row r="933" spans="6:6" x14ac:dyDescent="0.2">
      <c r="F933" s="7"/>
    </row>
    <row r="934" spans="6:6" x14ac:dyDescent="0.2">
      <c r="F934" s="7"/>
    </row>
    <row r="935" spans="6:6" x14ac:dyDescent="0.2">
      <c r="F935" s="7"/>
    </row>
    <row r="936" spans="6:6" x14ac:dyDescent="0.2">
      <c r="F936" s="7"/>
    </row>
    <row r="937" spans="6:6" x14ac:dyDescent="0.2">
      <c r="F937" s="7"/>
    </row>
    <row r="938" spans="6:6" x14ac:dyDescent="0.2">
      <c r="F938" s="7"/>
    </row>
    <row r="939" spans="6:6" x14ac:dyDescent="0.2">
      <c r="F939" s="7"/>
    </row>
    <row r="940" spans="6:6" x14ac:dyDescent="0.2">
      <c r="F940" s="7"/>
    </row>
    <row r="941" spans="6:6" x14ac:dyDescent="0.2">
      <c r="F941" s="7"/>
    </row>
    <row r="942" spans="6:6" x14ac:dyDescent="0.2">
      <c r="F942" s="7"/>
    </row>
    <row r="943" spans="6:6" x14ac:dyDescent="0.2">
      <c r="F943" s="7"/>
    </row>
    <row r="944" spans="6:6" x14ac:dyDescent="0.2">
      <c r="F944" s="7"/>
    </row>
    <row r="945" spans="6:6" x14ac:dyDescent="0.2">
      <c r="F945" s="7"/>
    </row>
    <row r="946" spans="6:6" x14ac:dyDescent="0.2">
      <c r="F946" s="7"/>
    </row>
    <row r="947" spans="6:6" x14ac:dyDescent="0.2">
      <c r="F947" s="7"/>
    </row>
    <row r="948" spans="6:6" x14ac:dyDescent="0.2">
      <c r="F948" s="7"/>
    </row>
    <row r="949" spans="6:6" x14ac:dyDescent="0.2">
      <c r="F949" s="7"/>
    </row>
    <row r="950" spans="6:6" x14ac:dyDescent="0.2">
      <c r="F950" s="7"/>
    </row>
    <row r="951" spans="6:6" x14ac:dyDescent="0.2">
      <c r="F951" s="7"/>
    </row>
    <row r="952" spans="6:6" x14ac:dyDescent="0.2">
      <c r="F952" s="7"/>
    </row>
    <row r="953" spans="6:6" x14ac:dyDescent="0.2">
      <c r="F953" s="7"/>
    </row>
    <row r="954" spans="6:6" x14ac:dyDescent="0.2">
      <c r="F954" s="7"/>
    </row>
    <row r="955" spans="6:6" x14ac:dyDescent="0.2">
      <c r="F955" s="7"/>
    </row>
    <row r="956" spans="6:6" x14ac:dyDescent="0.2">
      <c r="F956" s="7"/>
    </row>
    <row r="957" spans="6:6" x14ac:dyDescent="0.2">
      <c r="F957" s="7"/>
    </row>
    <row r="958" spans="6:6" x14ac:dyDescent="0.2">
      <c r="F958" s="7"/>
    </row>
    <row r="959" spans="6:6" x14ac:dyDescent="0.2">
      <c r="F959" s="7"/>
    </row>
    <row r="960" spans="6:6" x14ac:dyDescent="0.2">
      <c r="F960" s="7"/>
    </row>
    <row r="961" spans="6:6" x14ac:dyDescent="0.2">
      <c r="F961" s="7"/>
    </row>
    <row r="962" spans="6:6" x14ac:dyDescent="0.2">
      <c r="F962" s="7"/>
    </row>
    <row r="963" spans="6:6" x14ac:dyDescent="0.2">
      <c r="F963" s="7"/>
    </row>
    <row r="964" spans="6:6" x14ac:dyDescent="0.2">
      <c r="F964" s="7"/>
    </row>
    <row r="965" spans="6:6" x14ac:dyDescent="0.2">
      <c r="F965" s="7"/>
    </row>
    <row r="966" spans="6:6" x14ac:dyDescent="0.2">
      <c r="F966" s="7"/>
    </row>
    <row r="967" spans="6:6" x14ac:dyDescent="0.2">
      <c r="F967" s="7"/>
    </row>
    <row r="968" spans="6:6" x14ac:dyDescent="0.2">
      <c r="F968" s="7"/>
    </row>
    <row r="969" spans="6:6" x14ac:dyDescent="0.2">
      <c r="F969" s="7"/>
    </row>
    <row r="970" spans="6:6" x14ac:dyDescent="0.2">
      <c r="F970" s="7"/>
    </row>
    <row r="971" spans="6:6" x14ac:dyDescent="0.2">
      <c r="F971" s="7"/>
    </row>
    <row r="972" spans="6:6" x14ac:dyDescent="0.2">
      <c r="F972" s="7"/>
    </row>
    <row r="973" spans="6:6" x14ac:dyDescent="0.2">
      <c r="F973" s="7"/>
    </row>
    <row r="974" spans="6:6" x14ac:dyDescent="0.2">
      <c r="F974" s="7"/>
    </row>
    <row r="975" spans="6:6" x14ac:dyDescent="0.2">
      <c r="F975" s="7"/>
    </row>
    <row r="976" spans="6:6" x14ac:dyDescent="0.2">
      <c r="F976" s="7"/>
    </row>
    <row r="977" spans="6:6" x14ac:dyDescent="0.2">
      <c r="F977" s="7"/>
    </row>
    <row r="978" spans="6:6" x14ac:dyDescent="0.2">
      <c r="F978" s="7"/>
    </row>
    <row r="979" spans="6:6" x14ac:dyDescent="0.2">
      <c r="F979" s="7"/>
    </row>
    <row r="980" spans="6:6" x14ac:dyDescent="0.2">
      <c r="F980" s="7"/>
    </row>
    <row r="981" spans="6:6" x14ac:dyDescent="0.2">
      <c r="F981" s="7"/>
    </row>
    <row r="982" spans="6:6" x14ac:dyDescent="0.2">
      <c r="F982" s="7"/>
    </row>
    <row r="983" spans="6:6" x14ac:dyDescent="0.2">
      <c r="F983" s="7"/>
    </row>
    <row r="984" spans="6:6" x14ac:dyDescent="0.2">
      <c r="F984" s="7"/>
    </row>
    <row r="985" spans="6:6" x14ac:dyDescent="0.2">
      <c r="F985" s="7"/>
    </row>
    <row r="986" spans="6:6" x14ac:dyDescent="0.2">
      <c r="F986" s="7"/>
    </row>
    <row r="987" spans="6:6" x14ac:dyDescent="0.2">
      <c r="F987" s="7"/>
    </row>
    <row r="988" spans="6:6" x14ac:dyDescent="0.2">
      <c r="F988" s="7"/>
    </row>
    <row r="989" spans="6:6" x14ac:dyDescent="0.2">
      <c r="F989" s="7"/>
    </row>
    <row r="990" spans="6:6" x14ac:dyDescent="0.2">
      <c r="F990" s="7"/>
    </row>
    <row r="991" spans="6:6" x14ac:dyDescent="0.2">
      <c r="F991" s="7"/>
    </row>
    <row r="992" spans="6:6" x14ac:dyDescent="0.2">
      <c r="F992" s="7"/>
    </row>
    <row r="993" spans="6:6" x14ac:dyDescent="0.2">
      <c r="F993" s="7"/>
    </row>
    <row r="994" spans="6:6" x14ac:dyDescent="0.2">
      <c r="F994" s="7"/>
    </row>
    <row r="995" spans="6:6" x14ac:dyDescent="0.2">
      <c r="F995" s="7"/>
    </row>
    <row r="996" spans="6:6" x14ac:dyDescent="0.2">
      <c r="F996" s="7"/>
    </row>
    <row r="997" spans="6:6" x14ac:dyDescent="0.2">
      <c r="F997" s="7"/>
    </row>
    <row r="998" spans="6:6" x14ac:dyDescent="0.2">
      <c r="F998" s="7"/>
    </row>
    <row r="999" spans="6:6" x14ac:dyDescent="0.2">
      <c r="F999" s="7"/>
    </row>
    <row r="1000" spans="6:6" x14ac:dyDescent="0.2">
      <c r="F1000" s="7"/>
    </row>
    <row r="1001" spans="6:6" x14ac:dyDescent="0.2">
      <c r="F1001" s="7"/>
    </row>
    <row r="1002" spans="6:6" x14ac:dyDescent="0.2">
      <c r="F1002" s="7"/>
    </row>
    <row r="1003" spans="6:6" x14ac:dyDescent="0.2">
      <c r="F1003" s="7"/>
    </row>
    <row r="1004" spans="6:6" x14ac:dyDescent="0.2">
      <c r="F1004" s="7"/>
    </row>
    <row r="1005" spans="6:6" x14ac:dyDescent="0.2">
      <c r="F1005" s="7"/>
    </row>
    <row r="1006" spans="6:6" x14ac:dyDescent="0.2">
      <c r="F1006" s="7"/>
    </row>
    <row r="1007" spans="6:6" x14ac:dyDescent="0.2">
      <c r="F1007" s="7"/>
    </row>
    <row r="1008" spans="6:6" x14ac:dyDescent="0.2">
      <c r="F1008" s="7"/>
    </row>
    <row r="1009" spans="6:6" x14ac:dyDescent="0.2">
      <c r="F1009" s="7"/>
    </row>
    <row r="1010" spans="6:6" x14ac:dyDescent="0.2">
      <c r="F1010" s="7"/>
    </row>
    <row r="1011" spans="6:6" x14ac:dyDescent="0.2">
      <c r="F1011" s="7"/>
    </row>
    <row r="1012" spans="6:6" x14ac:dyDescent="0.2">
      <c r="F1012" s="7"/>
    </row>
    <row r="1013" spans="6:6" x14ac:dyDescent="0.2">
      <c r="F1013" s="7"/>
    </row>
    <row r="1014" spans="6:6" x14ac:dyDescent="0.2">
      <c r="F1014" s="7"/>
    </row>
    <row r="1015" spans="6:6" x14ac:dyDescent="0.2">
      <c r="F1015" s="7"/>
    </row>
    <row r="1016" spans="6:6" x14ac:dyDescent="0.2">
      <c r="F1016" s="7"/>
    </row>
    <row r="1017" spans="6:6" x14ac:dyDescent="0.2">
      <c r="F1017" s="7"/>
    </row>
    <row r="1018" spans="6:6" x14ac:dyDescent="0.2">
      <c r="F1018" s="7"/>
    </row>
    <row r="1019" spans="6:6" x14ac:dyDescent="0.2">
      <c r="F1019" s="7"/>
    </row>
    <row r="1020" spans="6:6" x14ac:dyDescent="0.2">
      <c r="F1020" s="7"/>
    </row>
    <row r="1021" spans="6:6" x14ac:dyDescent="0.2">
      <c r="F1021" s="7"/>
    </row>
    <row r="1022" spans="6:6" x14ac:dyDescent="0.2">
      <c r="F1022" s="7"/>
    </row>
    <row r="1023" spans="6:6" x14ac:dyDescent="0.2">
      <c r="F1023" s="7"/>
    </row>
    <row r="1024" spans="6:6" x14ac:dyDescent="0.2">
      <c r="F1024" s="7"/>
    </row>
    <row r="1025" spans="6:6" x14ac:dyDescent="0.2">
      <c r="F1025" s="7"/>
    </row>
    <row r="1026" spans="6:6" x14ac:dyDescent="0.2">
      <c r="F1026" s="7"/>
    </row>
    <row r="1027" spans="6:6" x14ac:dyDescent="0.2">
      <c r="F1027" s="7"/>
    </row>
    <row r="1028" spans="6:6" x14ac:dyDescent="0.2">
      <c r="F1028" s="7"/>
    </row>
    <row r="1029" spans="6:6" x14ac:dyDescent="0.2">
      <c r="F1029" s="7"/>
    </row>
    <row r="1030" spans="6:6" x14ac:dyDescent="0.2">
      <c r="F1030" s="7"/>
    </row>
    <row r="1031" spans="6:6" x14ac:dyDescent="0.2">
      <c r="F1031" s="7"/>
    </row>
    <row r="1032" spans="6:6" x14ac:dyDescent="0.2">
      <c r="F1032" s="7"/>
    </row>
    <row r="1033" spans="6:6" x14ac:dyDescent="0.2">
      <c r="F1033" s="7"/>
    </row>
    <row r="1034" spans="6:6" x14ac:dyDescent="0.2">
      <c r="F1034" s="7"/>
    </row>
    <row r="1035" spans="6:6" x14ac:dyDescent="0.2">
      <c r="F1035" s="7"/>
    </row>
    <row r="1036" spans="6:6" x14ac:dyDescent="0.2">
      <c r="F1036" s="7"/>
    </row>
    <row r="1037" spans="6:6" x14ac:dyDescent="0.2">
      <c r="F1037" s="7"/>
    </row>
    <row r="1038" spans="6:6" x14ac:dyDescent="0.2">
      <c r="F1038" s="7"/>
    </row>
    <row r="1039" spans="6:6" x14ac:dyDescent="0.2">
      <c r="F1039" s="7"/>
    </row>
    <row r="1040" spans="6:6" x14ac:dyDescent="0.2">
      <c r="F1040" s="7"/>
    </row>
    <row r="1041" spans="6:6" x14ac:dyDescent="0.2">
      <c r="F1041" s="7"/>
    </row>
    <row r="1042" spans="6:6" x14ac:dyDescent="0.2">
      <c r="F1042" s="7"/>
    </row>
    <row r="1043" spans="6:6" x14ac:dyDescent="0.2">
      <c r="F1043" s="7"/>
    </row>
    <row r="1044" spans="6:6" x14ac:dyDescent="0.2">
      <c r="F1044" s="7"/>
    </row>
    <row r="1045" spans="6:6" x14ac:dyDescent="0.2">
      <c r="F1045" s="7"/>
    </row>
    <row r="1046" spans="6:6" x14ac:dyDescent="0.2">
      <c r="F1046" s="7"/>
    </row>
    <row r="1047" spans="6:6" x14ac:dyDescent="0.2">
      <c r="F1047" s="7"/>
    </row>
    <row r="1048" spans="6:6" x14ac:dyDescent="0.2">
      <c r="F1048" s="7"/>
    </row>
    <row r="1049" spans="6:6" x14ac:dyDescent="0.2">
      <c r="F1049" s="7"/>
    </row>
    <row r="1050" spans="6:6" x14ac:dyDescent="0.2">
      <c r="F1050" s="7"/>
    </row>
    <row r="1051" spans="6:6" x14ac:dyDescent="0.2">
      <c r="F1051" s="7"/>
    </row>
    <row r="1052" spans="6:6" x14ac:dyDescent="0.2">
      <c r="F1052" s="7"/>
    </row>
    <row r="1053" spans="6:6" x14ac:dyDescent="0.2">
      <c r="F1053" s="7"/>
    </row>
    <row r="1054" spans="6:6" x14ac:dyDescent="0.2">
      <c r="F1054" s="7"/>
    </row>
    <row r="1055" spans="6:6" x14ac:dyDescent="0.2">
      <c r="F1055" s="7"/>
    </row>
    <row r="1056" spans="6:6" x14ac:dyDescent="0.2">
      <c r="F1056" s="7"/>
    </row>
    <row r="1057" spans="6:6" x14ac:dyDescent="0.2">
      <c r="F1057" s="7"/>
    </row>
    <row r="1058" spans="6:6" x14ac:dyDescent="0.2">
      <c r="F1058" s="7"/>
    </row>
    <row r="1059" spans="6:6" x14ac:dyDescent="0.2">
      <c r="F1059" s="7"/>
    </row>
    <row r="1060" spans="6:6" x14ac:dyDescent="0.2">
      <c r="F1060" s="7"/>
    </row>
    <row r="1061" spans="6:6" x14ac:dyDescent="0.2">
      <c r="F1061" s="7"/>
    </row>
    <row r="1062" spans="6:6" x14ac:dyDescent="0.2">
      <c r="F1062" s="7"/>
    </row>
    <row r="1063" spans="6:6" x14ac:dyDescent="0.2">
      <c r="F1063" s="7"/>
    </row>
    <row r="1064" spans="6:6" x14ac:dyDescent="0.2">
      <c r="F1064" s="7"/>
    </row>
    <row r="1065" spans="6:6" x14ac:dyDescent="0.2">
      <c r="F1065" s="7"/>
    </row>
    <row r="1066" spans="6:6" x14ac:dyDescent="0.2">
      <c r="F1066" s="7"/>
    </row>
    <row r="1067" spans="6:6" x14ac:dyDescent="0.2">
      <c r="F1067" s="7"/>
    </row>
    <row r="1068" spans="6:6" x14ac:dyDescent="0.2">
      <c r="F1068" s="7"/>
    </row>
    <row r="1069" spans="6:6" x14ac:dyDescent="0.2">
      <c r="F1069" s="7"/>
    </row>
    <row r="1070" spans="6:6" x14ac:dyDescent="0.2">
      <c r="F1070" s="7"/>
    </row>
    <row r="1071" spans="6:6" x14ac:dyDescent="0.2">
      <c r="F1071" s="7"/>
    </row>
    <row r="1072" spans="6:6" x14ac:dyDescent="0.2">
      <c r="F1072" s="7"/>
    </row>
    <row r="1073" spans="6:6" x14ac:dyDescent="0.2">
      <c r="F1073" s="7"/>
    </row>
    <row r="1074" spans="6:6" x14ac:dyDescent="0.2">
      <c r="F1074" s="7"/>
    </row>
    <row r="1075" spans="6:6" x14ac:dyDescent="0.2">
      <c r="F1075" s="7"/>
    </row>
    <row r="1076" spans="6:6" x14ac:dyDescent="0.2">
      <c r="F1076" s="7"/>
    </row>
    <row r="1077" spans="6:6" x14ac:dyDescent="0.2">
      <c r="F1077" s="7"/>
    </row>
    <row r="1078" spans="6:6" x14ac:dyDescent="0.2">
      <c r="F1078" s="7"/>
    </row>
    <row r="1079" spans="6:6" x14ac:dyDescent="0.2">
      <c r="F1079" s="7"/>
    </row>
    <row r="1080" spans="6:6" x14ac:dyDescent="0.2">
      <c r="F1080" s="7"/>
    </row>
    <row r="1081" spans="6:6" x14ac:dyDescent="0.2">
      <c r="F1081" s="7"/>
    </row>
    <row r="1082" spans="6:6" x14ac:dyDescent="0.2">
      <c r="F1082" s="7"/>
    </row>
    <row r="1083" spans="6:6" x14ac:dyDescent="0.2">
      <c r="F1083" s="7"/>
    </row>
    <row r="1084" spans="6:6" x14ac:dyDescent="0.2">
      <c r="F1084" s="7"/>
    </row>
    <row r="1085" spans="6:6" x14ac:dyDescent="0.2">
      <c r="F1085" s="7"/>
    </row>
    <row r="1086" spans="6:6" x14ac:dyDescent="0.2">
      <c r="F1086" s="7"/>
    </row>
    <row r="1087" spans="6:6" x14ac:dyDescent="0.2">
      <c r="F1087" s="7"/>
    </row>
    <row r="1088" spans="6:6" x14ac:dyDescent="0.2">
      <c r="F1088" s="7"/>
    </row>
    <row r="1089" spans="6:6" x14ac:dyDescent="0.2">
      <c r="F1089" s="7"/>
    </row>
    <row r="1090" spans="6:6" x14ac:dyDescent="0.2">
      <c r="F1090" s="7"/>
    </row>
    <row r="1091" spans="6:6" x14ac:dyDescent="0.2">
      <c r="F1091" s="7"/>
    </row>
    <row r="1092" spans="6:6" x14ac:dyDescent="0.2">
      <c r="F1092" s="7"/>
    </row>
    <row r="1093" spans="6:6" x14ac:dyDescent="0.2">
      <c r="F1093" s="7"/>
    </row>
    <row r="1094" spans="6:6" x14ac:dyDescent="0.2">
      <c r="F1094" s="7"/>
    </row>
    <row r="1095" spans="6:6" x14ac:dyDescent="0.2">
      <c r="F1095" s="7"/>
    </row>
    <row r="1096" spans="6:6" x14ac:dyDescent="0.2">
      <c r="F1096" s="7"/>
    </row>
    <row r="1097" spans="6:6" x14ac:dyDescent="0.2">
      <c r="F1097" s="7"/>
    </row>
    <row r="1098" spans="6:6" x14ac:dyDescent="0.2">
      <c r="F1098" s="7"/>
    </row>
    <row r="1099" spans="6:6" x14ac:dyDescent="0.2">
      <c r="F1099" s="7"/>
    </row>
    <row r="1100" spans="6:6" x14ac:dyDescent="0.2">
      <c r="F1100" s="7"/>
    </row>
    <row r="1101" spans="6:6" x14ac:dyDescent="0.2">
      <c r="F1101" s="7"/>
    </row>
    <row r="1102" spans="6:6" x14ac:dyDescent="0.2">
      <c r="F1102" s="7"/>
    </row>
    <row r="1103" spans="6:6" x14ac:dyDescent="0.2">
      <c r="F1103" s="7"/>
    </row>
    <row r="1104" spans="6:6" x14ac:dyDescent="0.2">
      <c r="F1104" s="7"/>
    </row>
    <row r="1105" spans="6:6" x14ac:dyDescent="0.2">
      <c r="F1105" s="7"/>
    </row>
    <row r="1106" spans="6:6" x14ac:dyDescent="0.2">
      <c r="F1106" s="7"/>
    </row>
    <row r="1107" spans="6:6" x14ac:dyDescent="0.2">
      <c r="F1107" s="7"/>
    </row>
    <row r="1108" spans="6:6" x14ac:dyDescent="0.2">
      <c r="F1108" s="7"/>
    </row>
    <row r="1109" spans="6:6" x14ac:dyDescent="0.2">
      <c r="F1109" s="7"/>
    </row>
    <row r="1110" spans="6:6" x14ac:dyDescent="0.2">
      <c r="F1110" s="7"/>
    </row>
    <row r="1111" spans="6:6" x14ac:dyDescent="0.2">
      <c r="F1111" s="7"/>
    </row>
    <row r="1112" spans="6:6" x14ac:dyDescent="0.2">
      <c r="F1112" s="7"/>
    </row>
    <row r="1113" spans="6:6" x14ac:dyDescent="0.2">
      <c r="F1113" s="7"/>
    </row>
    <row r="1114" spans="6:6" x14ac:dyDescent="0.2">
      <c r="F1114" s="7"/>
    </row>
    <row r="1115" spans="6:6" x14ac:dyDescent="0.2">
      <c r="F1115" s="7"/>
    </row>
    <row r="1116" spans="6:6" x14ac:dyDescent="0.2">
      <c r="F1116" s="7"/>
    </row>
    <row r="1117" spans="6:6" x14ac:dyDescent="0.2">
      <c r="F1117" s="7"/>
    </row>
    <row r="1118" spans="6:6" x14ac:dyDescent="0.2">
      <c r="F1118" s="7"/>
    </row>
    <row r="1119" spans="6:6" x14ac:dyDescent="0.2">
      <c r="F1119" s="7"/>
    </row>
    <row r="1120" spans="6:6" x14ac:dyDescent="0.2">
      <c r="F1120" s="7"/>
    </row>
    <row r="1121" spans="6:6" x14ac:dyDescent="0.2">
      <c r="F1121" s="7"/>
    </row>
    <row r="1122" spans="6:6" x14ac:dyDescent="0.2">
      <c r="F1122" s="7"/>
    </row>
    <row r="1123" spans="6:6" x14ac:dyDescent="0.2">
      <c r="F1123" s="7"/>
    </row>
    <row r="1124" spans="6:6" x14ac:dyDescent="0.2">
      <c r="F1124" s="7"/>
    </row>
    <row r="1125" spans="6:6" x14ac:dyDescent="0.2">
      <c r="F1125" s="7"/>
    </row>
    <row r="1126" spans="6:6" x14ac:dyDescent="0.2">
      <c r="F1126" s="7"/>
    </row>
    <row r="1127" spans="6:6" x14ac:dyDescent="0.2">
      <c r="F1127" s="7"/>
    </row>
    <row r="1128" spans="6:6" x14ac:dyDescent="0.2">
      <c r="F1128" s="7"/>
    </row>
    <row r="1129" spans="6:6" x14ac:dyDescent="0.2">
      <c r="F1129" s="7"/>
    </row>
    <row r="1130" spans="6:6" x14ac:dyDescent="0.2">
      <c r="F1130" s="7"/>
    </row>
    <row r="1131" spans="6:6" x14ac:dyDescent="0.2">
      <c r="F1131" s="7"/>
    </row>
    <row r="1132" spans="6:6" x14ac:dyDescent="0.2">
      <c r="F1132" s="7"/>
    </row>
    <row r="1133" spans="6:6" x14ac:dyDescent="0.2">
      <c r="F1133" s="7"/>
    </row>
    <row r="1134" spans="6:6" x14ac:dyDescent="0.2">
      <c r="F1134" s="7"/>
    </row>
    <row r="1135" spans="6:6" x14ac:dyDescent="0.2">
      <c r="F1135" s="7"/>
    </row>
    <row r="1136" spans="6:6" x14ac:dyDescent="0.2">
      <c r="F1136" s="7"/>
    </row>
    <row r="1137" spans="6:6" x14ac:dyDescent="0.2">
      <c r="F1137" s="7"/>
    </row>
    <row r="1138" spans="6:6" x14ac:dyDescent="0.2">
      <c r="F1138" s="7"/>
    </row>
    <row r="1139" spans="6:6" x14ac:dyDescent="0.2">
      <c r="F1139" s="7"/>
    </row>
    <row r="1140" spans="6:6" x14ac:dyDescent="0.2">
      <c r="F1140" s="7"/>
    </row>
    <row r="1141" spans="6:6" x14ac:dyDescent="0.2">
      <c r="F1141" s="7"/>
    </row>
    <row r="1142" spans="6:6" x14ac:dyDescent="0.2">
      <c r="F1142" s="7"/>
    </row>
    <row r="1143" spans="6:6" x14ac:dyDescent="0.2">
      <c r="F1143" s="7"/>
    </row>
    <row r="1144" spans="6:6" x14ac:dyDescent="0.2">
      <c r="F1144" s="7"/>
    </row>
    <row r="1145" spans="6:6" x14ac:dyDescent="0.2">
      <c r="F1145" s="7"/>
    </row>
    <row r="1146" spans="6:6" x14ac:dyDescent="0.2">
      <c r="F1146" s="7"/>
    </row>
    <row r="1147" spans="6:6" x14ac:dyDescent="0.2">
      <c r="F1147" s="7"/>
    </row>
    <row r="1148" spans="6:6" x14ac:dyDescent="0.2">
      <c r="F1148" s="7"/>
    </row>
    <row r="1149" spans="6:6" x14ac:dyDescent="0.2">
      <c r="F1149" s="7"/>
    </row>
    <row r="1150" spans="6:6" x14ac:dyDescent="0.2">
      <c r="F1150" s="7"/>
    </row>
    <row r="1151" spans="6:6" x14ac:dyDescent="0.2">
      <c r="F1151" s="7"/>
    </row>
    <row r="1152" spans="6:6" x14ac:dyDescent="0.2">
      <c r="F1152" s="7"/>
    </row>
    <row r="1153" spans="6:6" x14ac:dyDescent="0.2">
      <c r="F1153" s="7"/>
    </row>
    <row r="1154" spans="6:6" x14ac:dyDescent="0.2">
      <c r="F1154" s="7"/>
    </row>
    <row r="1155" spans="6:6" x14ac:dyDescent="0.2">
      <c r="F1155" s="7"/>
    </row>
    <row r="1156" spans="6:6" x14ac:dyDescent="0.2">
      <c r="F1156" s="7"/>
    </row>
    <row r="1157" spans="6:6" x14ac:dyDescent="0.2">
      <c r="F1157" s="7"/>
    </row>
    <row r="1158" spans="6:6" x14ac:dyDescent="0.2">
      <c r="F1158" s="7"/>
    </row>
    <row r="1159" spans="6:6" x14ac:dyDescent="0.2">
      <c r="F1159" s="7"/>
    </row>
    <row r="1160" spans="6:6" x14ac:dyDescent="0.2">
      <c r="F1160" s="7"/>
    </row>
    <row r="1161" spans="6:6" x14ac:dyDescent="0.2">
      <c r="F1161" s="7"/>
    </row>
    <row r="1162" spans="6:6" x14ac:dyDescent="0.2">
      <c r="F1162" s="7"/>
    </row>
    <row r="1163" spans="6:6" x14ac:dyDescent="0.2">
      <c r="F1163" s="7"/>
    </row>
    <row r="1164" spans="6:6" x14ac:dyDescent="0.2">
      <c r="F1164" s="7"/>
    </row>
    <row r="1165" spans="6:6" x14ac:dyDescent="0.2">
      <c r="F1165" s="7"/>
    </row>
    <row r="1166" spans="6:6" x14ac:dyDescent="0.2">
      <c r="F1166" s="7"/>
    </row>
    <row r="1167" spans="6:6" x14ac:dyDescent="0.2">
      <c r="F1167" s="7"/>
    </row>
    <row r="1168" spans="6:6" x14ac:dyDescent="0.2">
      <c r="F1168" s="7"/>
    </row>
    <row r="1169" spans="6:6" x14ac:dyDescent="0.2">
      <c r="F1169" s="7"/>
    </row>
    <row r="1170" spans="6:6" x14ac:dyDescent="0.2">
      <c r="F1170" s="7"/>
    </row>
    <row r="1171" spans="6:6" x14ac:dyDescent="0.2">
      <c r="F1171" s="7"/>
    </row>
    <row r="1172" spans="6:6" x14ac:dyDescent="0.2">
      <c r="F1172" s="7"/>
    </row>
    <row r="1173" spans="6:6" x14ac:dyDescent="0.2">
      <c r="F1173" s="7"/>
    </row>
    <row r="1174" spans="6:6" x14ac:dyDescent="0.2">
      <c r="F1174" s="7"/>
    </row>
    <row r="1175" spans="6:6" x14ac:dyDescent="0.2">
      <c r="F1175" s="7"/>
    </row>
    <row r="1176" spans="6:6" x14ac:dyDescent="0.2">
      <c r="F1176" s="7"/>
    </row>
    <row r="1177" spans="6:6" x14ac:dyDescent="0.2">
      <c r="F1177" s="7"/>
    </row>
    <row r="1178" spans="6:6" x14ac:dyDescent="0.2">
      <c r="F1178" s="7"/>
    </row>
    <row r="1179" spans="6:6" x14ac:dyDescent="0.2">
      <c r="F1179" s="7"/>
    </row>
    <row r="1180" spans="6:6" x14ac:dyDescent="0.2">
      <c r="F1180" s="7"/>
    </row>
    <row r="1181" spans="6:6" x14ac:dyDescent="0.2">
      <c r="F1181" s="7"/>
    </row>
    <row r="1182" spans="6:6" x14ac:dyDescent="0.2">
      <c r="F1182" s="7"/>
    </row>
    <row r="1183" spans="6:6" x14ac:dyDescent="0.2">
      <c r="F1183" s="7"/>
    </row>
    <row r="1184" spans="6:6" x14ac:dyDescent="0.2">
      <c r="F1184" s="7"/>
    </row>
    <row r="1185" spans="6:6" x14ac:dyDescent="0.2">
      <c r="F1185" s="7"/>
    </row>
    <row r="1186" spans="6:6" x14ac:dyDescent="0.2">
      <c r="F1186" s="7"/>
    </row>
    <row r="1187" spans="6:6" x14ac:dyDescent="0.2">
      <c r="F1187" s="7"/>
    </row>
    <row r="1188" spans="6:6" x14ac:dyDescent="0.2">
      <c r="F1188" s="7"/>
    </row>
    <row r="1189" spans="6:6" x14ac:dyDescent="0.2">
      <c r="F1189" s="7"/>
    </row>
    <row r="1190" spans="6:6" x14ac:dyDescent="0.2">
      <c r="F1190" s="7"/>
    </row>
    <row r="1191" spans="6:6" x14ac:dyDescent="0.2">
      <c r="F1191" s="7"/>
    </row>
    <row r="1192" spans="6:6" x14ac:dyDescent="0.2">
      <c r="F1192" s="7"/>
    </row>
    <row r="1193" spans="6:6" x14ac:dyDescent="0.2">
      <c r="F1193" s="7"/>
    </row>
    <row r="1194" spans="6:6" x14ac:dyDescent="0.2">
      <c r="F1194" s="7"/>
    </row>
    <row r="1195" spans="6:6" x14ac:dyDescent="0.2">
      <c r="F1195" s="7"/>
    </row>
    <row r="1196" spans="6:6" x14ac:dyDescent="0.2">
      <c r="F1196" s="7"/>
    </row>
    <row r="1197" spans="6:6" x14ac:dyDescent="0.2">
      <c r="F1197" s="7"/>
    </row>
    <row r="1198" spans="6:6" x14ac:dyDescent="0.2">
      <c r="F1198" s="7"/>
    </row>
    <row r="1199" spans="6:6" x14ac:dyDescent="0.2">
      <c r="F1199" s="7"/>
    </row>
    <row r="1200" spans="6:6" x14ac:dyDescent="0.2">
      <c r="F1200" s="7"/>
    </row>
    <row r="1201" spans="6:6" x14ac:dyDescent="0.2">
      <c r="F1201" s="7"/>
    </row>
    <row r="1202" spans="6:6" x14ac:dyDescent="0.2">
      <c r="F1202" s="7"/>
    </row>
    <row r="1203" spans="6:6" x14ac:dyDescent="0.2">
      <c r="F1203" s="7"/>
    </row>
    <row r="1204" spans="6:6" x14ac:dyDescent="0.2">
      <c r="F1204" s="7"/>
    </row>
    <row r="1205" spans="6:6" x14ac:dyDescent="0.2">
      <c r="F1205" s="7"/>
    </row>
    <row r="1206" spans="6:6" x14ac:dyDescent="0.2">
      <c r="F1206" s="7"/>
    </row>
    <row r="1207" spans="6:6" x14ac:dyDescent="0.2">
      <c r="F1207" s="7"/>
    </row>
    <row r="1208" spans="6:6" x14ac:dyDescent="0.2">
      <c r="F1208" s="7"/>
    </row>
    <row r="1209" spans="6:6" x14ac:dyDescent="0.2">
      <c r="F1209" s="7"/>
    </row>
    <row r="1210" spans="6:6" x14ac:dyDescent="0.2">
      <c r="F1210" s="7"/>
    </row>
    <row r="1211" spans="6:6" x14ac:dyDescent="0.2">
      <c r="F1211" s="7"/>
    </row>
    <row r="1212" spans="6:6" x14ac:dyDescent="0.2">
      <c r="F1212" s="7"/>
    </row>
    <row r="1213" spans="6:6" x14ac:dyDescent="0.2">
      <c r="F1213" s="7"/>
    </row>
    <row r="1214" spans="6:6" x14ac:dyDescent="0.2">
      <c r="F1214" s="7"/>
    </row>
    <row r="1215" spans="6:6" x14ac:dyDescent="0.2">
      <c r="F1215" s="7"/>
    </row>
    <row r="1216" spans="6:6" x14ac:dyDescent="0.2">
      <c r="F1216" s="7"/>
    </row>
    <row r="1217" spans="6:6" x14ac:dyDescent="0.2">
      <c r="F1217" s="7"/>
    </row>
    <row r="1218" spans="6:6" x14ac:dyDescent="0.2">
      <c r="F1218" s="7"/>
    </row>
    <row r="1219" spans="6:6" x14ac:dyDescent="0.2">
      <c r="F1219" s="7"/>
    </row>
    <row r="1220" spans="6:6" x14ac:dyDescent="0.2">
      <c r="F1220" s="7"/>
    </row>
    <row r="1221" spans="6:6" x14ac:dyDescent="0.2">
      <c r="F1221" s="7"/>
    </row>
    <row r="1222" spans="6:6" x14ac:dyDescent="0.2">
      <c r="F1222" s="7"/>
    </row>
    <row r="1223" spans="6:6" x14ac:dyDescent="0.2">
      <c r="F1223" s="7"/>
    </row>
    <row r="1224" spans="6:6" x14ac:dyDescent="0.2">
      <c r="F1224" s="7"/>
    </row>
    <row r="1225" spans="6:6" x14ac:dyDescent="0.2">
      <c r="F1225" s="7"/>
    </row>
    <row r="1226" spans="6:6" x14ac:dyDescent="0.2">
      <c r="F1226" s="7"/>
    </row>
    <row r="1227" spans="6:6" x14ac:dyDescent="0.2">
      <c r="F1227" s="7"/>
    </row>
    <row r="1228" spans="6:6" x14ac:dyDescent="0.2">
      <c r="F1228" s="7"/>
    </row>
    <row r="1229" spans="6:6" x14ac:dyDescent="0.2">
      <c r="F1229" s="7"/>
    </row>
    <row r="1230" spans="6:6" x14ac:dyDescent="0.2">
      <c r="F1230" s="7"/>
    </row>
    <row r="1231" spans="6:6" x14ac:dyDescent="0.2">
      <c r="F1231" s="7"/>
    </row>
    <row r="1232" spans="6:6" x14ac:dyDescent="0.2">
      <c r="F1232" s="7"/>
    </row>
    <row r="1233" spans="6:6" x14ac:dyDescent="0.2">
      <c r="F1233" s="7"/>
    </row>
    <row r="1234" spans="6:6" x14ac:dyDescent="0.2">
      <c r="F1234" s="7"/>
    </row>
    <row r="1235" spans="6:6" x14ac:dyDescent="0.2">
      <c r="F1235" s="7"/>
    </row>
    <row r="1236" spans="6:6" x14ac:dyDescent="0.2">
      <c r="F1236" s="7"/>
    </row>
    <row r="1237" spans="6:6" x14ac:dyDescent="0.2">
      <c r="F1237" s="7"/>
    </row>
    <row r="1238" spans="6:6" x14ac:dyDescent="0.2">
      <c r="F1238" s="7"/>
    </row>
    <row r="1239" spans="6:6" x14ac:dyDescent="0.2">
      <c r="F1239" s="7"/>
    </row>
    <row r="1240" spans="6:6" x14ac:dyDescent="0.2">
      <c r="F1240" s="7"/>
    </row>
    <row r="1241" spans="6:6" x14ac:dyDescent="0.2">
      <c r="F1241" s="7"/>
    </row>
    <row r="1242" spans="6:6" x14ac:dyDescent="0.2">
      <c r="F1242" s="7"/>
    </row>
    <row r="1243" spans="6:6" x14ac:dyDescent="0.2">
      <c r="F1243" s="7"/>
    </row>
    <row r="1244" spans="6:6" x14ac:dyDescent="0.2">
      <c r="F1244" s="7"/>
    </row>
    <row r="1245" spans="6:6" x14ac:dyDescent="0.2">
      <c r="F1245" s="7"/>
    </row>
    <row r="1246" spans="6:6" x14ac:dyDescent="0.2">
      <c r="F1246" s="7"/>
    </row>
    <row r="1247" spans="6:6" x14ac:dyDescent="0.2">
      <c r="F1247" s="7"/>
    </row>
    <row r="1248" spans="6:6" x14ac:dyDescent="0.2">
      <c r="F1248" s="7"/>
    </row>
    <row r="1249" spans="6:6" x14ac:dyDescent="0.2">
      <c r="F1249" s="7"/>
    </row>
    <row r="1250" spans="6:6" x14ac:dyDescent="0.2">
      <c r="F1250" s="7"/>
    </row>
    <row r="1251" spans="6:6" x14ac:dyDescent="0.2">
      <c r="F1251" s="7"/>
    </row>
    <row r="1252" spans="6:6" x14ac:dyDescent="0.2">
      <c r="F1252" s="7"/>
    </row>
    <row r="1253" spans="6:6" x14ac:dyDescent="0.2">
      <c r="F1253" s="7"/>
    </row>
    <row r="1254" spans="6:6" x14ac:dyDescent="0.2">
      <c r="F1254" s="7"/>
    </row>
    <row r="1255" spans="6:6" x14ac:dyDescent="0.2">
      <c r="F1255" s="7"/>
    </row>
    <row r="1256" spans="6:6" x14ac:dyDescent="0.2">
      <c r="F1256" s="7"/>
    </row>
    <row r="1257" spans="6:6" x14ac:dyDescent="0.2">
      <c r="F1257" s="7"/>
    </row>
    <row r="1258" spans="6:6" x14ac:dyDescent="0.2">
      <c r="F1258" s="7"/>
    </row>
    <row r="1259" spans="6:6" x14ac:dyDescent="0.2">
      <c r="F1259" s="7"/>
    </row>
    <row r="1260" spans="6:6" x14ac:dyDescent="0.2">
      <c r="F1260" s="7"/>
    </row>
    <row r="1261" spans="6:6" x14ac:dyDescent="0.2">
      <c r="F1261" s="7"/>
    </row>
    <row r="1262" spans="6:6" x14ac:dyDescent="0.2">
      <c r="F1262" s="7"/>
    </row>
    <row r="1263" spans="6:6" x14ac:dyDescent="0.2">
      <c r="F1263" s="7"/>
    </row>
    <row r="1264" spans="6:6" x14ac:dyDescent="0.2">
      <c r="F1264" s="7"/>
    </row>
    <row r="1265" spans="6:6" x14ac:dyDescent="0.2">
      <c r="F1265" s="7"/>
    </row>
    <row r="1266" spans="6:6" x14ac:dyDescent="0.2">
      <c r="F1266" s="7"/>
    </row>
    <row r="1267" spans="6:6" x14ac:dyDescent="0.2">
      <c r="F1267" s="7"/>
    </row>
    <row r="1268" spans="6:6" x14ac:dyDescent="0.2">
      <c r="F1268" s="7"/>
    </row>
    <row r="1269" spans="6:6" x14ac:dyDescent="0.2">
      <c r="F1269" s="7"/>
    </row>
    <row r="1270" spans="6:6" x14ac:dyDescent="0.2">
      <c r="F1270" s="7"/>
    </row>
    <row r="1271" spans="6:6" x14ac:dyDescent="0.2">
      <c r="F1271" s="7"/>
    </row>
    <row r="1272" spans="6:6" x14ac:dyDescent="0.2">
      <c r="F1272" s="7"/>
    </row>
    <row r="1273" spans="6:6" x14ac:dyDescent="0.2">
      <c r="F1273" s="7"/>
    </row>
    <row r="1274" spans="6:6" x14ac:dyDescent="0.2">
      <c r="F1274" s="7"/>
    </row>
    <row r="1275" spans="6:6" x14ac:dyDescent="0.2">
      <c r="F1275" s="7"/>
    </row>
    <row r="1276" spans="6:6" x14ac:dyDescent="0.2">
      <c r="F1276" s="7"/>
    </row>
    <row r="1277" spans="6:6" x14ac:dyDescent="0.2">
      <c r="F1277" s="7"/>
    </row>
    <row r="1278" spans="6:6" x14ac:dyDescent="0.2">
      <c r="F1278" s="7"/>
    </row>
    <row r="1279" spans="6:6" x14ac:dyDescent="0.2">
      <c r="F1279" s="7"/>
    </row>
    <row r="1280" spans="6:6" x14ac:dyDescent="0.2">
      <c r="F1280" s="7"/>
    </row>
    <row r="1281" spans="6:6" x14ac:dyDescent="0.2">
      <c r="F1281" s="7"/>
    </row>
    <row r="1282" spans="6:6" x14ac:dyDescent="0.2">
      <c r="F1282" s="7"/>
    </row>
    <row r="1283" spans="6:6" x14ac:dyDescent="0.2">
      <c r="F1283" s="7"/>
    </row>
    <row r="1284" spans="6:6" x14ac:dyDescent="0.2">
      <c r="F1284" s="7"/>
    </row>
    <row r="1285" spans="6:6" x14ac:dyDescent="0.2">
      <c r="F1285" s="7"/>
    </row>
    <row r="1286" spans="6:6" x14ac:dyDescent="0.2">
      <c r="F1286" s="7"/>
    </row>
    <row r="1287" spans="6:6" x14ac:dyDescent="0.2">
      <c r="F1287" s="7"/>
    </row>
    <row r="1288" spans="6:6" x14ac:dyDescent="0.2">
      <c r="F1288" s="7"/>
    </row>
    <row r="1289" spans="6:6" x14ac:dyDescent="0.2">
      <c r="F1289" s="7"/>
    </row>
    <row r="1290" spans="6:6" x14ac:dyDescent="0.2">
      <c r="F1290" s="7"/>
    </row>
    <row r="1291" spans="6:6" x14ac:dyDescent="0.2">
      <c r="F1291" s="7"/>
    </row>
    <row r="1292" spans="6:6" x14ac:dyDescent="0.2">
      <c r="F1292" s="7"/>
    </row>
    <row r="1293" spans="6:6" x14ac:dyDescent="0.2">
      <c r="F1293" s="7"/>
    </row>
    <row r="1294" spans="6:6" x14ac:dyDescent="0.2">
      <c r="F1294" s="7"/>
    </row>
    <row r="1295" spans="6:6" x14ac:dyDescent="0.2">
      <c r="F1295" s="7"/>
    </row>
    <row r="1296" spans="6:6" x14ac:dyDescent="0.2">
      <c r="F1296" s="7"/>
    </row>
    <row r="1297" spans="6:6" x14ac:dyDescent="0.2">
      <c r="F1297" s="7"/>
    </row>
    <row r="1298" spans="6:6" x14ac:dyDescent="0.2">
      <c r="F1298" s="7"/>
    </row>
    <row r="1299" spans="6:6" x14ac:dyDescent="0.2">
      <c r="F1299" s="7"/>
    </row>
    <row r="1300" spans="6:6" x14ac:dyDescent="0.2">
      <c r="F1300" s="7"/>
    </row>
    <row r="1301" spans="6:6" x14ac:dyDescent="0.2">
      <c r="F1301" s="7"/>
    </row>
    <row r="1302" spans="6:6" x14ac:dyDescent="0.2">
      <c r="F1302" s="7"/>
    </row>
    <row r="1303" spans="6:6" x14ac:dyDescent="0.2">
      <c r="F1303" s="7"/>
    </row>
    <row r="1304" spans="6:6" x14ac:dyDescent="0.2">
      <c r="F1304" s="7"/>
    </row>
    <row r="1305" spans="6:6" x14ac:dyDescent="0.2">
      <c r="F1305" s="7"/>
    </row>
    <row r="1306" spans="6:6" x14ac:dyDescent="0.2">
      <c r="F1306" s="7"/>
    </row>
    <row r="1307" spans="6:6" x14ac:dyDescent="0.2">
      <c r="F1307" s="7"/>
    </row>
    <row r="1308" spans="6:6" x14ac:dyDescent="0.2">
      <c r="F1308" s="7"/>
    </row>
    <row r="1309" spans="6:6" x14ac:dyDescent="0.2">
      <c r="F1309" s="7"/>
    </row>
    <row r="1310" spans="6:6" x14ac:dyDescent="0.2">
      <c r="F1310" s="7"/>
    </row>
    <row r="1311" spans="6:6" x14ac:dyDescent="0.2">
      <c r="F1311" s="7"/>
    </row>
    <row r="1312" spans="6:6" x14ac:dyDescent="0.2">
      <c r="F1312" s="7"/>
    </row>
    <row r="1313" spans="6:6" x14ac:dyDescent="0.2">
      <c r="F1313" s="7"/>
    </row>
    <row r="1314" spans="6:6" x14ac:dyDescent="0.2">
      <c r="F1314" s="7"/>
    </row>
    <row r="1315" spans="6:6" x14ac:dyDescent="0.2">
      <c r="F1315" s="7"/>
    </row>
    <row r="1316" spans="6:6" x14ac:dyDescent="0.2">
      <c r="F1316" s="7"/>
    </row>
    <row r="1317" spans="6:6" x14ac:dyDescent="0.2">
      <c r="F1317" s="7"/>
    </row>
    <row r="1318" spans="6:6" x14ac:dyDescent="0.2">
      <c r="F1318" s="7"/>
    </row>
    <row r="1319" spans="6:6" x14ac:dyDescent="0.2">
      <c r="F1319" s="7"/>
    </row>
    <row r="1320" spans="6:6" x14ac:dyDescent="0.2">
      <c r="F1320" s="7"/>
    </row>
    <row r="1321" spans="6:6" x14ac:dyDescent="0.2">
      <c r="F1321" s="7"/>
    </row>
    <row r="1322" spans="6:6" x14ac:dyDescent="0.2">
      <c r="F1322" s="7"/>
    </row>
    <row r="1323" spans="6:6" x14ac:dyDescent="0.2">
      <c r="F1323" s="7"/>
    </row>
    <row r="1324" spans="6:6" x14ac:dyDescent="0.2">
      <c r="F1324" s="7"/>
    </row>
    <row r="1325" spans="6:6" x14ac:dyDescent="0.2">
      <c r="F1325" s="7"/>
    </row>
    <row r="1326" spans="6:6" x14ac:dyDescent="0.2">
      <c r="F1326" s="7"/>
    </row>
    <row r="1327" spans="6:6" x14ac:dyDescent="0.2">
      <c r="F1327" s="7"/>
    </row>
    <row r="1328" spans="6:6" x14ac:dyDescent="0.2">
      <c r="F1328" s="7"/>
    </row>
    <row r="1329" spans="6:6" x14ac:dyDescent="0.2">
      <c r="F1329" s="7"/>
    </row>
    <row r="1330" spans="6:6" x14ac:dyDescent="0.2">
      <c r="F1330" s="7"/>
    </row>
    <row r="1331" spans="6:6" x14ac:dyDescent="0.2">
      <c r="F1331" s="7"/>
    </row>
    <row r="1332" spans="6:6" x14ac:dyDescent="0.2">
      <c r="F1332" s="7"/>
    </row>
    <row r="1333" spans="6:6" x14ac:dyDescent="0.2">
      <c r="F1333" s="7"/>
    </row>
    <row r="1334" spans="6:6" x14ac:dyDescent="0.2">
      <c r="F1334" s="7"/>
    </row>
    <row r="1335" spans="6:6" x14ac:dyDescent="0.2">
      <c r="F1335" s="7"/>
    </row>
    <row r="1336" spans="6:6" x14ac:dyDescent="0.2">
      <c r="F1336" s="7"/>
    </row>
    <row r="1337" spans="6:6" x14ac:dyDescent="0.2">
      <c r="F1337" s="7"/>
    </row>
    <row r="1338" spans="6:6" x14ac:dyDescent="0.2">
      <c r="F1338" s="7"/>
    </row>
    <row r="1339" spans="6:6" x14ac:dyDescent="0.2">
      <c r="F1339" s="7"/>
    </row>
    <row r="1340" spans="6:6" x14ac:dyDescent="0.2">
      <c r="F1340" s="7"/>
    </row>
    <row r="1341" spans="6:6" x14ac:dyDescent="0.2">
      <c r="F1341" s="7"/>
    </row>
    <row r="1342" spans="6:6" x14ac:dyDescent="0.2">
      <c r="F1342" s="7"/>
    </row>
    <row r="1343" spans="6:6" x14ac:dyDescent="0.2">
      <c r="F1343" s="7"/>
    </row>
    <row r="1344" spans="6:6" x14ac:dyDescent="0.2">
      <c r="F1344" s="7"/>
    </row>
    <row r="1345" spans="6:6" x14ac:dyDescent="0.2">
      <c r="F1345" s="7"/>
    </row>
    <row r="1346" spans="6:6" x14ac:dyDescent="0.2">
      <c r="F1346" s="7"/>
    </row>
    <row r="1347" spans="6:6" x14ac:dyDescent="0.2">
      <c r="F1347" s="7"/>
    </row>
    <row r="1348" spans="6:6" x14ac:dyDescent="0.2">
      <c r="F1348" s="7"/>
    </row>
    <row r="1349" spans="6:6" x14ac:dyDescent="0.2">
      <c r="F1349" s="7"/>
    </row>
    <row r="1350" spans="6:6" x14ac:dyDescent="0.2">
      <c r="F1350" s="7"/>
    </row>
    <row r="1351" spans="6:6" x14ac:dyDescent="0.2">
      <c r="F1351" s="7"/>
    </row>
    <row r="1352" spans="6:6" x14ac:dyDescent="0.2">
      <c r="F1352" s="7"/>
    </row>
    <row r="1353" spans="6:6" x14ac:dyDescent="0.2">
      <c r="F1353" s="7"/>
    </row>
    <row r="1354" spans="6:6" x14ac:dyDescent="0.2">
      <c r="F1354" s="7"/>
    </row>
    <row r="1355" spans="6:6" x14ac:dyDescent="0.2">
      <c r="F1355" s="7"/>
    </row>
    <row r="1356" spans="6:6" x14ac:dyDescent="0.2">
      <c r="F1356" s="7"/>
    </row>
    <row r="1357" spans="6:6" x14ac:dyDescent="0.2">
      <c r="F1357" s="7"/>
    </row>
    <row r="1358" spans="6:6" x14ac:dyDescent="0.2">
      <c r="F1358" s="7"/>
    </row>
    <row r="1359" spans="6:6" x14ac:dyDescent="0.2">
      <c r="F1359" s="7"/>
    </row>
    <row r="1360" spans="6:6" x14ac:dyDescent="0.2">
      <c r="F1360" s="7"/>
    </row>
    <row r="1361" spans="6:6" x14ac:dyDescent="0.2">
      <c r="F1361" s="7"/>
    </row>
    <row r="1362" spans="6:6" x14ac:dyDescent="0.2">
      <c r="F1362" s="7"/>
    </row>
    <row r="1363" spans="6:6" x14ac:dyDescent="0.2">
      <c r="F1363" s="7"/>
    </row>
    <row r="1364" spans="6:6" x14ac:dyDescent="0.2">
      <c r="F1364" s="7"/>
    </row>
    <row r="1365" spans="6:6" x14ac:dyDescent="0.2">
      <c r="F1365" s="7"/>
    </row>
    <row r="1366" spans="6:6" x14ac:dyDescent="0.2">
      <c r="F1366" s="7"/>
    </row>
    <row r="1367" spans="6:6" x14ac:dyDescent="0.2">
      <c r="F1367" s="7"/>
    </row>
    <row r="1368" spans="6:6" x14ac:dyDescent="0.2">
      <c r="F1368" s="7"/>
    </row>
    <row r="1369" spans="6:6" x14ac:dyDescent="0.2">
      <c r="F1369" s="7"/>
    </row>
    <row r="1370" spans="6:6" x14ac:dyDescent="0.2">
      <c r="F1370" s="7"/>
    </row>
    <row r="1371" spans="6:6" x14ac:dyDescent="0.2">
      <c r="F1371" s="7"/>
    </row>
    <row r="1372" spans="6:6" x14ac:dyDescent="0.2">
      <c r="F1372" s="7"/>
    </row>
    <row r="1373" spans="6:6" x14ac:dyDescent="0.2">
      <c r="F1373" s="7"/>
    </row>
    <row r="1374" spans="6:6" x14ac:dyDescent="0.2">
      <c r="F1374" s="7"/>
    </row>
    <row r="1375" spans="6:6" x14ac:dyDescent="0.2">
      <c r="F1375" s="7"/>
    </row>
    <row r="1376" spans="6:6" x14ac:dyDescent="0.2">
      <c r="F1376" s="7"/>
    </row>
    <row r="1377" spans="6:6" x14ac:dyDescent="0.2">
      <c r="F1377" s="7"/>
    </row>
    <row r="1378" spans="6:6" x14ac:dyDescent="0.2">
      <c r="F1378" s="7"/>
    </row>
    <row r="1379" spans="6:6" x14ac:dyDescent="0.2">
      <c r="F1379" s="7"/>
    </row>
    <row r="1380" spans="6:6" x14ac:dyDescent="0.2">
      <c r="F1380" s="7"/>
    </row>
    <row r="1381" spans="6:6" x14ac:dyDescent="0.2">
      <c r="F1381" s="7"/>
    </row>
    <row r="1382" spans="6:6" x14ac:dyDescent="0.2">
      <c r="F1382" s="7"/>
    </row>
    <row r="1383" spans="6:6" x14ac:dyDescent="0.2">
      <c r="F1383" s="7"/>
    </row>
    <row r="1384" spans="6:6" x14ac:dyDescent="0.2">
      <c r="F1384" s="7"/>
    </row>
    <row r="1385" spans="6:6" x14ac:dyDescent="0.2">
      <c r="F1385" s="7"/>
    </row>
    <row r="1386" spans="6:6" x14ac:dyDescent="0.2">
      <c r="F1386" s="7"/>
    </row>
    <row r="1387" spans="6:6" x14ac:dyDescent="0.2">
      <c r="F1387" s="7"/>
    </row>
    <row r="1388" spans="6:6" x14ac:dyDescent="0.2">
      <c r="F1388" s="7"/>
    </row>
    <row r="1389" spans="6:6" x14ac:dyDescent="0.2">
      <c r="F1389" s="7"/>
    </row>
    <row r="1390" spans="6:6" x14ac:dyDescent="0.2">
      <c r="F1390" s="7"/>
    </row>
    <row r="1391" spans="6:6" x14ac:dyDescent="0.2">
      <c r="F1391" s="7"/>
    </row>
    <row r="1392" spans="6:6" x14ac:dyDescent="0.2">
      <c r="F1392" s="7"/>
    </row>
    <row r="1393" spans="6:6" x14ac:dyDescent="0.2">
      <c r="F1393" s="7"/>
    </row>
    <row r="1394" spans="6:6" x14ac:dyDescent="0.2">
      <c r="F1394" s="7"/>
    </row>
    <row r="1395" spans="6:6" x14ac:dyDescent="0.2">
      <c r="F1395" s="7"/>
    </row>
    <row r="1396" spans="6:6" x14ac:dyDescent="0.2">
      <c r="F1396" s="7"/>
    </row>
    <row r="1397" spans="6:6" x14ac:dyDescent="0.2">
      <c r="F1397" s="7"/>
    </row>
    <row r="1398" spans="6:6" x14ac:dyDescent="0.2">
      <c r="F1398" s="7"/>
    </row>
    <row r="1399" spans="6:6" x14ac:dyDescent="0.2">
      <c r="F1399" s="7"/>
    </row>
    <row r="1400" spans="6:6" x14ac:dyDescent="0.2">
      <c r="F1400" s="7"/>
    </row>
    <row r="1401" spans="6:6" x14ac:dyDescent="0.2">
      <c r="F1401" s="7"/>
    </row>
    <row r="1402" spans="6:6" x14ac:dyDescent="0.2">
      <c r="F1402" s="7"/>
    </row>
    <row r="1403" spans="6:6" x14ac:dyDescent="0.2">
      <c r="F1403" s="7"/>
    </row>
    <row r="1404" spans="6:6" x14ac:dyDescent="0.2">
      <c r="F1404" s="7"/>
    </row>
    <row r="1405" spans="6:6" x14ac:dyDescent="0.2">
      <c r="F1405" s="7"/>
    </row>
    <row r="1406" spans="6:6" x14ac:dyDescent="0.2">
      <c r="F1406" s="7"/>
    </row>
    <row r="1407" spans="6:6" x14ac:dyDescent="0.2">
      <c r="F1407" s="7"/>
    </row>
    <row r="1408" spans="6:6" x14ac:dyDescent="0.2">
      <c r="F1408" s="7"/>
    </row>
    <row r="1409" spans="6:6" x14ac:dyDescent="0.2">
      <c r="F1409" s="7"/>
    </row>
    <row r="1410" spans="6:6" x14ac:dyDescent="0.2">
      <c r="F1410" s="7"/>
    </row>
    <row r="1411" spans="6:6" x14ac:dyDescent="0.2">
      <c r="F1411" s="7"/>
    </row>
    <row r="1412" spans="6:6" x14ac:dyDescent="0.2">
      <c r="F1412" s="7"/>
    </row>
    <row r="1413" spans="6:6" x14ac:dyDescent="0.2">
      <c r="F1413" s="7"/>
    </row>
    <row r="1414" spans="6:6" x14ac:dyDescent="0.2">
      <c r="F1414" s="7"/>
    </row>
    <row r="1415" spans="6:6" x14ac:dyDescent="0.2">
      <c r="F1415" s="7"/>
    </row>
    <row r="1416" spans="6:6" x14ac:dyDescent="0.2">
      <c r="F1416" s="7"/>
    </row>
    <row r="1417" spans="6:6" x14ac:dyDescent="0.2">
      <c r="F1417" s="7"/>
    </row>
    <row r="1418" spans="6:6" x14ac:dyDescent="0.2">
      <c r="F1418" s="7"/>
    </row>
    <row r="1419" spans="6:6" x14ac:dyDescent="0.2">
      <c r="F1419" s="7"/>
    </row>
    <row r="1420" spans="6:6" x14ac:dyDescent="0.2">
      <c r="F1420" s="7"/>
    </row>
    <row r="1421" spans="6:6" x14ac:dyDescent="0.2">
      <c r="F1421" s="7"/>
    </row>
    <row r="1422" spans="6:6" x14ac:dyDescent="0.2">
      <c r="F1422" s="7"/>
    </row>
    <row r="1423" spans="6:6" x14ac:dyDescent="0.2">
      <c r="F1423" s="7"/>
    </row>
    <row r="1424" spans="6:6" x14ac:dyDescent="0.2">
      <c r="F1424" s="7"/>
    </row>
    <row r="1425" spans="6:6" x14ac:dyDescent="0.2">
      <c r="F1425" s="7"/>
    </row>
    <row r="1426" spans="6:6" x14ac:dyDescent="0.2">
      <c r="F1426" s="7"/>
    </row>
    <row r="1427" spans="6:6" x14ac:dyDescent="0.2">
      <c r="F1427" s="7"/>
    </row>
    <row r="1428" spans="6:6" x14ac:dyDescent="0.2">
      <c r="F1428" s="7"/>
    </row>
    <row r="1429" spans="6:6" x14ac:dyDescent="0.2">
      <c r="F1429" s="7"/>
    </row>
    <row r="1430" spans="6:6" x14ac:dyDescent="0.2">
      <c r="F1430" s="7"/>
    </row>
    <row r="1431" spans="6:6" x14ac:dyDescent="0.2">
      <c r="F1431" s="7"/>
    </row>
    <row r="1432" spans="6:6" x14ac:dyDescent="0.2">
      <c r="F1432" s="7"/>
    </row>
    <row r="1433" spans="6:6" x14ac:dyDescent="0.2">
      <c r="F1433" s="7"/>
    </row>
    <row r="1434" spans="6:6" x14ac:dyDescent="0.2">
      <c r="F1434" s="7"/>
    </row>
    <row r="1435" spans="6:6" x14ac:dyDescent="0.2">
      <c r="F1435" s="7"/>
    </row>
    <row r="1436" spans="6:6" x14ac:dyDescent="0.2">
      <c r="F1436" s="7"/>
    </row>
    <row r="1437" spans="6:6" x14ac:dyDescent="0.2">
      <c r="F1437" s="7"/>
    </row>
    <row r="1438" spans="6:6" x14ac:dyDescent="0.2">
      <c r="F1438" s="7"/>
    </row>
    <row r="1439" spans="6:6" x14ac:dyDescent="0.2">
      <c r="F1439" s="7"/>
    </row>
    <row r="1440" spans="6:6" x14ac:dyDescent="0.2">
      <c r="F1440" s="7"/>
    </row>
    <row r="1441" spans="6:6" x14ac:dyDescent="0.2">
      <c r="F1441" s="7"/>
    </row>
    <row r="1442" spans="6:6" x14ac:dyDescent="0.2">
      <c r="F1442" s="7"/>
    </row>
    <row r="1443" spans="6:6" x14ac:dyDescent="0.2">
      <c r="F1443" s="7"/>
    </row>
    <row r="1444" spans="6:6" x14ac:dyDescent="0.2">
      <c r="F1444" s="7"/>
    </row>
    <row r="1445" spans="6:6" x14ac:dyDescent="0.2">
      <c r="F1445" s="7"/>
    </row>
    <row r="1446" spans="6:6" x14ac:dyDescent="0.2">
      <c r="F1446" s="7"/>
    </row>
    <row r="1447" spans="6:6" x14ac:dyDescent="0.2">
      <c r="F1447" s="7"/>
    </row>
    <row r="1448" spans="6:6" x14ac:dyDescent="0.2">
      <c r="F1448" s="7"/>
    </row>
  </sheetData>
  <mergeCells count="7">
    <mergeCell ref="S5:S6"/>
    <mergeCell ref="U9:U10"/>
    <mergeCell ref="V9:V10"/>
    <mergeCell ref="R14:R15"/>
    <mergeCell ref="T14:T15"/>
    <mergeCell ref="U14:U15"/>
    <mergeCell ref="V14:W14"/>
  </mergeCells>
  <pageMargins left="0.75" right="0.75" top="1" bottom="1" header="0.5" footer="0.5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ColWidth="30.7109375" defaultRowHeight="12.75" x14ac:dyDescent="0.2"/>
  <cols>
    <col min="1" max="1" width="30.7109375" style="10"/>
    <col min="2" max="16384" width="30.7109375" style="9"/>
  </cols>
  <sheetData>
    <row r="1" spans="1:20" x14ac:dyDescent="0.2">
      <c r="A1" s="10" t="s">
        <v>16</v>
      </c>
      <c r="B1" s="9" t="s">
        <v>17</v>
      </c>
      <c r="C1" s="9" t="s">
        <v>7</v>
      </c>
      <c r="D1" s="9">
        <v>5</v>
      </c>
      <c r="E1" s="9" t="s">
        <v>8</v>
      </c>
      <c r="F1" s="9">
        <v>7</v>
      </c>
      <c r="G1" s="9" t="s">
        <v>9</v>
      </c>
      <c r="H1" s="9">
        <v>0</v>
      </c>
      <c r="I1" s="9" t="s">
        <v>10</v>
      </c>
      <c r="J1" s="9">
        <v>1</v>
      </c>
      <c r="K1" s="9" t="s">
        <v>11</v>
      </c>
      <c r="L1" s="9">
        <v>0</v>
      </c>
      <c r="M1" s="9" t="s">
        <v>12</v>
      </c>
      <c r="N1" s="9">
        <v>0</v>
      </c>
      <c r="O1" s="9" t="s">
        <v>13</v>
      </c>
      <c r="P1" s="9">
        <v>1</v>
      </c>
      <c r="Q1" s="9" t="s">
        <v>14</v>
      </c>
      <c r="R1" s="9">
        <v>0</v>
      </c>
      <c r="S1" s="9" t="s">
        <v>15</v>
      </c>
      <c r="T1" s="9">
        <v>0</v>
      </c>
    </row>
    <row r="2" spans="1:20" x14ac:dyDescent="0.2">
      <c r="A2" s="10" t="s">
        <v>18</v>
      </c>
      <c r="B2" s="9" t="s">
        <v>19</v>
      </c>
    </row>
    <row r="3" spans="1:20" x14ac:dyDescent="0.2">
      <c r="A3" s="10" t="s">
        <v>20</v>
      </c>
      <c r="B3" s="9" t="b">
        <f>IF(B10&gt;256,"TripUpST110AndEarlier",FALSE)</f>
        <v>0</v>
      </c>
    </row>
    <row r="4" spans="1:20" x14ac:dyDescent="0.2">
      <c r="A4" s="10" t="s">
        <v>21</v>
      </c>
      <c r="B4" s="9" t="s">
        <v>22</v>
      </c>
    </row>
    <row r="5" spans="1:20" x14ac:dyDescent="0.2">
      <c r="A5" s="10" t="s">
        <v>23</v>
      </c>
      <c r="B5" s="9" t="b">
        <v>1</v>
      </c>
    </row>
    <row r="6" spans="1:20" x14ac:dyDescent="0.2">
      <c r="A6" s="10" t="s">
        <v>24</v>
      </c>
      <c r="B6" s="9" t="b">
        <v>1</v>
      </c>
    </row>
    <row r="7" spans="1:20" x14ac:dyDescent="0.2">
      <c r="A7" s="10" t="s">
        <v>25</v>
      </c>
      <c r="B7" s="9" t="e">
        <f>'Dell Market Model 4'!$D$3:$E$67</f>
        <v>#VALUE!</v>
      </c>
    </row>
    <row r="8" spans="1:20" x14ac:dyDescent="0.2">
      <c r="A8" s="10" t="s">
        <v>26</v>
      </c>
      <c r="B8" s="9">
        <v>1</v>
      </c>
    </row>
    <row r="9" spans="1:20" x14ac:dyDescent="0.2">
      <c r="A9" s="10" t="s">
        <v>27</v>
      </c>
      <c r="B9" s="9">
        <f>1</f>
        <v>1</v>
      </c>
    </row>
    <row r="10" spans="1:20" x14ac:dyDescent="0.2">
      <c r="A10" s="10" t="s">
        <v>28</v>
      </c>
      <c r="B10" s="9">
        <v>2</v>
      </c>
    </row>
    <row r="12" spans="1:20" x14ac:dyDescent="0.2">
      <c r="A12" s="10" t="s">
        <v>29</v>
      </c>
      <c r="B12" s="9" t="s">
        <v>37</v>
      </c>
      <c r="C12" s="9" t="s">
        <v>30</v>
      </c>
      <c r="D12" s="9" t="s">
        <v>38</v>
      </c>
      <c r="E12" s="9" t="b">
        <v>1</v>
      </c>
      <c r="F12" s="9">
        <v>0</v>
      </c>
      <c r="G12" s="9">
        <v>4</v>
      </c>
    </row>
    <row r="13" spans="1:20" x14ac:dyDescent="0.2">
      <c r="A13" s="10" t="s">
        <v>31</v>
      </c>
      <c r="B13" s="9">
        <f>'Dell Market Model 4'!$D$3:$D$67</f>
        <v>4.93421052631583E-3</v>
      </c>
    </row>
    <row r="14" spans="1:20" x14ac:dyDescent="0.2">
      <c r="A14" s="10" t="s">
        <v>32</v>
      </c>
    </row>
    <row r="15" spans="1:20" x14ac:dyDescent="0.2">
      <c r="A15" s="10" t="s">
        <v>33</v>
      </c>
      <c r="B15" s="9" t="s">
        <v>39</v>
      </c>
      <c r="C15" s="9" t="s">
        <v>34</v>
      </c>
      <c r="D15" s="9" t="s">
        <v>40</v>
      </c>
      <c r="E15" s="9" t="b">
        <v>1</v>
      </c>
      <c r="F15" s="9">
        <v>0</v>
      </c>
      <c r="G15" s="9">
        <v>4</v>
      </c>
    </row>
    <row r="16" spans="1:20" x14ac:dyDescent="0.2">
      <c r="A16" s="10" t="s">
        <v>35</v>
      </c>
      <c r="B16" s="9">
        <f>'Dell Market Model 4'!$E$3:$E$67</f>
        <v>-1.2620128841482746E-2</v>
      </c>
    </row>
    <row r="17" spans="1:1" x14ac:dyDescent="0.2">
      <c r="A17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Dell Market Model 1</vt:lpstr>
      <vt:lpstr>Dell Market Model 2</vt:lpstr>
      <vt:lpstr>Dell Market Model 3</vt:lpstr>
      <vt:lpstr>Dell Market Model 4</vt:lpstr>
      <vt:lpstr>_STDS_DG2359D6BC</vt:lpstr>
      <vt:lpstr>'Dell Market Model 2'!ST_DellReturn</vt:lpstr>
      <vt:lpstr>'Dell Market Model 3'!ST_DellReturn</vt:lpstr>
      <vt:lpstr>ST_DellReturn</vt:lpstr>
      <vt:lpstr>'Dell Market Model 2'!ST_SPReturn</vt:lpstr>
      <vt:lpstr>'Dell Market Model 3'!ST_SPReturn</vt:lpstr>
      <vt:lpstr>ST_SPReturn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Tom Sager</cp:lastModifiedBy>
  <dcterms:created xsi:type="dcterms:W3CDTF">2012-08-23T06:12:28Z</dcterms:created>
  <dcterms:modified xsi:type="dcterms:W3CDTF">2012-08-23T22:40:48Z</dcterms:modified>
</cp:coreProperties>
</file>