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lij1\Desktop\Drop 4\Execution Report\"/>
    </mc:Choice>
  </mc:AlternateContent>
  <bookViews>
    <workbookView xWindow="0" yWindow="0" windowWidth="20490" windowHeight="7755" activeTab="1"/>
  </bookViews>
  <sheets>
    <sheet name="Summary" sheetId="4" r:id="rId1"/>
    <sheet name="IDT" sheetId="3" r:id="rId2"/>
    <sheet name="Fixed Point Formula" sheetId="5" r:id="rId3"/>
  </sheets>
  <definedNames>
    <definedName name="_xlnm._FilterDatabase" localSheetId="1" hidden="1">IDT!$L$1:$L$143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I5" i="5" l="1"/>
  <c r="K5" i="5" s="1"/>
  <c r="H5" i="5"/>
  <c r="J5" i="5" s="1"/>
  <c r="L5" i="5" s="1"/>
  <c r="I4" i="5"/>
  <c r="K4" i="5" s="1"/>
  <c r="H4" i="5"/>
  <c r="J4" i="5" s="1"/>
  <c r="I3" i="5"/>
  <c r="K3" i="5" s="1"/>
  <c r="H3" i="5"/>
  <c r="J3" i="5" s="1"/>
  <c r="L3" i="5" l="1"/>
  <c r="L4" i="5"/>
</calcChain>
</file>

<file path=xl/sharedStrings.xml><?xml version="1.0" encoding="utf-8"?>
<sst xmlns="http://schemas.openxmlformats.org/spreadsheetml/2006/main" count="554" uniqueCount="199">
  <si>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</si>
  <si>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</si>
  <si>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</si>
  <si>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</si>
  <si>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</si>
  <si>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</si>
  <si>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</si>
  <si>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</si>
  <si>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</si>
  <si>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</si>
  <si>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</si>
  <si>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</si>
  <si>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1.Login to UDD
2. Activate Work Space.
.</t>
  </si>
  <si>
    <t>1. Go to GR pane &amp; Select Data Element from drop down.</t>
  </si>
  <si>
    <t xml:space="preserve">UDD shall display existing Data Elements under respective CoE group
</t>
  </si>
  <si>
    <t>2.Click on '+' icon in the right bottom corner to Create new DE</t>
  </si>
  <si>
    <t xml:space="preserve">New DE form opens on UI listing following fields:
1.Short Name
2.Long Name
3.Description
4.AUTOSAR Path
</t>
  </si>
  <si>
    <t>5. Select Data type as IDT from drop down List under data type section.
- Verify the field on UI for data type as IDT.</t>
  </si>
  <si>
    <t>User has filled all the required fields for data type</t>
  </si>
  <si>
    <t>5.Click on Sync button</t>
  </si>
  <si>
    <t>6. Select 'Create new Data type' option</t>
  </si>
  <si>
    <t>User has selected the option to create new data type</t>
  </si>
  <si>
    <t>7.Enter all required fields for Data Element</t>
  </si>
  <si>
    <t xml:space="preserve">User has filled all the required fields </t>
  </si>
  <si>
    <t>8.Click on Save button.</t>
  </si>
  <si>
    <t>5.Enter all required fields for Data Element</t>
  </si>
  <si>
    <t>6.Click on Save button.</t>
  </si>
  <si>
    <t>3. Select Data type as IDT from drop down List under data type section.
- Verify the field on UI for data type as IDT.</t>
  </si>
  <si>
    <t>1.Login to UDD
2. Activate Work Space.</t>
  </si>
  <si>
    <t xml:space="preserve">4. Select dropdown of IDT and verify the list.
</t>
  </si>
  <si>
    <t>4. Do not specify the Mandatory field on UI for  Data type like Min,Max,Size etc.
-Verify the Sync Button</t>
  </si>
  <si>
    <t>Sync button is disabled until all fields for data type are filled</t>
  </si>
  <si>
    <t xml:space="preserve">1.Login to UDD
2. Activate Work Space.
</t>
  </si>
  <si>
    <t>6.Enter all required fields for Data Element</t>
  </si>
  <si>
    <t xml:space="preserve">User has entered all the required fields </t>
  </si>
  <si>
    <t>7.Click on Save button.</t>
  </si>
  <si>
    <t>6. Select 'Create new Data type' option from dropdown</t>
  </si>
  <si>
    <t>New DE form opens on UI listing following fields:
1.Short Name
2.Long Name
3.Description
4.AUTOSAR Path</t>
  </si>
  <si>
    <t>5. Select 'Create new Data type' option</t>
  </si>
  <si>
    <t>8. Select existing data type 
-Click on Save button</t>
  </si>
  <si>
    <t>Data type successfully mapped with Data Element
 - New Data Element gets successfully created and shall be listed  in GR pane and Unresolved Changes</t>
  </si>
  <si>
    <t>5.Verify that offset and resolution field.</t>
  </si>
  <si>
    <t>Offset and resolution are set to 0 and 1 by default and non-mandatory fields.</t>
  </si>
  <si>
    <t>6. Click on Sync button</t>
  </si>
  <si>
    <t xml:space="preserve">Base IDT successfully mapped </t>
  </si>
  <si>
    <t>5. Verify that offset and resolution field.</t>
  </si>
  <si>
    <t>The fixed point attributes are disabled if base type is float or boolean
- fixed points are blank or "0" , "1" as default.</t>
  </si>
  <si>
    <t>To verify that the UDD shall allow user to select Implementation Min and Max ,Base IDT , Size , Offset and resolution while creating new Data Element with data type IDT</t>
  </si>
  <si>
    <t xml:space="preserve">To verify that UDD shall implicitly create new IDTS ,while creating new DE , if specified size is  1 </t>
  </si>
  <si>
    <t>UDD shall list out IDTS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</si>
  <si>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 xml:space="preserve">To verify that UDD shall implicitly create new IDTA ,while creating new DE , if specified size is greater than   1 </t>
  </si>
  <si>
    <t>4. Enter data like Min/Max/Offset and resolution and map base IDT
-Specify Size equal to 1</t>
  </si>
  <si>
    <t xml:space="preserve">4. Enter data like Min/Max/Size/Offset and resolution and map base IDT 
-Specify Size greater than  1
</t>
  </si>
  <si>
    <t>UDD shall list out 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</si>
  <si>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UDD shall create new Data Type IDTA  Implicitly  if the entered data does not match as per user selection and  same shall be visible in GR pane.
-New Data Element gets successfully created  and shall be listed  in GR pane and Unresolved Changes</t>
  </si>
  <si>
    <t>UDD shall create new Data Type IDTS  Implicitly  if the entered data does not match as per user selection and  same shall be visible in GR pane.
-New Data Element gets successfully created  and shall be listed  in GR pane and Unresolved Changes</t>
  </si>
  <si>
    <t>To verify that UDD shall only provide Base IDT in dropdown of IDT,while creating Data Element with data type IDT</t>
  </si>
  <si>
    <t xml:space="preserve">To verify that the "Sync" button is disabled on UI until all required fields for data type IDT are filled while creating new Data Element </t>
  </si>
  <si>
    <t xml:space="preserve">To verify that UDD shall  list out existing IDTS/IDTA in short name dropdown while creating new Data Element , if requested data type is  found in DB as per the user requirement
</t>
  </si>
  <si>
    <t>5. Select any  IDTS/IDTA  from  short name dropdown list</t>
  </si>
  <si>
    <t>User has selected the existing  IDTS/IDTA from the list</t>
  </si>
  <si>
    <t xml:space="preserve">4. Enter data like Min/Max/Offset and resolution and select base IDT from dropdown 
-Specify Size greater than 1
</t>
  </si>
  <si>
    <t>6.Enter all required fields for Data Element
-Select any IDTS from the list</t>
  </si>
  <si>
    <t xml:space="preserve">To verify that the Unit field is disabled and Not applicable if data type is IDT, while creating new Data Element </t>
  </si>
  <si>
    <t>4. Verify Unit field on UI.</t>
  </si>
  <si>
    <t>Unit field shall be disabled and Not applicable if data type is IDT</t>
  </si>
  <si>
    <t xml:space="preserve">To verify that the Fixed points attributes ( Offset and resolution ) are not mandatory fields and set to a default values i.e. 0 and 1 , while creating new IDT , while creating new Data Element
</t>
  </si>
  <si>
    <t xml:space="preserve"> -IDT limit specified with in the range of base IDT
</t>
  </si>
  <si>
    <t xml:space="preserve">UDD shall list out existing derived IDTS/IDTA in short name dropdown and allow user to select any one .
-UDD shall throw a warning message if any derived IDTS/IDTA is not found as per the users requirement.
</t>
  </si>
  <si>
    <t>To verify that the fixed point attributes are disabled and read only if base IDT is selected as Float32 and Boolean for new IDT creation, while creating new Data Element</t>
  </si>
  <si>
    <t>5. Now , specify all mandatory fields.
- Verify the Sync button</t>
  </si>
  <si>
    <t xml:space="preserve">4. Enter data like Min/Max/Offset and resolution and select base IDT  from dropdown
- 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</si>
  <si>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</t>
  </si>
  <si>
    <t>IDTS/IDTA  successfully mapped with Data Element
-New Data Element gets successfully created  and shall be listed  in GR pane and Unresolved Changes</t>
  </si>
  <si>
    <t xml:space="preserve">To verify that UDD shall only list out  IDTA matching with users requirement in short name drop down while creating new Data Element , if specified size is greater than 1 </t>
  </si>
  <si>
    <t>6.Enter all required fields for Data Element
-Select any IDTA from the list</t>
  </si>
  <si>
    <t xml:space="preserve"> IDTA  successfully mapped with Data Element
-New Data Element gets successfully created  and shall be listed  in GR pane and Unresolved Changes</t>
  </si>
  <si>
    <t xml:space="preserve">To verify that UDD shall only list out  IDTS matching with users requirement in short name drop down while creating new Data Element , if specified size is  1 </t>
  </si>
  <si>
    <t xml:space="preserve"> IDTS  successfully mapped with Data Element
-New Data Element gets successfully created  and shall be listed  in GR pane and Unresolved Changes</t>
  </si>
  <si>
    <t xml:space="preserve">To verify UDD shall create IDTA/IDTS by specifying fixed points attributes if the range specified out of the range of base IDT, while creating new Data Element
</t>
  </si>
  <si>
    <t>UDD shall display existing Data Elements under respective CoE group</t>
  </si>
  <si>
    <t>6.Enter all required fields for Data Element
-Click on Save button</t>
  </si>
  <si>
    <t xml:space="preserve">UDD shall list out existing derived IDTS/IDTA in short name dropdown and allow user to select any one .
-  If the entered data does not match as per user selection, User shall be provided with an option to explicitly create a new data type based on the data type properties
</t>
  </si>
  <si>
    <t>7.Specify  Offset and resolution values for IDT considering the range of  base IDT by the formula given in "Fixed Point" sheet.
Y=mx+c
Click on Sync button</t>
  </si>
  <si>
    <t>1. Go to GR pane &amp; IDTS from drop down.</t>
  </si>
  <si>
    <t xml:space="preserve">UDD shall display all existing IDTS along with "View" icon
</t>
  </si>
  <si>
    <t>2. Click on "View" icon of any existing IDTS</t>
  </si>
  <si>
    <t xml:space="preserve">Same IDTA form opens on UI 
</t>
  </si>
  <si>
    <t>3.Try to update any of the  field on UI for IDTS</t>
  </si>
  <si>
    <t>UDD shall not allow user to update any of the field on UI for data type IDTA as they are in Read only mode</t>
  </si>
  <si>
    <t>1. Go to GR pane &amp; IDTA from drop down.</t>
  </si>
  <si>
    <t xml:space="preserve">UDD shall display all existing IDTA along with "View" icon
</t>
  </si>
  <si>
    <t>2. Click on "View" icon of any existing IDTA</t>
  </si>
  <si>
    <t>3.Try to update any of the  field on UI for IDTA</t>
  </si>
  <si>
    <t>4. Verify the version of IDTS</t>
  </si>
  <si>
    <t>4. Verify the version of IDTA</t>
  </si>
  <si>
    <t xml:space="preserve">IDT'  dropdown should only contain the list of Base IDTs and allow user to select any one from the list
</t>
  </si>
  <si>
    <t>To verify that the existing data type IDTS are sorted alphabetically in GR pane.</t>
  </si>
  <si>
    <t>2.Verify the sorting order of all existing data type IDTS</t>
  </si>
  <si>
    <t>All the IDTS should be sorted alphabetically</t>
  </si>
  <si>
    <t>To verify that the existing data type IDTA are sorted alphabetically in GR pane.</t>
  </si>
  <si>
    <t>UDD shall display all existing IDTA along with "View" icon</t>
  </si>
  <si>
    <t>2.Verify the sorting order of all existing data type IDTA</t>
  </si>
  <si>
    <t>All the IDTA should be sorted alphabetically</t>
  </si>
  <si>
    <t>To verify that the data type IDTS should appear in alphabetical order after implicit creation of same in parent element Data Element</t>
  </si>
  <si>
    <t>IDTS created successfully and visible under GR pane.
- All existing IDTS should be sorted in alphabetical order.
- New created IDTS should not change the sorting order.</t>
  </si>
  <si>
    <t>4. Enter data like Min/Max/Offset and resolution and map base IDT
-Specify Size greater than 1</t>
  </si>
  <si>
    <t xml:space="preserve">8. Verify the created IDTA in right side GR pane.
-Verify the sorting order </t>
  </si>
  <si>
    <t>IDTA created successfully and visible under GR pane.
- All existing IDTA should be sorted in alphabetical order.
- New created IDTA should not change the sorting order.</t>
  </si>
  <si>
    <t>To verify that the data type IDTA should appear in alphabetical order after implicit creation of same in parent element Data Element</t>
  </si>
  <si>
    <t>Sync button shall get enabled as soon as user enters all required fields.</t>
  </si>
  <si>
    <t xml:space="preserve">UDD shall display existing Data Elements under respective Sponsor responsible group
</t>
  </si>
  <si>
    <t>User has entered all the required fields for data type</t>
  </si>
  <si>
    <t>Proper error message shall be shown below min/max fields to specify valid Min/Max Values.</t>
  </si>
  <si>
    <t>4. Enter data like Min/Max/Offset and resolution and select base IDT from dropdown
-Specify Size= 1</t>
  </si>
  <si>
    <t>To verify that user  properties of implicitly created data type IDTS are in read only mode and cannot be edited by user</t>
  </si>
  <si>
    <t>To verify that user  properties of implicitly created data type IDTA are in read only mode and cannot be edited by user</t>
  </si>
  <si>
    <t xml:space="preserve">9. Verify the created IDTS in right side GR pane.
-Verify the sorting order </t>
  </si>
  <si>
    <t>Data arbitration &amp; IDT Management-DE</t>
  </si>
  <si>
    <t xml:space="preserve">The version of any IDTS shall be always 1(GC) and workitem is not associated with it as they are implicitly created and globally completed </t>
  </si>
  <si>
    <t xml:space="preserve">The version of any IDTA shall be always 1(GC) and workitem is not associated with it as they are implicitly created and globally completed </t>
  </si>
  <si>
    <t xml:space="preserve">Error shall be thrown in the logger to adjust  offset/resolution as Lower and upper limit of IDT which  not in the range of base IDT .
</t>
  </si>
  <si>
    <t xml:space="preserve">Same IDTS form opens on UI 
</t>
  </si>
  <si>
    <t xml:space="preserve">To verify that the Min value should not be greater than Max value  for IDT data type  while creating new Data Element
</t>
  </si>
  <si>
    <t xml:space="preserve">4. Specify all required fields like  Min-Max range or Size or Mapped IDT.
- Specify Lower and upper limit of IDT which is not in the range of base IDT
- Click on "Sync" button.
</t>
  </si>
  <si>
    <t xml:space="preserve">4. Specify all required fields like  Min-Max range or Size 
- Specify Lower and upper limit of IDT  with in the range of base IDT.
</t>
  </si>
  <si>
    <t xml:space="preserve">4. Specify all required fields like  Min-Max range or Size 
- Select  base IDT as Float32 or Boolean from dropdown.
</t>
  </si>
  <si>
    <t xml:space="preserve">4. Enter all the mandatory field like  Min and Max Range ,Base IDT  ,Size etc.
- Specify Min Range greater than the Max Range
-Specify Size 
-Click on Sync button
</t>
  </si>
  <si>
    <t>UDD shall list out IDTS/IDTA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</si>
  <si>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 xml:space="preserve">UDD will not create new Data Type IDTS/IDTA as Min value cannot be greater than Max value
- UDD shall throw an error message to the user.
-New Data Element should not get created </t>
  </si>
  <si>
    <t xml:space="preserve">To verify the behavior if invalid value is given for IDT Data type while creating new Data Element
</t>
  </si>
  <si>
    <t>4. Enter all the mandatory field like  Min and Max Range ,Base IDT  ,Size etc.
- Specify Min or Max value as 4.5.6. or any string like "Test".
- Click on Sync button</t>
  </si>
  <si>
    <t>Data Element shall be reverted successfully from unresolved state.</t>
  </si>
  <si>
    <t>8.Right click on same Data Element in unresolved state and select check-in</t>
  </si>
  <si>
    <t>Data Element shall be successfully checked-in and same is visible in check-in state</t>
  </si>
  <si>
    <t>Data Element shall be reverted successfully from check-in state.</t>
  </si>
  <si>
    <t xml:space="preserve">8. Now, revert the same Data Element from unresolved state. </t>
  </si>
  <si>
    <t>9. Now, Right click on same Data Element in check-in state and select Revert</t>
  </si>
  <si>
    <t xml:space="preserve">To verify the implicitly created data type IDT, after reverting parent Data Element of same from unresolved state
</t>
  </si>
  <si>
    <t xml:space="preserve">4.Specify all required fields like Min-Max range or Size or select IDT.
- Specify Lower and upper limit of IDT  with in the range of base IDT.
-Click on Sync button
</t>
  </si>
  <si>
    <t>UDD will create new Data Type IDTS/IDTA  Implicitly.
-New Data Element gets successfully created  and shall be listed  in GR pane and Unresolved Changes</t>
  </si>
  <si>
    <t>7. Verify the created IDTS/IDTA in right side GR pane.</t>
  </si>
  <si>
    <t>IDTS/IDTA created successfully and visible under GR pane.</t>
  </si>
  <si>
    <t>9. Again, verify the same IDTS/IDTA from GR pane</t>
  </si>
  <si>
    <t xml:space="preserve">Newly created IDTS/IDTA shall not  be affected,  after reverting parent Data Element of same IDTS/IDTA from unresolved state
</t>
  </si>
  <si>
    <t xml:space="preserve">To verify the implicitly created data type IDT, after reverting parent Data Element of same from check-in state
</t>
  </si>
  <si>
    <t xml:space="preserve">UDD shall display following field while creating  data type as IDT :
-Implementation Min and Max
-Base IDT
-Size
-Offset
-Resolution
</t>
  </si>
  <si>
    <t>Script ID</t>
  </si>
  <si>
    <t>10. Again, verify the same IDTS/IDTA from GR pane</t>
  </si>
  <si>
    <t xml:space="preserve">Newly created IDTS/IDTA shall not  be affected,  after reverting parent Data Element of same IDTS/IDTA from check-in state
</t>
  </si>
  <si>
    <t xml:space="preserve">To verify that UDD shall implicitly create new IDTS along with IDTA  while creating new Data Element , if specified size is greater than 1 </t>
  </si>
  <si>
    <t xml:space="preserve">4. Enter data like Min/Max/Offset and resolution and select base IDT 
-Specify Size greater than 1
</t>
  </si>
  <si>
    <t>UDD will create new Data Type IDTA  Implicitly  if the entered data does not match as per user selection.
-New Data Element gets successfully created  and shall be listed  in GR pane and Unresolved Changes</t>
  </si>
  <si>
    <t>9. Verify the IDTS also get created along with IDTA on right side GR pane.</t>
  </si>
  <si>
    <t xml:space="preserve">IDTS/IDTA created successfully and visible under GR pane.
</t>
  </si>
  <si>
    <t>1294141/1294142</t>
  </si>
  <si>
    <t>1294141/1294142/1294144</t>
  </si>
  <si>
    <t>1294146/1294148/1294149/1294150</t>
  </si>
  <si>
    <t>1294143/1294146/1294151</t>
  </si>
  <si>
    <t>1294143/1308465/1308466</t>
  </si>
  <si>
    <t>Test Environment</t>
  </si>
  <si>
    <t>Test Target</t>
  </si>
  <si>
    <t>QA Server</t>
  </si>
  <si>
    <t>Server Application Version</t>
  </si>
  <si>
    <t>UDD Client Version</t>
  </si>
  <si>
    <t>Web Browser Verion</t>
  </si>
  <si>
    <t>OS Version</t>
  </si>
  <si>
    <t>Windows 10</t>
  </si>
  <si>
    <t>Test Date</t>
  </si>
  <si>
    <t xml:space="preserve">Build ID 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</si>
  <si>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</si>
  <si>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</si>
  <si>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</si>
  <si>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</si>
  <si>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</si>
  <si>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Test Team Member(s)</t>
  </si>
  <si>
    <t>IDT Management &amp; Data Arbitration
Data Element</t>
  </si>
  <si>
    <t>Pysical min</t>
  </si>
  <si>
    <t>Physical Max</t>
  </si>
  <si>
    <t xml:space="preserve">Offset </t>
  </si>
  <si>
    <t>Resolution</t>
  </si>
  <si>
    <t>Base IDT</t>
  </si>
  <si>
    <t>Mapped IDT min</t>
  </si>
  <si>
    <t>Mapped IDT max</t>
  </si>
  <si>
    <t>Calculated internal from physcial min</t>
  </si>
  <si>
    <t xml:space="preserve">Calculated internal from physcial max </t>
  </si>
  <si>
    <t>Min Validation</t>
  </si>
  <si>
    <t>Max Validation</t>
  </si>
  <si>
    <t>Result</t>
  </si>
  <si>
    <t>U8</t>
  </si>
  <si>
    <t>U8 Derived</t>
  </si>
  <si>
    <t>Pass</t>
  </si>
  <si>
    <t>UBT-315</t>
  </si>
  <si>
    <t>UDD shall not allow user to update any of the field on UI for data type IDTS as they are in Read only mode</t>
  </si>
  <si>
    <t>NA</t>
  </si>
  <si>
    <t># Not Applicable</t>
  </si>
  <si>
    <t xml:space="preserve"> 05/02/2019 16.30</t>
  </si>
  <si>
    <t>Swapnali</t>
  </si>
  <si>
    <t>sint8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</si>
</sst>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0" fillId="5" borderId="6" xfId="0" applyFill="1" applyBorder="1"/>
    <xf numFmtId="0" fontId="0" fillId="0" borderId="7" xfId="0" applyBorder="1" applyAlignment="1">
      <alignment horizontal="left"/>
    </xf>
    <xf numFmtId="0" fontId="0" fillId="5" borderId="1" xfId="0" applyFill="1" applyBorder="1"/>
    <xf numFmtId="0" fontId="0" fillId="0" borderId="9" xfId="0" applyBorder="1" applyAlignment="1">
      <alignment horizontal="left"/>
    </xf>
    <xf numFmtId="0" fontId="0" fillId="5" borderId="11" xfId="0" applyFill="1" applyBorder="1"/>
    <xf numFmtId="0" fontId="0" fillId="0" borderId="12" xfId="0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5" borderId="1" xfId="0" applyFill="1" applyBorder="1" applyAlignment="1">
      <alignment horizontal="left" vertical="top"/>
    </xf>
    <xf numFmtId="14" fontId="0" fillId="0" borderId="9" xfId="0" applyNumberFormat="1" applyBorder="1" applyAlignment="1">
      <alignment horizontal="left" vertical="top" wrapText="1"/>
    </xf>
    <xf numFmtId="0" fontId="4" fillId="6" borderId="9" xfId="0" applyFont="1" applyFill="1" applyBorder="1" applyAlignment="1">
      <alignment horizontal="left"/>
    </xf>
    <xf numFmtId="0" fontId="4" fillId="7" borderId="9" xfId="0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22"/>
  <sheetViews>
    <sheetView workbookViewId="0">
      <selection activeCell="C14" sqref="C14:C22"/>
    </sheetView>
  </sheetViews>
  <sheetFormatPr defaultRowHeight="15" x14ac:dyDescent="0.25"/>
  <cols>
    <col min="3" max="3" width="34.7109375" customWidth="1"/>
    <col min="4" max="4" width="36.7109375" customWidth="1"/>
    <col min="5" max="5" width="66.5703125" customWidth="1"/>
  </cols>
  <sheetData>
    <row r="6" spans="3:5" ht="15.75" thickBot="1" x14ac:dyDescent="0.3"/>
    <row r="7" spans="3:5" x14ac:dyDescent="0.25">
      <c r="C7" s="35" t="s">
        <v>160</v>
      </c>
      <c r="D7" s="16" t="s">
        <v>161</v>
      </c>
      <c r="E7" s="17" t="s">
        <v>162</v>
      </c>
    </row>
    <row r="8" spans="3:5" x14ac:dyDescent="0.25">
      <c r="C8" s="36"/>
      <c r="D8" s="18" t="s">
        <v>163</v>
      </c>
      <c r="E8" s="19"/>
    </row>
    <row r="9" spans="3:5" x14ac:dyDescent="0.25">
      <c r="C9" s="36"/>
      <c r="D9" s="18" t="s">
        <v>164</v>
      </c>
      <c r="E9" s="19"/>
    </row>
    <row r="10" spans="3:5" x14ac:dyDescent="0.25">
      <c r="C10" s="36"/>
      <c r="D10" s="18" t="s">
        <v>165</v>
      </c>
      <c r="E10" s="19"/>
    </row>
    <row r="11" spans="3:5" ht="15.75" thickBot="1" x14ac:dyDescent="0.3">
      <c r="C11" s="37"/>
      <c r="D11" s="20" t="s">
        <v>166</v>
      </c>
      <c r="E11" s="21" t="s">
        <v>167</v>
      </c>
    </row>
    <row r="13" spans="3:5" ht="19.5" thickBot="1" x14ac:dyDescent="0.3">
      <c r="C13" s="22"/>
      <c r="D13" s="23"/>
      <c r="E13" s="24"/>
    </row>
    <row r="14" spans="3:5" x14ac:dyDescent="0.25">
      <c r="C14" s="35" t="s">
        <v>176</v>
      </c>
      <c r="D14" s="16" t="s">
        <v>168</v>
      </c>
      <c r="E14" s="25">
        <v>43587</v>
      </c>
    </row>
    <row r="15" spans="3:5" x14ac:dyDescent="0.25">
      <c r="C15" s="36"/>
      <c r="D15" s="26" t="s">
        <v>169</v>
      </c>
      <c r="E15" s="27" t="s">
        <v>196</v>
      </c>
    </row>
    <row r="16" spans="3:5" x14ac:dyDescent="0.25">
      <c r="C16" s="36"/>
      <c r="D16" s="18" t="s">
        <v>170</v>
      </c>
      <c r="E16" s="19">
        <v>23</v>
      </c>
    </row>
    <row r="17" spans="3:5" x14ac:dyDescent="0.25">
      <c r="C17" s="36"/>
      <c r="D17" s="18" t="s">
        <v>171</v>
      </c>
      <c r="E17" s="19">
        <v>22</v>
      </c>
    </row>
    <row r="18" spans="3:5" x14ac:dyDescent="0.25">
      <c r="C18" s="36"/>
      <c r="D18" s="18" t="s">
        <v>172</v>
      </c>
      <c r="E18" s="28">
        <v>2</v>
      </c>
    </row>
    <row r="19" spans="3:5" x14ac:dyDescent="0.25">
      <c r="C19" s="36"/>
      <c r="D19" s="18" t="s">
        <v>173</v>
      </c>
      <c r="E19" s="29">
        <v>0</v>
      </c>
    </row>
    <row r="20" spans="3:5" x14ac:dyDescent="0.25">
      <c r="C20" s="36"/>
      <c r="D20" s="18" t="s">
        <v>174</v>
      </c>
      <c r="E20" s="19"/>
    </row>
    <row r="21" spans="3:5" x14ac:dyDescent="0.25">
      <c r="C21" s="36"/>
      <c r="D21" s="18" t="s">
        <v>195</v>
      </c>
      <c r="E21" s="19">
        <v>1</v>
      </c>
    </row>
    <row r="22" spans="3:5" ht="15.75" thickBot="1" x14ac:dyDescent="0.3">
      <c r="C22" s="37"/>
      <c r="D22" s="20" t="s">
        <v>175</v>
      </c>
      <c r="E22" s="21" t="s">
        <v>197</v>
      </c>
    </row>
  </sheetData>
  <mergeCells count="2">
    <mergeCell ref="C7:C11"/>
    <mergeCell ref="C14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abSelected="1" topLeftCell="D13" zoomScale="80" zoomScaleNormal="80" workbookViewId="0">
      <selection activeCell="E2" sqref="E2:E4"/>
    </sheetView>
  </sheetViews>
  <sheetFormatPr defaultRowHeight="15" x14ac:dyDescent="0.25"/>
  <cols>
    <col min="1" max="1" width="6" customWidth="1"/>
    <col min="2" max="2" width="6.5703125" customWidth="1"/>
    <col min="3" max="3" width="8.28515625" style="7" customWidth="1"/>
    <col min="4" max="4" width="19.140625" customWidth="1"/>
    <col min="5" max="5" width="29.28515625" customWidth="1"/>
    <col min="6" max="6" width="14.28515625" customWidth="1"/>
    <col min="7" max="7" width="15.140625" customWidth="1"/>
    <col min="8" max="8" width="48" customWidth="1"/>
    <col min="9" max="9" width="5.42578125" customWidth="1"/>
    <col min="10" max="10" width="50.85546875" customWidth="1"/>
    <col min="11" max="11" width="15.7109375" customWidth="1"/>
    <col min="12" max="12" width="11.140625" customWidth="1"/>
    <col min="13" max="13" width="21.7109375" customWidth="1"/>
  </cols>
  <sheetData>
    <row r="1" spans="1:13" ht="18.75" customHeight="1" x14ac:dyDescent="0.25">
      <c r="A1" s="1" t="s">
        <v>0</v>
      </c>
      <c r="B1" s="1" t="s">
        <v>147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45" customHeight="1" x14ac:dyDescent="0.25">
      <c r="A2" s="42">
        <v>1</v>
      </c>
      <c r="B2" s="43">
        <v>11397</v>
      </c>
      <c r="C2" s="42">
        <v>18268</v>
      </c>
      <c r="D2" s="42" t="s">
        <v>118</v>
      </c>
      <c r="E2" s="42" t="s">
        <v>47</v>
      </c>
      <c r="F2" s="42" t="s">
        <v>155</v>
      </c>
      <c r="G2" s="42" t="s">
        <v>12</v>
      </c>
      <c r="H2" s="10" t="s">
        <v>13</v>
      </c>
      <c r="I2" s="14"/>
      <c r="J2" s="10" t="s">
        <v>14</v>
      </c>
      <c r="K2" s="10"/>
      <c r="L2" s="33" t="s">
        <v>191</v>
      </c>
      <c r="M2" s="3"/>
    </row>
    <row r="3" spans="1:13" ht="90" x14ac:dyDescent="0.25">
      <c r="A3" s="42"/>
      <c r="B3" s="43"/>
      <c r="C3" s="42"/>
      <c r="D3" s="42"/>
      <c r="E3" s="42"/>
      <c r="F3" s="42"/>
      <c r="G3" s="42"/>
      <c r="H3" s="10" t="s">
        <v>15</v>
      </c>
      <c r="I3" s="2"/>
      <c r="J3" s="10" t="s">
        <v>16</v>
      </c>
      <c r="K3" s="10"/>
      <c r="L3" s="33" t="s">
        <v>191</v>
      </c>
      <c r="M3" s="3"/>
    </row>
    <row r="4" spans="1:13" ht="120" x14ac:dyDescent="0.25">
      <c r="A4" s="42"/>
      <c r="B4" s="10">
        <v>11398</v>
      </c>
      <c r="C4" s="42"/>
      <c r="D4" s="42"/>
      <c r="E4" s="42"/>
      <c r="F4" s="42"/>
      <c r="G4" s="42"/>
      <c r="H4" s="10" t="s">
        <v>17</v>
      </c>
      <c r="I4" s="10"/>
      <c r="J4" s="10" t="s">
        <v>146</v>
      </c>
      <c r="K4" s="10"/>
      <c r="L4" s="33" t="s">
        <v>191</v>
      </c>
      <c r="M4" s="3"/>
    </row>
    <row r="5" spans="1:13" ht="45" x14ac:dyDescent="0.25">
      <c r="A5" s="38">
        <v>2</v>
      </c>
      <c r="B5" s="39">
        <v>11397</v>
      </c>
      <c r="C5" s="39">
        <v>18269</v>
      </c>
      <c r="D5" s="40" t="s">
        <v>118</v>
      </c>
      <c r="E5" s="40" t="s">
        <v>56</v>
      </c>
      <c r="F5" s="40" t="s">
        <v>156</v>
      </c>
      <c r="G5" s="40" t="s">
        <v>28</v>
      </c>
      <c r="H5" s="10" t="s">
        <v>13</v>
      </c>
      <c r="I5" s="14"/>
      <c r="J5" s="10" t="s">
        <v>111</v>
      </c>
      <c r="K5" s="3"/>
      <c r="L5" s="33" t="s">
        <v>191</v>
      </c>
      <c r="M5" s="3"/>
    </row>
    <row r="6" spans="1:13" ht="90" x14ac:dyDescent="0.25">
      <c r="A6" s="38"/>
      <c r="B6" s="39"/>
      <c r="C6" s="39"/>
      <c r="D6" s="40"/>
      <c r="E6" s="40"/>
      <c r="F6" s="40"/>
      <c r="G6" s="41"/>
      <c r="H6" s="10" t="s">
        <v>15</v>
      </c>
      <c r="I6" s="2"/>
      <c r="J6" s="10" t="s">
        <v>16</v>
      </c>
      <c r="K6" s="3"/>
      <c r="L6" s="33" t="s">
        <v>191</v>
      </c>
      <c r="M6" s="3"/>
    </row>
    <row r="7" spans="1:13" ht="96" customHeight="1" x14ac:dyDescent="0.25">
      <c r="A7" s="38"/>
      <c r="B7" s="8">
        <v>11398</v>
      </c>
      <c r="C7" s="39"/>
      <c r="D7" s="40"/>
      <c r="E7" s="40"/>
      <c r="F7" s="40"/>
      <c r="G7" s="41"/>
      <c r="H7" s="10" t="s">
        <v>27</v>
      </c>
      <c r="I7" s="3"/>
      <c r="J7" s="10" t="s">
        <v>146</v>
      </c>
      <c r="K7" s="3"/>
      <c r="L7" s="33" t="s">
        <v>191</v>
      </c>
      <c r="M7" s="3"/>
    </row>
    <row r="8" spans="1:13" ht="45" x14ac:dyDescent="0.25">
      <c r="A8" s="38"/>
      <c r="B8" s="8">
        <v>11400</v>
      </c>
      <c r="C8" s="39"/>
      <c r="D8" s="40"/>
      <c r="E8" s="40"/>
      <c r="F8" s="40"/>
      <c r="G8" s="41"/>
      <c r="H8" s="10" t="s">
        <v>29</v>
      </c>
      <c r="I8" s="3"/>
      <c r="J8" s="6" t="s">
        <v>96</v>
      </c>
      <c r="K8" s="3"/>
      <c r="L8" s="33" t="s">
        <v>191</v>
      </c>
      <c r="M8" s="3"/>
    </row>
    <row r="9" spans="1:13" ht="45" x14ac:dyDescent="0.25">
      <c r="A9" s="45">
        <v>3</v>
      </c>
      <c r="B9" s="47">
        <v>11397</v>
      </c>
      <c r="C9" s="45">
        <v>18270</v>
      </c>
      <c r="D9" s="46" t="s">
        <v>118</v>
      </c>
      <c r="E9" s="46" t="s">
        <v>57</v>
      </c>
      <c r="F9" s="40">
        <v>1294142</v>
      </c>
      <c r="G9" s="46" t="s">
        <v>28</v>
      </c>
      <c r="H9" s="10" t="s">
        <v>13</v>
      </c>
      <c r="I9" s="14"/>
      <c r="J9" s="10" t="s">
        <v>111</v>
      </c>
      <c r="K9" s="9"/>
      <c r="L9" s="33" t="s">
        <v>191</v>
      </c>
      <c r="M9" s="3"/>
    </row>
    <row r="10" spans="1:13" ht="75" x14ac:dyDescent="0.25">
      <c r="A10" s="45"/>
      <c r="B10" s="47"/>
      <c r="C10" s="45"/>
      <c r="D10" s="46"/>
      <c r="E10" s="46"/>
      <c r="F10" s="40"/>
      <c r="G10" s="46"/>
      <c r="H10" s="10" t="s">
        <v>15</v>
      </c>
      <c r="I10" s="2"/>
      <c r="J10" s="10" t="s">
        <v>37</v>
      </c>
      <c r="K10" s="9"/>
      <c r="L10" s="33" t="s">
        <v>191</v>
      </c>
      <c r="M10" s="3"/>
    </row>
    <row r="11" spans="1:13" ht="120" x14ac:dyDescent="0.25">
      <c r="A11" s="45"/>
      <c r="B11" s="15">
        <v>11398</v>
      </c>
      <c r="C11" s="45"/>
      <c r="D11" s="46"/>
      <c r="E11" s="46"/>
      <c r="F11" s="40"/>
      <c r="G11" s="46"/>
      <c r="H11" s="10" t="s">
        <v>27</v>
      </c>
      <c r="I11" s="3"/>
      <c r="J11" s="10" t="s">
        <v>146</v>
      </c>
      <c r="K11" s="9"/>
      <c r="L11" s="33" t="s">
        <v>191</v>
      </c>
      <c r="M11" s="3"/>
    </row>
    <row r="12" spans="1:13" ht="45" x14ac:dyDescent="0.25">
      <c r="A12" s="45"/>
      <c r="B12" s="47">
        <v>11401</v>
      </c>
      <c r="C12" s="45"/>
      <c r="D12" s="46"/>
      <c r="E12" s="46"/>
      <c r="F12" s="40"/>
      <c r="G12" s="46"/>
      <c r="H12" s="9" t="s">
        <v>30</v>
      </c>
      <c r="I12" s="9"/>
      <c r="J12" s="9" t="s">
        <v>31</v>
      </c>
      <c r="K12" s="9"/>
      <c r="L12" s="33" t="s">
        <v>191</v>
      </c>
      <c r="M12" s="3"/>
    </row>
    <row r="13" spans="1:13" ht="30" x14ac:dyDescent="0.25">
      <c r="A13" s="45"/>
      <c r="B13" s="47"/>
      <c r="C13" s="45"/>
      <c r="D13" s="46"/>
      <c r="E13" s="46"/>
      <c r="F13" s="40"/>
      <c r="G13" s="46"/>
      <c r="H13" s="9" t="s">
        <v>70</v>
      </c>
      <c r="I13" s="9"/>
      <c r="J13" s="9" t="s">
        <v>110</v>
      </c>
      <c r="K13" s="9"/>
      <c r="L13" s="33" t="s">
        <v>191</v>
      </c>
      <c r="M13" s="3"/>
    </row>
    <row r="14" spans="1:13" ht="45" x14ac:dyDescent="0.25">
      <c r="A14" s="43">
        <v>4</v>
      </c>
      <c r="B14" s="43">
        <v>11397</v>
      </c>
      <c r="C14" s="43">
        <v>18271</v>
      </c>
      <c r="D14" s="44" t="s">
        <v>118</v>
      </c>
      <c r="E14" s="44" t="s">
        <v>58</v>
      </c>
      <c r="F14" s="44" t="s">
        <v>159</v>
      </c>
      <c r="G14" s="44" t="s">
        <v>28</v>
      </c>
      <c r="H14" s="10" t="s">
        <v>13</v>
      </c>
      <c r="I14" s="14"/>
      <c r="J14" s="10" t="s">
        <v>111</v>
      </c>
      <c r="K14" s="9"/>
      <c r="L14" s="33" t="s">
        <v>191</v>
      </c>
      <c r="M14" s="3"/>
    </row>
    <row r="15" spans="1:13" ht="90" x14ac:dyDescent="0.25">
      <c r="A15" s="43"/>
      <c r="B15" s="43"/>
      <c r="C15" s="43"/>
      <c r="D15" s="44"/>
      <c r="E15" s="44"/>
      <c r="F15" s="44"/>
      <c r="G15" s="44"/>
      <c r="H15" s="10" t="s">
        <v>15</v>
      </c>
      <c r="I15" s="2"/>
      <c r="J15" s="10" t="s">
        <v>16</v>
      </c>
      <c r="K15" s="9"/>
      <c r="L15" s="33" t="s">
        <v>191</v>
      </c>
      <c r="M15" s="3"/>
    </row>
    <row r="16" spans="1:13" ht="120" x14ac:dyDescent="0.25">
      <c r="A16" s="43"/>
      <c r="B16" s="12">
        <v>11398</v>
      </c>
      <c r="C16" s="43"/>
      <c r="D16" s="44"/>
      <c r="E16" s="44"/>
      <c r="F16" s="44"/>
      <c r="G16" s="44"/>
      <c r="H16" s="10" t="s">
        <v>27</v>
      </c>
      <c r="I16" s="3"/>
      <c r="J16" s="10" t="s">
        <v>146</v>
      </c>
      <c r="K16" s="9"/>
      <c r="L16" s="33" t="s">
        <v>191</v>
      </c>
      <c r="M16" s="3"/>
    </row>
    <row r="17" spans="1:13" ht="105" x14ac:dyDescent="0.25">
      <c r="A17" s="43"/>
      <c r="B17" s="43">
        <v>11402</v>
      </c>
      <c r="C17" s="43"/>
      <c r="D17" s="44"/>
      <c r="E17" s="44"/>
      <c r="F17" s="44"/>
      <c r="G17" s="44"/>
      <c r="H17" s="11" t="s">
        <v>71</v>
      </c>
      <c r="I17" s="11"/>
      <c r="J17" s="11" t="s">
        <v>72</v>
      </c>
      <c r="K17" s="9"/>
      <c r="L17" s="33" t="s">
        <v>191</v>
      </c>
      <c r="M17" s="3"/>
    </row>
    <row r="18" spans="1:13" ht="30" x14ac:dyDescent="0.25">
      <c r="A18" s="43"/>
      <c r="B18" s="43"/>
      <c r="C18" s="43"/>
      <c r="D18" s="44"/>
      <c r="E18" s="44"/>
      <c r="F18" s="44"/>
      <c r="G18" s="44"/>
      <c r="H18" s="11" t="s">
        <v>59</v>
      </c>
      <c r="I18" s="11"/>
      <c r="J18" s="11" t="s">
        <v>60</v>
      </c>
      <c r="K18" s="9"/>
      <c r="L18" s="33" t="s">
        <v>191</v>
      </c>
      <c r="M18" s="3"/>
    </row>
    <row r="19" spans="1:13" x14ac:dyDescent="0.25">
      <c r="A19" s="43"/>
      <c r="B19" s="43"/>
      <c r="C19" s="43"/>
      <c r="D19" s="44"/>
      <c r="E19" s="44"/>
      <c r="F19" s="44"/>
      <c r="G19" s="44"/>
      <c r="H19" s="11" t="s">
        <v>33</v>
      </c>
      <c r="I19" s="11"/>
      <c r="J19" s="11" t="s">
        <v>34</v>
      </c>
      <c r="K19" s="9"/>
      <c r="L19" s="33" t="s">
        <v>191</v>
      </c>
      <c r="M19" s="3"/>
    </row>
    <row r="20" spans="1:13" ht="45" x14ac:dyDescent="0.25">
      <c r="A20" s="43"/>
      <c r="B20" s="43"/>
      <c r="C20" s="43"/>
      <c r="D20" s="44"/>
      <c r="E20" s="44"/>
      <c r="F20" s="44"/>
      <c r="G20" s="44"/>
      <c r="H20" s="11" t="s">
        <v>35</v>
      </c>
      <c r="I20" s="11"/>
      <c r="J20" s="11" t="s">
        <v>73</v>
      </c>
      <c r="K20" s="3"/>
      <c r="L20" s="33" t="s">
        <v>191</v>
      </c>
      <c r="M20" s="3"/>
    </row>
    <row r="21" spans="1:13" ht="45" x14ac:dyDescent="0.25">
      <c r="A21" s="38">
        <v>5</v>
      </c>
      <c r="B21" s="38">
        <v>11397</v>
      </c>
      <c r="C21" s="39">
        <v>18274</v>
      </c>
      <c r="D21" s="40" t="s">
        <v>118</v>
      </c>
      <c r="E21" s="40" t="s">
        <v>74</v>
      </c>
      <c r="F21" s="48" t="s">
        <v>159</v>
      </c>
      <c r="G21" s="49" t="s">
        <v>12</v>
      </c>
      <c r="H21" s="10" t="s">
        <v>13</v>
      </c>
      <c r="I21" s="14"/>
      <c r="J21" s="10" t="s">
        <v>111</v>
      </c>
      <c r="K21" s="3"/>
      <c r="L21" s="33" t="s">
        <v>191</v>
      </c>
      <c r="M21" s="3"/>
    </row>
    <row r="22" spans="1:13" ht="90" x14ac:dyDescent="0.25">
      <c r="A22" s="38"/>
      <c r="B22" s="38"/>
      <c r="C22" s="39"/>
      <c r="D22" s="40"/>
      <c r="E22" s="40"/>
      <c r="F22" s="48"/>
      <c r="G22" s="39"/>
      <c r="H22" s="10" t="s">
        <v>15</v>
      </c>
      <c r="I22" s="2"/>
      <c r="J22" s="10" t="s">
        <v>16</v>
      </c>
      <c r="K22" s="3"/>
      <c r="L22" s="33" t="s">
        <v>191</v>
      </c>
      <c r="M22" s="3"/>
    </row>
    <row r="23" spans="1:13" ht="120" x14ac:dyDescent="0.25">
      <c r="A23" s="38"/>
      <c r="B23" s="14">
        <v>11398</v>
      </c>
      <c r="C23" s="39"/>
      <c r="D23" s="40"/>
      <c r="E23" s="40"/>
      <c r="F23" s="48"/>
      <c r="G23" s="39"/>
      <c r="H23" s="10" t="s">
        <v>27</v>
      </c>
      <c r="I23" s="10"/>
      <c r="J23" s="10" t="s">
        <v>146</v>
      </c>
      <c r="K23" s="3"/>
      <c r="L23" s="33" t="s">
        <v>191</v>
      </c>
      <c r="M23" s="3"/>
    </row>
    <row r="24" spans="1:13" ht="75" x14ac:dyDescent="0.25">
      <c r="A24" s="38"/>
      <c r="B24" s="50">
        <v>11404</v>
      </c>
      <c r="C24" s="39"/>
      <c r="D24" s="40"/>
      <c r="E24" s="40"/>
      <c r="F24" s="48"/>
      <c r="G24" s="39"/>
      <c r="H24" s="11" t="s">
        <v>61</v>
      </c>
      <c r="I24" s="11"/>
      <c r="J24" s="11" t="s">
        <v>18</v>
      </c>
      <c r="K24" s="3"/>
      <c r="L24" s="33" t="s">
        <v>191</v>
      </c>
      <c r="M24" s="3"/>
    </row>
    <row r="25" spans="1:13" ht="105" x14ac:dyDescent="0.25">
      <c r="A25" s="38"/>
      <c r="B25" s="50"/>
      <c r="C25" s="39"/>
      <c r="D25" s="40"/>
      <c r="E25" s="40"/>
      <c r="F25" s="48"/>
      <c r="G25" s="39"/>
      <c r="H25" s="11" t="s">
        <v>19</v>
      </c>
      <c r="I25" s="11"/>
      <c r="J25" s="11" t="s">
        <v>53</v>
      </c>
      <c r="K25" s="3"/>
      <c r="L25" s="33" t="s">
        <v>191</v>
      </c>
      <c r="M25" s="3"/>
    </row>
    <row r="26" spans="1:13" ht="30" x14ac:dyDescent="0.25">
      <c r="A26" s="38"/>
      <c r="B26" s="50"/>
      <c r="C26" s="39"/>
      <c r="D26" s="40"/>
      <c r="E26" s="40"/>
      <c r="F26" s="48"/>
      <c r="G26" s="39"/>
      <c r="H26" s="11" t="s">
        <v>75</v>
      </c>
      <c r="I26" s="11"/>
      <c r="J26" s="11" t="s">
        <v>34</v>
      </c>
      <c r="K26" s="3"/>
      <c r="L26" s="33" t="s">
        <v>191</v>
      </c>
      <c r="M26" s="3"/>
    </row>
    <row r="27" spans="1:13" ht="45" x14ac:dyDescent="0.25">
      <c r="A27" s="38"/>
      <c r="B27" s="50"/>
      <c r="C27" s="39"/>
      <c r="D27" s="40"/>
      <c r="E27" s="40"/>
      <c r="F27" s="48"/>
      <c r="G27" s="39"/>
      <c r="H27" s="11" t="s">
        <v>35</v>
      </c>
      <c r="I27" s="11"/>
      <c r="J27" s="11" t="s">
        <v>76</v>
      </c>
      <c r="K27" s="3"/>
      <c r="L27" s="33" t="s">
        <v>191</v>
      </c>
      <c r="M27" s="3"/>
    </row>
    <row r="28" spans="1:13" ht="45" x14ac:dyDescent="0.25">
      <c r="A28" s="38">
        <v>6</v>
      </c>
      <c r="B28" s="38">
        <v>11397</v>
      </c>
      <c r="C28" s="39">
        <v>18275</v>
      </c>
      <c r="D28" s="40" t="s">
        <v>118</v>
      </c>
      <c r="E28" s="40" t="s">
        <v>77</v>
      </c>
      <c r="F28" s="48" t="s">
        <v>159</v>
      </c>
      <c r="G28" s="49" t="s">
        <v>12</v>
      </c>
      <c r="H28" s="10" t="s">
        <v>13</v>
      </c>
      <c r="I28" s="14"/>
      <c r="J28" s="10" t="s">
        <v>111</v>
      </c>
      <c r="K28" s="3"/>
      <c r="L28" s="33" t="s">
        <v>191</v>
      </c>
      <c r="M28" s="3"/>
    </row>
    <row r="29" spans="1:13" ht="90" x14ac:dyDescent="0.25">
      <c r="A29" s="38"/>
      <c r="B29" s="38"/>
      <c r="C29" s="39"/>
      <c r="D29" s="40"/>
      <c r="E29" s="40"/>
      <c r="F29" s="48"/>
      <c r="G29" s="39"/>
      <c r="H29" s="10" t="s">
        <v>15</v>
      </c>
      <c r="I29" s="2"/>
      <c r="J29" s="10" t="s">
        <v>16</v>
      </c>
      <c r="K29" s="3"/>
      <c r="L29" s="33" t="s">
        <v>191</v>
      </c>
      <c r="M29" s="3"/>
    </row>
    <row r="30" spans="1:13" ht="120" x14ac:dyDescent="0.25">
      <c r="A30" s="38"/>
      <c r="B30" s="14">
        <v>11398</v>
      </c>
      <c r="C30" s="39"/>
      <c r="D30" s="40"/>
      <c r="E30" s="40"/>
      <c r="F30" s="48"/>
      <c r="G30" s="39"/>
      <c r="H30" s="10" t="s">
        <v>27</v>
      </c>
      <c r="I30" s="10"/>
      <c r="J30" s="10" t="s">
        <v>146</v>
      </c>
      <c r="K30" s="3"/>
      <c r="L30" s="33" t="s">
        <v>191</v>
      </c>
      <c r="M30" s="3"/>
    </row>
    <row r="31" spans="1:13" ht="45" x14ac:dyDescent="0.25">
      <c r="A31" s="38"/>
      <c r="B31" s="38">
        <v>11406</v>
      </c>
      <c r="C31" s="39"/>
      <c r="D31" s="40"/>
      <c r="E31" s="40"/>
      <c r="F31" s="48"/>
      <c r="G31" s="39"/>
      <c r="H31" s="11" t="s">
        <v>114</v>
      </c>
      <c r="I31" s="11"/>
      <c r="J31" s="11" t="s">
        <v>112</v>
      </c>
      <c r="K31" s="3"/>
      <c r="L31" s="33" t="s">
        <v>191</v>
      </c>
      <c r="M31" s="3"/>
    </row>
    <row r="32" spans="1:13" ht="105" x14ac:dyDescent="0.25">
      <c r="A32" s="38"/>
      <c r="B32" s="38"/>
      <c r="C32" s="39"/>
      <c r="D32" s="40"/>
      <c r="E32" s="40"/>
      <c r="F32" s="48"/>
      <c r="G32" s="39"/>
      <c r="H32" s="11" t="s">
        <v>19</v>
      </c>
      <c r="I32" s="11"/>
      <c r="J32" s="11" t="s">
        <v>49</v>
      </c>
      <c r="K32" s="3"/>
      <c r="L32" s="33" t="s">
        <v>191</v>
      </c>
      <c r="M32" s="3"/>
    </row>
    <row r="33" spans="1:13" ht="30" x14ac:dyDescent="0.25">
      <c r="A33" s="38"/>
      <c r="B33" s="38"/>
      <c r="C33" s="39"/>
      <c r="D33" s="40"/>
      <c r="E33" s="40"/>
      <c r="F33" s="48"/>
      <c r="G33" s="39"/>
      <c r="H33" s="11" t="s">
        <v>62</v>
      </c>
      <c r="I33" s="11"/>
      <c r="J33" s="11" t="s">
        <v>23</v>
      </c>
      <c r="K33" s="3"/>
      <c r="L33" s="33" t="s">
        <v>191</v>
      </c>
      <c r="M33" s="3"/>
    </row>
    <row r="34" spans="1:13" ht="45" x14ac:dyDescent="0.25">
      <c r="A34" s="38"/>
      <c r="B34" s="38"/>
      <c r="C34" s="39"/>
      <c r="D34" s="40"/>
      <c r="E34" s="40"/>
      <c r="F34" s="48"/>
      <c r="G34" s="39"/>
      <c r="H34" s="11" t="s">
        <v>35</v>
      </c>
      <c r="I34" s="11"/>
      <c r="J34" s="11" t="s">
        <v>78</v>
      </c>
      <c r="K34" s="3"/>
      <c r="L34" s="33" t="s">
        <v>191</v>
      </c>
      <c r="M34" s="3"/>
    </row>
    <row r="35" spans="1:13" ht="45" x14ac:dyDescent="0.25">
      <c r="A35" s="38">
        <v>7</v>
      </c>
      <c r="B35" s="39">
        <v>11397</v>
      </c>
      <c r="C35" s="39">
        <v>18276</v>
      </c>
      <c r="D35" s="40" t="s">
        <v>118</v>
      </c>
      <c r="E35" s="40" t="s">
        <v>63</v>
      </c>
      <c r="F35" s="41">
        <v>1294142</v>
      </c>
      <c r="G35" s="40" t="s">
        <v>32</v>
      </c>
      <c r="H35" s="10" t="s">
        <v>13</v>
      </c>
      <c r="I35" s="14"/>
      <c r="J35" s="10" t="s">
        <v>111</v>
      </c>
      <c r="K35" s="3"/>
      <c r="L35" s="34" t="s">
        <v>194</v>
      </c>
      <c r="M35" s="3"/>
    </row>
    <row r="36" spans="1:13" ht="90" x14ac:dyDescent="0.25">
      <c r="A36" s="38"/>
      <c r="B36" s="39"/>
      <c r="C36" s="39"/>
      <c r="D36" s="40"/>
      <c r="E36" s="40"/>
      <c r="F36" s="41"/>
      <c r="G36" s="41"/>
      <c r="H36" s="10" t="s">
        <v>15</v>
      </c>
      <c r="I36" s="2"/>
      <c r="J36" s="10" t="s">
        <v>16</v>
      </c>
      <c r="K36" s="3"/>
      <c r="L36" s="34" t="s">
        <v>194</v>
      </c>
      <c r="M36" s="3"/>
    </row>
    <row r="37" spans="1:13" ht="120" x14ac:dyDescent="0.25">
      <c r="A37" s="38"/>
      <c r="B37" s="8">
        <v>11398</v>
      </c>
      <c r="C37" s="39"/>
      <c r="D37" s="40"/>
      <c r="E37" s="40"/>
      <c r="F37" s="41"/>
      <c r="G37" s="41"/>
      <c r="H37" s="10" t="s">
        <v>27</v>
      </c>
      <c r="I37" s="10"/>
      <c r="J37" s="10" t="s">
        <v>146</v>
      </c>
      <c r="K37" s="3"/>
      <c r="L37" s="34" t="s">
        <v>194</v>
      </c>
      <c r="M37" s="3"/>
    </row>
    <row r="38" spans="1:13" ht="30" x14ac:dyDescent="0.25">
      <c r="A38" s="38"/>
      <c r="B38" s="8">
        <v>11407</v>
      </c>
      <c r="C38" s="39"/>
      <c r="D38" s="40"/>
      <c r="E38" s="40"/>
      <c r="F38" s="41"/>
      <c r="G38" s="41"/>
      <c r="H38" s="10" t="s">
        <v>64</v>
      </c>
      <c r="I38" s="3"/>
      <c r="J38" s="10" t="s">
        <v>65</v>
      </c>
      <c r="K38" s="3"/>
      <c r="L38" s="34" t="s">
        <v>194</v>
      </c>
      <c r="M38" s="3"/>
    </row>
    <row r="39" spans="1:13" ht="45" x14ac:dyDescent="0.25">
      <c r="A39" s="50">
        <v>8</v>
      </c>
      <c r="B39" s="39">
        <v>11397</v>
      </c>
      <c r="C39" s="39">
        <v>18280</v>
      </c>
      <c r="D39" s="40" t="s">
        <v>118</v>
      </c>
      <c r="E39" s="40" t="s">
        <v>48</v>
      </c>
      <c r="F39" s="40" t="s">
        <v>158</v>
      </c>
      <c r="G39" s="40" t="s">
        <v>12</v>
      </c>
      <c r="H39" s="10" t="s">
        <v>13</v>
      </c>
      <c r="I39" s="14"/>
      <c r="J39" s="10" t="s">
        <v>14</v>
      </c>
      <c r="K39" s="3"/>
      <c r="L39" s="33" t="s">
        <v>191</v>
      </c>
      <c r="M39" s="3"/>
    </row>
    <row r="40" spans="1:13" ht="90" x14ac:dyDescent="0.25">
      <c r="A40" s="50"/>
      <c r="B40" s="39"/>
      <c r="C40" s="39"/>
      <c r="D40" s="40"/>
      <c r="E40" s="40"/>
      <c r="F40" s="40"/>
      <c r="G40" s="41"/>
      <c r="H40" s="10" t="s">
        <v>15</v>
      </c>
      <c r="I40" s="2"/>
      <c r="J40" s="10" t="s">
        <v>16</v>
      </c>
      <c r="K40" s="3"/>
      <c r="L40" s="33" t="s">
        <v>191</v>
      </c>
      <c r="M40" s="3"/>
    </row>
    <row r="41" spans="1:13" ht="120" x14ac:dyDescent="0.25">
      <c r="A41" s="50"/>
      <c r="B41" s="13">
        <v>11398</v>
      </c>
      <c r="C41" s="39"/>
      <c r="D41" s="40"/>
      <c r="E41" s="40"/>
      <c r="F41" s="40"/>
      <c r="G41" s="41"/>
      <c r="H41" s="10" t="s">
        <v>27</v>
      </c>
      <c r="I41" s="10"/>
      <c r="J41" s="10" t="s">
        <v>146</v>
      </c>
      <c r="K41" s="3"/>
      <c r="L41" s="33" t="s">
        <v>191</v>
      </c>
      <c r="M41" s="3"/>
    </row>
    <row r="42" spans="1:13" ht="51.75" customHeight="1" x14ac:dyDescent="0.25">
      <c r="A42" s="50"/>
      <c r="B42" s="41">
        <v>11411</v>
      </c>
      <c r="C42" s="39"/>
      <c r="D42" s="40"/>
      <c r="E42" s="40"/>
      <c r="F42" s="40"/>
      <c r="G42" s="41"/>
      <c r="H42" s="11" t="s">
        <v>51</v>
      </c>
      <c r="I42" s="11"/>
      <c r="J42" s="11" t="s">
        <v>18</v>
      </c>
      <c r="K42" s="3"/>
      <c r="L42" s="33" t="s">
        <v>191</v>
      </c>
      <c r="M42" s="3"/>
    </row>
    <row r="43" spans="1:13" ht="105" x14ac:dyDescent="0.25">
      <c r="A43" s="50"/>
      <c r="B43" s="41"/>
      <c r="C43" s="39"/>
      <c r="D43" s="40"/>
      <c r="E43" s="40"/>
      <c r="F43" s="40"/>
      <c r="G43" s="41"/>
      <c r="H43" s="11" t="s">
        <v>19</v>
      </c>
      <c r="I43" s="11"/>
      <c r="J43" s="11" t="s">
        <v>49</v>
      </c>
      <c r="K43" s="3"/>
      <c r="L43" s="33" t="s">
        <v>191</v>
      </c>
      <c r="M43" s="3"/>
    </row>
    <row r="44" spans="1:13" x14ac:dyDescent="0.25">
      <c r="A44" s="50"/>
      <c r="B44" s="41"/>
      <c r="C44" s="39"/>
      <c r="D44" s="40"/>
      <c r="E44" s="40"/>
      <c r="F44" s="40"/>
      <c r="G44" s="41"/>
      <c r="H44" s="11" t="s">
        <v>20</v>
      </c>
      <c r="I44" s="11"/>
      <c r="J44" s="11" t="s">
        <v>21</v>
      </c>
      <c r="K44" s="3"/>
      <c r="L44" s="33" t="s">
        <v>191</v>
      </c>
      <c r="M44" s="3"/>
    </row>
    <row r="45" spans="1:13" x14ac:dyDescent="0.25">
      <c r="A45" s="50"/>
      <c r="B45" s="41"/>
      <c r="C45" s="39"/>
      <c r="D45" s="40"/>
      <c r="E45" s="40"/>
      <c r="F45" s="40"/>
      <c r="G45" s="41"/>
      <c r="H45" s="11" t="s">
        <v>22</v>
      </c>
      <c r="I45" s="11"/>
      <c r="J45" s="11" t="s">
        <v>23</v>
      </c>
      <c r="K45" s="3"/>
      <c r="L45" s="33" t="s">
        <v>191</v>
      </c>
      <c r="M45" s="3"/>
    </row>
    <row r="46" spans="1:13" ht="75" x14ac:dyDescent="0.25">
      <c r="A46" s="50"/>
      <c r="B46" s="41"/>
      <c r="C46" s="39"/>
      <c r="D46" s="40"/>
      <c r="E46" s="40"/>
      <c r="F46" s="40"/>
      <c r="G46" s="41"/>
      <c r="H46" s="11" t="s">
        <v>24</v>
      </c>
      <c r="I46" s="11"/>
      <c r="J46" s="11" t="s">
        <v>55</v>
      </c>
      <c r="K46" s="3"/>
      <c r="L46" s="33" t="s">
        <v>191</v>
      </c>
      <c r="M46" s="3"/>
    </row>
    <row r="47" spans="1:13" ht="12.75" customHeight="1" x14ac:dyDescent="0.25">
      <c r="A47" s="38">
        <v>9</v>
      </c>
      <c r="B47" s="39">
        <v>11397</v>
      </c>
      <c r="C47" s="39">
        <v>18283</v>
      </c>
      <c r="D47" s="40" t="s">
        <v>118</v>
      </c>
      <c r="E47" s="40" t="s">
        <v>50</v>
      </c>
      <c r="F47" s="40" t="s">
        <v>158</v>
      </c>
      <c r="G47" s="40" t="s">
        <v>12</v>
      </c>
      <c r="H47" s="10" t="s">
        <v>13</v>
      </c>
      <c r="I47" s="14"/>
      <c r="J47" s="10" t="s">
        <v>80</v>
      </c>
      <c r="K47" s="3"/>
      <c r="L47" s="33" t="s">
        <v>191</v>
      </c>
      <c r="M47" s="3"/>
    </row>
    <row r="48" spans="1:13" ht="90" x14ac:dyDescent="0.25">
      <c r="A48" s="38"/>
      <c r="B48" s="39"/>
      <c r="C48" s="39"/>
      <c r="D48" s="40"/>
      <c r="E48" s="40"/>
      <c r="F48" s="40"/>
      <c r="G48" s="41"/>
      <c r="H48" s="10" t="s">
        <v>15</v>
      </c>
      <c r="I48" s="2"/>
      <c r="J48" s="10" t="s">
        <v>16</v>
      </c>
      <c r="K48" s="3"/>
      <c r="L48" s="33" t="s">
        <v>191</v>
      </c>
      <c r="M48" s="3"/>
    </row>
    <row r="49" spans="1:13" ht="120" x14ac:dyDescent="0.25">
      <c r="A49" s="38"/>
      <c r="B49" s="8">
        <v>11398</v>
      </c>
      <c r="C49" s="39"/>
      <c r="D49" s="40"/>
      <c r="E49" s="40"/>
      <c r="F49" s="40"/>
      <c r="G49" s="41"/>
      <c r="H49" s="10" t="s">
        <v>27</v>
      </c>
      <c r="I49" s="10"/>
      <c r="J49" s="10" t="s">
        <v>146</v>
      </c>
      <c r="K49" s="3"/>
      <c r="L49" s="33" t="s">
        <v>191</v>
      </c>
      <c r="M49" s="3"/>
    </row>
    <row r="50" spans="1:13" ht="60" x14ac:dyDescent="0.25">
      <c r="A50" s="38"/>
      <c r="B50" s="41">
        <v>11413</v>
      </c>
      <c r="C50" s="39"/>
      <c r="D50" s="40"/>
      <c r="E50" s="40"/>
      <c r="F50" s="40"/>
      <c r="G50" s="41"/>
      <c r="H50" s="11" t="s">
        <v>52</v>
      </c>
      <c r="I50" s="11"/>
      <c r="J50" s="11" t="s">
        <v>18</v>
      </c>
      <c r="K50" s="3"/>
      <c r="L50" s="33" t="s">
        <v>191</v>
      </c>
      <c r="M50" s="3"/>
    </row>
    <row r="51" spans="1:13" ht="105" x14ac:dyDescent="0.25">
      <c r="A51" s="38"/>
      <c r="B51" s="41"/>
      <c r="C51" s="39"/>
      <c r="D51" s="40"/>
      <c r="E51" s="40"/>
      <c r="F51" s="40"/>
      <c r="G51" s="41"/>
      <c r="H51" s="11" t="s">
        <v>19</v>
      </c>
      <c r="I51" s="11"/>
      <c r="J51" s="11" t="s">
        <v>53</v>
      </c>
      <c r="K51" s="3"/>
      <c r="L51" s="33" t="s">
        <v>191</v>
      </c>
      <c r="M51" s="3"/>
    </row>
    <row r="52" spans="1:13" x14ac:dyDescent="0.25">
      <c r="A52" s="38"/>
      <c r="B52" s="41"/>
      <c r="C52" s="39"/>
      <c r="D52" s="40"/>
      <c r="E52" s="40"/>
      <c r="F52" s="40"/>
      <c r="G52" s="41"/>
      <c r="H52" s="11" t="s">
        <v>20</v>
      </c>
      <c r="I52" s="11"/>
      <c r="J52" s="11" t="s">
        <v>21</v>
      </c>
      <c r="K52" s="3"/>
      <c r="L52" s="33" t="s">
        <v>191</v>
      </c>
      <c r="M52" s="3"/>
    </row>
    <row r="53" spans="1:13" x14ac:dyDescent="0.25">
      <c r="A53" s="38"/>
      <c r="B53" s="41"/>
      <c r="C53" s="39"/>
      <c r="D53" s="40"/>
      <c r="E53" s="40"/>
      <c r="F53" s="40"/>
      <c r="G53" s="41"/>
      <c r="H53" s="11" t="s">
        <v>25</v>
      </c>
      <c r="I53" s="11"/>
      <c r="J53" s="11" t="s">
        <v>23</v>
      </c>
      <c r="K53" s="3"/>
      <c r="L53" s="33" t="s">
        <v>191</v>
      </c>
      <c r="M53" s="3"/>
    </row>
    <row r="54" spans="1:13" ht="75" x14ac:dyDescent="0.25">
      <c r="A54" s="38"/>
      <c r="B54" s="41"/>
      <c r="C54" s="39"/>
      <c r="D54" s="40"/>
      <c r="E54" s="40"/>
      <c r="F54" s="40"/>
      <c r="G54" s="41"/>
      <c r="H54" s="11" t="s">
        <v>26</v>
      </c>
      <c r="I54" s="11"/>
      <c r="J54" s="11" t="s">
        <v>54</v>
      </c>
      <c r="K54" s="3"/>
      <c r="L54" s="33" t="s">
        <v>191</v>
      </c>
      <c r="M54" s="3"/>
    </row>
    <row r="55" spans="1:13" ht="45" x14ac:dyDescent="0.25">
      <c r="A55" s="43">
        <v>10</v>
      </c>
      <c r="B55" s="43">
        <v>11397</v>
      </c>
      <c r="C55" s="43">
        <v>18285</v>
      </c>
      <c r="D55" s="44" t="s">
        <v>118</v>
      </c>
      <c r="E55" s="44" t="s">
        <v>79</v>
      </c>
      <c r="F55" s="44" t="s">
        <v>158</v>
      </c>
      <c r="G55" s="44" t="s">
        <v>12</v>
      </c>
      <c r="H55" s="10" t="s">
        <v>13</v>
      </c>
      <c r="I55" s="14"/>
      <c r="J55" s="10" t="s">
        <v>111</v>
      </c>
      <c r="K55" s="3"/>
      <c r="L55" s="33" t="s">
        <v>191</v>
      </c>
      <c r="M55" s="3"/>
    </row>
    <row r="56" spans="1:13" ht="90" x14ac:dyDescent="0.25">
      <c r="A56" s="43"/>
      <c r="B56" s="43"/>
      <c r="C56" s="43"/>
      <c r="D56" s="44"/>
      <c r="E56" s="44"/>
      <c r="F56" s="44"/>
      <c r="G56" s="44"/>
      <c r="H56" s="10" t="s">
        <v>15</v>
      </c>
      <c r="I56" s="2"/>
      <c r="J56" s="10" t="s">
        <v>16</v>
      </c>
      <c r="K56" s="3"/>
      <c r="L56" s="33" t="s">
        <v>191</v>
      </c>
      <c r="M56" s="3"/>
    </row>
    <row r="57" spans="1:13" ht="120" x14ac:dyDescent="0.25">
      <c r="A57" s="43"/>
      <c r="B57" s="12">
        <v>11398</v>
      </c>
      <c r="C57" s="43"/>
      <c r="D57" s="44"/>
      <c r="E57" s="44"/>
      <c r="F57" s="44"/>
      <c r="G57" s="44"/>
      <c r="H57" s="10" t="s">
        <v>27</v>
      </c>
      <c r="I57" s="10"/>
      <c r="J57" s="10" t="s">
        <v>146</v>
      </c>
      <c r="K57" s="3"/>
      <c r="L57" s="33" t="s">
        <v>191</v>
      </c>
      <c r="M57" s="3"/>
    </row>
    <row r="58" spans="1:13" ht="99.75" x14ac:dyDescent="0.25">
      <c r="A58" s="43"/>
      <c r="B58" s="43">
        <v>11416</v>
      </c>
      <c r="C58" s="43"/>
      <c r="D58" s="44"/>
      <c r="E58" s="44"/>
      <c r="F58" s="44"/>
      <c r="G58" s="44"/>
      <c r="H58" s="11" t="s">
        <v>124</v>
      </c>
      <c r="I58" s="11"/>
      <c r="J58" s="4" t="s">
        <v>72</v>
      </c>
      <c r="K58" s="3"/>
      <c r="L58" s="33" t="s">
        <v>191</v>
      </c>
      <c r="M58" s="3"/>
    </row>
    <row r="59" spans="1:13" x14ac:dyDescent="0.25">
      <c r="A59" s="43"/>
      <c r="B59" s="43"/>
      <c r="C59" s="43"/>
      <c r="D59" s="44"/>
      <c r="E59" s="44"/>
      <c r="F59" s="44"/>
      <c r="G59" s="44"/>
      <c r="H59" s="11" t="s">
        <v>38</v>
      </c>
      <c r="I59" s="11"/>
      <c r="J59" s="11" t="s">
        <v>21</v>
      </c>
      <c r="K59" s="3"/>
      <c r="L59" s="33" t="s">
        <v>191</v>
      </c>
      <c r="M59" s="3"/>
    </row>
    <row r="60" spans="1:13" ht="60" x14ac:dyDescent="0.25">
      <c r="A60" s="43"/>
      <c r="B60" s="43"/>
      <c r="C60" s="43"/>
      <c r="D60" s="44"/>
      <c r="E60" s="44"/>
      <c r="F60" s="44"/>
      <c r="G60" s="44"/>
      <c r="H60" s="11" t="s">
        <v>81</v>
      </c>
      <c r="I60" s="11"/>
      <c r="J60" s="11" t="s">
        <v>121</v>
      </c>
      <c r="K60" s="3"/>
      <c r="L60" s="33" t="s">
        <v>191</v>
      </c>
      <c r="M60" s="3"/>
    </row>
    <row r="61" spans="1:13" ht="105" x14ac:dyDescent="0.25">
      <c r="A61" s="43"/>
      <c r="B61" s="43">
        <v>11417</v>
      </c>
      <c r="C61" s="43"/>
      <c r="D61" s="44"/>
      <c r="E61" s="44"/>
      <c r="F61" s="44"/>
      <c r="G61" s="44"/>
      <c r="H61" s="11" t="s">
        <v>83</v>
      </c>
      <c r="I61" s="11"/>
      <c r="J61" s="11" t="s">
        <v>82</v>
      </c>
      <c r="K61" s="3"/>
      <c r="L61" s="33" t="s">
        <v>191</v>
      </c>
      <c r="M61" s="3"/>
    </row>
    <row r="62" spans="1:13" ht="45" x14ac:dyDescent="0.25">
      <c r="A62" s="43"/>
      <c r="B62" s="43"/>
      <c r="C62" s="43"/>
      <c r="D62" s="44"/>
      <c r="E62" s="44"/>
      <c r="F62" s="44"/>
      <c r="G62" s="44"/>
      <c r="H62" s="11" t="s">
        <v>39</v>
      </c>
      <c r="I62" s="11"/>
      <c r="J62" s="11" t="s">
        <v>40</v>
      </c>
      <c r="K62" s="3"/>
      <c r="L62" s="33" t="s">
        <v>191</v>
      </c>
      <c r="M62" s="3"/>
    </row>
    <row r="63" spans="1:13" ht="45" x14ac:dyDescent="0.25">
      <c r="A63" s="42">
        <v>11</v>
      </c>
      <c r="B63" s="42">
        <v>11397</v>
      </c>
      <c r="C63" s="42">
        <v>18286</v>
      </c>
      <c r="D63" s="48" t="s">
        <v>118</v>
      </c>
      <c r="E63" s="48" t="s">
        <v>66</v>
      </c>
      <c r="F63" s="48">
        <v>1294143</v>
      </c>
      <c r="G63" s="48" t="s">
        <v>12</v>
      </c>
      <c r="H63" s="10" t="s">
        <v>13</v>
      </c>
      <c r="I63" s="14"/>
      <c r="J63" s="10" t="s">
        <v>111</v>
      </c>
      <c r="K63" s="3"/>
      <c r="L63" s="33" t="s">
        <v>191</v>
      </c>
      <c r="M63" s="3"/>
    </row>
    <row r="64" spans="1:13" ht="90" x14ac:dyDescent="0.25">
      <c r="A64" s="42"/>
      <c r="B64" s="42"/>
      <c r="C64" s="42"/>
      <c r="D64" s="48"/>
      <c r="E64" s="48"/>
      <c r="F64" s="48"/>
      <c r="G64" s="48"/>
      <c r="H64" s="10" t="s">
        <v>15</v>
      </c>
      <c r="I64" s="2"/>
      <c r="J64" s="10" t="s">
        <v>16</v>
      </c>
      <c r="K64" s="3"/>
      <c r="L64" s="33" t="s">
        <v>191</v>
      </c>
      <c r="M64" s="3"/>
    </row>
    <row r="65" spans="1:13" ht="120" x14ac:dyDescent="0.25">
      <c r="A65" s="42"/>
      <c r="B65" s="12">
        <v>11398</v>
      </c>
      <c r="C65" s="42"/>
      <c r="D65" s="48"/>
      <c r="E65" s="48"/>
      <c r="F65" s="48"/>
      <c r="G65" s="48"/>
      <c r="H65" s="10" t="s">
        <v>27</v>
      </c>
      <c r="I65" s="10"/>
      <c r="J65" s="10" t="s">
        <v>146</v>
      </c>
      <c r="K65" s="3"/>
      <c r="L65" s="33" t="s">
        <v>191</v>
      </c>
      <c r="M65" s="3"/>
    </row>
    <row r="66" spans="1:13" ht="75" x14ac:dyDescent="0.25">
      <c r="A66" s="42"/>
      <c r="B66" s="42">
        <v>11419</v>
      </c>
      <c r="C66" s="42"/>
      <c r="D66" s="48"/>
      <c r="E66" s="48"/>
      <c r="F66" s="48"/>
      <c r="G66" s="48"/>
      <c r="H66" s="11" t="s">
        <v>125</v>
      </c>
      <c r="I66" s="11"/>
      <c r="J66" s="4" t="s">
        <v>67</v>
      </c>
      <c r="K66" s="3"/>
      <c r="L66" s="33" t="s">
        <v>191</v>
      </c>
      <c r="M66" s="3"/>
    </row>
    <row r="67" spans="1:13" ht="30" x14ac:dyDescent="0.25">
      <c r="A67" s="42"/>
      <c r="B67" s="42"/>
      <c r="C67" s="42"/>
      <c r="D67" s="48"/>
      <c r="E67" s="48"/>
      <c r="F67" s="48"/>
      <c r="G67" s="48"/>
      <c r="H67" s="11" t="s">
        <v>41</v>
      </c>
      <c r="I67" s="11"/>
      <c r="J67" s="11" t="s">
        <v>42</v>
      </c>
      <c r="K67" s="3"/>
      <c r="L67" s="33" t="s">
        <v>191</v>
      </c>
      <c r="M67" s="51"/>
    </row>
    <row r="68" spans="1:13" ht="105" x14ac:dyDescent="0.25">
      <c r="A68" s="42"/>
      <c r="B68" s="42"/>
      <c r="C68" s="42"/>
      <c r="D68" s="48"/>
      <c r="E68" s="48"/>
      <c r="F68" s="48"/>
      <c r="G68" s="48"/>
      <c r="H68" s="11" t="s">
        <v>43</v>
      </c>
      <c r="I68" s="11"/>
      <c r="J68" s="11" t="s">
        <v>82</v>
      </c>
      <c r="K68" s="3"/>
      <c r="L68" s="33" t="s">
        <v>191</v>
      </c>
      <c r="M68" s="52"/>
    </row>
    <row r="69" spans="1:13" ht="45" x14ac:dyDescent="0.25">
      <c r="A69" s="42">
        <v>12</v>
      </c>
      <c r="B69" s="43">
        <v>11397</v>
      </c>
      <c r="C69" s="42">
        <v>18292</v>
      </c>
      <c r="D69" s="48" t="s">
        <v>118</v>
      </c>
      <c r="E69" s="48" t="s">
        <v>69</v>
      </c>
      <c r="F69" s="48">
        <v>1294143</v>
      </c>
      <c r="G69" s="48" t="s">
        <v>12</v>
      </c>
      <c r="H69" s="10" t="s">
        <v>13</v>
      </c>
      <c r="I69" s="14"/>
      <c r="J69" s="10" t="s">
        <v>111</v>
      </c>
      <c r="K69" s="9"/>
      <c r="L69" s="33" t="s">
        <v>191</v>
      </c>
      <c r="M69" s="3"/>
    </row>
    <row r="70" spans="1:13" ht="90" x14ac:dyDescent="0.25">
      <c r="A70" s="42"/>
      <c r="B70" s="43"/>
      <c r="C70" s="42"/>
      <c r="D70" s="48"/>
      <c r="E70" s="48"/>
      <c r="F70" s="48"/>
      <c r="G70" s="48"/>
      <c r="H70" s="10" t="s">
        <v>15</v>
      </c>
      <c r="I70" s="2"/>
      <c r="J70" s="10" t="s">
        <v>16</v>
      </c>
      <c r="K70" s="9"/>
      <c r="L70" s="33" t="s">
        <v>191</v>
      </c>
      <c r="M70" s="3"/>
    </row>
    <row r="71" spans="1:13" ht="120" x14ac:dyDescent="0.25">
      <c r="A71" s="42"/>
      <c r="B71" s="12">
        <v>11398</v>
      </c>
      <c r="C71" s="42"/>
      <c r="D71" s="48"/>
      <c r="E71" s="48"/>
      <c r="F71" s="48"/>
      <c r="G71" s="48"/>
      <c r="H71" s="10" t="s">
        <v>27</v>
      </c>
      <c r="I71" s="10"/>
      <c r="J71" s="10" t="s">
        <v>146</v>
      </c>
      <c r="K71" s="9"/>
      <c r="L71" s="33" t="s">
        <v>191</v>
      </c>
      <c r="M71" s="3"/>
    </row>
    <row r="72" spans="1:13" ht="90" x14ac:dyDescent="0.25">
      <c r="A72" s="42"/>
      <c r="B72" s="43">
        <v>11426</v>
      </c>
      <c r="C72" s="42"/>
      <c r="D72" s="48"/>
      <c r="E72" s="48"/>
      <c r="F72" s="48"/>
      <c r="G72" s="48"/>
      <c r="H72" s="11" t="s">
        <v>126</v>
      </c>
      <c r="I72" s="11"/>
      <c r="J72" s="4" t="s">
        <v>44</v>
      </c>
      <c r="K72" s="9"/>
      <c r="L72" s="33" t="s">
        <v>191</v>
      </c>
      <c r="M72" s="3"/>
    </row>
    <row r="73" spans="1:13" ht="45" x14ac:dyDescent="0.25">
      <c r="A73" s="42"/>
      <c r="B73" s="43"/>
      <c r="C73" s="42"/>
      <c r="D73" s="48"/>
      <c r="E73" s="48"/>
      <c r="F73" s="48"/>
      <c r="G73" s="48"/>
      <c r="H73" s="11" t="s">
        <v>45</v>
      </c>
      <c r="I73" s="11"/>
      <c r="J73" s="5" t="s">
        <v>46</v>
      </c>
      <c r="K73" s="9"/>
      <c r="L73" s="33" t="s">
        <v>191</v>
      </c>
      <c r="M73" s="51" t="s">
        <v>192</v>
      </c>
    </row>
    <row r="74" spans="1:13" ht="90" x14ac:dyDescent="0.25">
      <c r="A74" s="42"/>
      <c r="B74" s="43"/>
      <c r="C74" s="42"/>
      <c r="D74" s="48"/>
      <c r="E74" s="48"/>
      <c r="F74" s="48"/>
      <c r="G74" s="48"/>
      <c r="H74" s="11" t="s">
        <v>43</v>
      </c>
      <c r="I74" s="11"/>
      <c r="J74" s="11" t="s">
        <v>68</v>
      </c>
      <c r="K74" s="9"/>
      <c r="L74" s="33" t="s">
        <v>191</v>
      </c>
      <c r="M74" s="52"/>
    </row>
    <row r="75" spans="1:13" ht="30" customHeight="1" x14ac:dyDescent="0.25">
      <c r="A75" s="43">
        <v>13</v>
      </c>
      <c r="B75" s="43">
        <v>11427</v>
      </c>
      <c r="C75" s="43">
        <v>18293</v>
      </c>
      <c r="D75" s="43" t="s">
        <v>118</v>
      </c>
      <c r="E75" s="43" t="s">
        <v>115</v>
      </c>
      <c r="F75" s="43" t="s">
        <v>157</v>
      </c>
      <c r="G75" s="43" t="s">
        <v>32</v>
      </c>
      <c r="H75" s="10" t="s">
        <v>84</v>
      </c>
      <c r="I75" s="14"/>
      <c r="J75" s="10" t="s">
        <v>85</v>
      </c>
      <c r="K75" s="3"/>
      <c r="L75" s="33" t="s">
        <v>191</v>
      </c>
      <c r="M75" s="3"/>
    </row>
    <row r="76" spans="1:13" ht="30" x14ac:dyDescent="0.25">
      <c r="A76" s="43"/>
      <c r="B76" s="43"/>
      <c r="C76" s="43"/>
      <c r="D76" s="43"/>
      <c r="E76" s="43"/>
      <c r="F76" s="43"/>
      <c r="G76" s="43"/>
      <c r="H76" s="10" t="s">
        <v>86</v>
      </c>
      <c r="I76" s="2"/>
      <c r="J76" s="10" t="s">
        <v>122</v>
      </c>
      <c r="K76" s="3"/>
      <c r="L76" s="33" t="s">
        <v>191</v>
      </c>
      <c r="M76" s="3"/>
    </row>
    <row r="77" spans="1:13" ht="30" x14ac:dyDescent="0.25">
      <c r="A77" s="43"/>
      <c r="B77" s="43"/>
      <c r="C77" s="43"/>
      <c r="D77" s="43"/>
      <c r="E77" s="43"/>
      <c r="F77" s="43"/>
      <c r="G77" s="43"/>
      <c r="H77" s="10" t="s">
        <v>88</v>
      </c>
      <c r="I77" s="3"/>
      <c r="J77" s="10" t="s">
        <v>193</v>
      </c>
      <c r="K77" s="3"/>
      <c r="L77" s="33" t="s">
        <v>191</v>
      </c>
      <c r="M77" s="3"/>
    </row>
    <row r="78" spans="1:13" ht="45" x14ac:dyDescent="0.25">
      <c r="A78" s="43"/>
      <c r="B78" s="43"/>
      <c r="C78" s="43"/>
      <c r="D78" s="43"/>
      <c r="E78" s="43"/>
      <c r="F78" s="43"/>
      <c r="G78" s="43"/>
      <c r="H78" s="10" t="s">
        <v>94</v>
      </c>
      <c r="I78" s="3"/>
      <c r="J78" s="10" t="s">
        <v>119</v>
      </c>
      <c r="K78" s="3"/>
      <c r="L78" s="33" t="s">
        <v>191</v>
      </c>
      <c r="M78" s="3"/>
    </row>
    <row r="79" spans="1:13" ht="30" customHeight="1" x14ac:dyDescent="0.25">
      <c r="A79" s="43">
        <v>14</v>
      </c>
      <c r="B79" s="43">
        <v>11428</v>
      </c>
      <c r="C79" s="43">
        <v>18294</v>
      </c>
      <c r="D79" s="43" t="s">
        <v>118</v>
      </c>
      <c r="E79" s="43" t="s">
        <v>116</v>
      </c>
      <c r="F79" s="43" t="s">
        <v>157</v>
      </c>
      <c r="G79" s="43" t="s">
        <v>32</v>
      </c>
      <c r="H79" s="10" t="s">
        <v>90</v>
      </c>
      <c r="I79" s="14"/>
      <c r="J79" s="10" t="s">
        <v>91</v>
      </c>
      <c r="K79" s="3"/>
      <c r="L79" s="33" t="s">
        <v>191</v>
      </c>
      <c r="M79" s="3"/>
    </row>
    <row r="80" spans="1:13" ht="30" x14ac:dyDescent="0.25">
      <c r="A80" s="43"/>
      <c r="B80" s="43"/>
      <c r="C80" s="43"/>
      <c r="D80" s="43"/>
      <c r="E80" s="43"/>
      <c r="F80" s="43"/>
      <c r="G80" s="43"/>
      <c r="H80" s="10" t="s">
        <v>92</v>
      </c>
      <c r="I80" s="2"/>
      <c r="J80" s="10" t="s">
        <v>87</v>
      </c>
      <c r="K80" s="3"/>
      <c r="L80" s="33" t="s">
        <v>191</v>
      </c>
      <c r="M80" s="3"/>
    </row>
    <row r="81" spans="1:13" ht="30" x14ac:dyDescent="0.25">
      <c r="A81" s="43"/>
      <c r="B81" s="43"/>
      <c r="C81" s="43"/>
      <c r="D81" s="43"/>
      <c r="E81" s="43"/>
      <c r="F81" s="43"/>
      <c r="G81" s="43"/>
      <c r="H81" s="10" t="s">
        <v>93</v>
      </c>
      <c r="I81" s="3"/>
      <c r="J81" s="10" t="s">
        <v>89</v>
      </c>
      <c r="K81" s="3"/>
      <c r="L81" s="33" t="s">
        <v>191</v>
      </c>
      <c r="M81" s="3"/>
    </row>
    <row r="82" spans="1:13" ht="45" x14ac:dyDescent="0.25">
      <c r="A82" s="43"/>
      <c r="B82" s="43"/>
      <c r="C82" s="43"/>
      <c r="D82" s="43"/>
      <c r="E82" s="43"/>
      <c r="F82" s="43"/>
      <c r="G82" s="43"/>
      <c r="H82" s="10" t="s">
        <v>95</v>
      </c>
      <c r="I82" s="3"/>
      <c r="J82" s="10" t="s">
        <v>120</v>
      </c>
      <c r="K82" s="3"/>
      <c r="L82" s="33" t="s">
        <v>191</v>
      </c>
      <c r="M82" s="3"/>
    </row>
    <row r="83" spans="1:13" ht="45" x14ac:dyDescent="0.25">
      <c r="A83" s="42">
        <v>15</v>
      </c>
      <c r="B83" s="43">
        <v>11429</v>
      </c>
      <c r="C83" s="42">
        <v>18295</v>
      </c>
      <c r="D83" s="40" t="s">
        <v>118</v>
      </c>
      <c r="E83" s="40" t="s">
        <v>97</v>
      </c>
      <c r="F83" s="40">
        <v>1294149</v>
      </c>
      <c r="G83" s="40" t="s">
        <v>32</v>
      </c>
      <c r="H83" s="10" t="s">
        <v>84</v>
      </c>
      <c r="I83" s="14"/>
      <c r="J83" s="10" t="s">
        <v>85</v>
      </c>
      <c r="K83" s="3"/>
      <c r="L83" s="33" t="s">
        <v>191</v>
      </c>
      <c r="M83" s="3"/>
    </row>
    <row r="84" spans="1:13" ht="30" x14ac:dyDescent="0.25">
      <c r="A84" s="42"/>
      <c r="B84" s="43"/>
      <c r="C84" s="42"/>
      <c r="D84" s="40"/>
      <c r="E84" s="40"/>
      <c r="F84" s="40"/>
      <c r="G84" s="40"/>
      <c r="H84" s="9" t="s">
        <v>98</v>
      </c>
      <c r="I84" s="9"/>
      <c r="J84" s="9" t="s">
        <v>99</v>
      </c>
      <c r="K84" s="3"/>
      <c r="L84" s="33" t="s">
        <v>191</v>
      </c>
      <c r="M84" s="3"/>
    </row>
    <row r="85" spans="1:13" ht="30" x14ac:dyDescent="0.25">
      <c r="A85" s="42">
        <v>16</v>
      </c>
      <c r="B85" s="43">
        <v>11430</v>
      </c>
      <c r="C85" s="42">
        <v>18296</v>
      </c>
      <c r="D85" s="40" t="s">
        <v>118</v>
      </c>
      <c r="E85" s="40" t="s">
        <v>100</v>
      </c>
      <c r="F85" s="40">
        <v>1294149</v>
      </c>
      <c r="G85" s="40" t="s">
        <v>32</v>
      </c>
      <c r="H85" s="10" t="s">
        <v>90</v>
      </c>
      <c r="I85" s="14"/>
      <c r="J85" s="10" t="s">
        <v>101</v>
      </c>
      <c r="K85" s="3"/>
      <c r="L85" s="33" t="s">
        <v>191</v>
      </c>
      <c r="M85" s="3"/>
    </row>
    <row r="86" spans="1:13" ht="30" x14ac:dyDescent="0.25">
      <c r="A86" s="42"/>
      <c r="B86" s="43"/>
      <c r="C86" s="42"/>
      <c r="D86" s="40"/>
      <c r="E86" s="40"/>
      <c r="F86" s="40"/>
      <c r="G86" s="40"/>
      <c r="H86" s="9" t="s">
        <v>102</v>
      </c>
      <c r="I86" s="9"/>
      <c r="J86" s="9" t="s">
        <v>103</v>
      </c>
      <c r="K86" s="3"/>
      <c r="L86" s="33" t="s">
        <v>191</v>
      </c>
      <c r="M86" s="3"/>
    </row>
    <row r="87" spans="1:13" ht="45" x14ac:dyDescent="0.25">
      <c r="A87" s="43">
        <v>17</v>
      </c>
      <c r="B87" s="43">
        <v>11397</v>
      </c>
      <c r="C87" s="43">
        <v>18298</v>
      </c>
      <c r="D87" s="49" t="s">
        <v>118</v>
      </c>
      <c r="E87" s="49" t="s">
        <v>104</v>
      </c>
      <c r="F87" s="49">
        <v>1294149</v>
      </c>
      <c r="G87" s="49" t="s">
        <v>32</v>
      </c>
      <c r="H87" s="10" t="s">
        <v>13</v>
      </c>
      <c r="I87" s="14"/>
      <c r="J87" s="10" t="s">
        <v>14</v>
      </c>
      <c r="K87" s="3"/>
      <c r="L87" s="33" t="s">
        <v>191</v>
      </c>
      <c r="M87" s="3"/>
    </row>
    <row r="88" spans="1:13" ht="90" x14ac:dyDescent="0.25">
      <c r="A88" s="43"/>
      <c r="B88" s="43"/>
      <c r="C88" s="43"/>
      <c r="D88" s="49"/>
      <c r="E88" s="49"/>
      <c r="F88" s="49"/>
      <c r="G88" s="49"/>
      <c r="H88" s="10" t="s">
        <v>15</v>
      </c>
      <c r="I88" s="2"/>
      <c r="J88" s="10" t="s">
        <v>16</v>
      </c>
      <c r="K88" s="3"/>
      <c r="L88" s="33" t="s">
        <v>191</v>
      </c>
      <c r="M88" s="3"/>
    </row>
    <row r="89" spans="1:13" ht="120" x14ac:dyDescent="0.25">
      <c r="A89" s="43"/>
      <c r="B89" s="12">
        <v>11398</v>
      </c>
      <c r="C89" s="43"/>
      <c r="D89" s="49"/>
      <c r="E89" s="49"/>
      <c r="F89" s="49"/>
      <c r="G89" s="49"/>
      <c r="H89" s="10" t="s">
        <v>27</v>
      </c>
      <c r="I89" s="10"/>
      <c r="J89" s="10" t="s">
        <v>146</v>
      </c>
      <c r="K89" s="3"/>
      <c r="L89" s="33" t="s">
        <v>191</v>
      </c>
      <c r="M89" s="3"/>
    </row>
    <row r="90" spans="1:13" ht="52.5" customHeight="1" x14ac:dyDescent="0.25">
      <c r="A90" s="43"/>
      <c r="B90" s="42">
        <v>11433</v>
      </c>
      <c r="C90" s="43"/>
      <c r="D90" s="49"/>
      <c r="E90" s="49"/>
      <c r="F90" s="49"/>
      <c r="G90" s="49"/>
      <c r="H90" s="11" t="s">
        <v>51</v>
      </c>
      <c r="I90" s="11"/>
      <c r="J90" s="11" t="s">
        <v>18</v>
      </c>
      <c r="K90" s="3"/>
      <c r="L90" s="33" t="s">
        <v>191</v>
      </c>
      <c r="M90" s="3"/>
    </row>
    <row r="91" spans="1:13" ht="105" x14ac:dyDescent="0.25">
      <c r="A91" s="43"/>
      <c r="B91" s="42"/>
      <c r="C91" s="43"/>
      <c r="D91" s="49"/>
      <c r="E91" s="49"/>
      <c r="F91" s="49"/>
      <c r="G91" s="49"/>
      <c r="H91" s="11" t="s">
        <v>19</v>
      </c>
      <c r="I91" s="11"/>
      <c r="J91" s="11" t="s">
        <v>49</v>
      </c>
      <c r="K91" s="3"/>
      <c r="L91" s="33" t="s">
        <v>191</v>
      </c>
      <c r="M91" s="3"/>
    </row>
    <row r="92" spans="1:13" x14ac:dyDescent="0.25">
      <c r="A92" s="43"/>
      <c r="B92" s="42"/>
      <c r="C92" s="43"/>
      <c r="D92" s="49"/>
      <c r="E92" s="49"/>
      <c r="F92" s="49"/>
      <c r="G92" s="49"/>
      <c r="H92" s="11" t="s">
        <v>20</v>
      </c>
      <c r="I92" s="11"/>
      <c r="J92" s="11" t="s">
        <v>21</v>
      </c>
      <c r="K92" s="3"/>
      <c r="L92" s="33" t="s">
        <v>191</v>
      </c>
      <c r="M92" s="3"/>
    </row>
    <row r="93" spans="1:13" x14ac:dyDescent="0.25">
      <c r="A93" s="43"/>
      <c r="B93" s="42"/>
      <c r="C93" s="43"/>
      <c r="D93" s="49"/>
      <c r="E93" s="49"/>
      <c r="F93" s="49"/>
      <c r="G93" s="49"/>
      <c r="H93" s="11" t="s">
        <v>22</v>
      </c>
      <c r="I93" s="11"/>
      <c r="J93" s="11" t="s">
        <v>23</v>
      </c>
      <c r="K93" s="3"/>
      <c r="L93" s="33" t="s">
        <v>191</v>
      </c>
      <c r="M93" s="3"/>
    </row>
    <row r="94" spans="1:13" ht="75" x14ac:dyDescent="0.25">
      <c r="A94" s="43"/>
      <c r="B94" s="42"/>
      <c r="C94" s="43"/>
      <c r="D94" s="49"/>
      <c r="E94" s="49"/>
      <c r="F94" s="49"/>
      <c r="G94" s="49"/>
      <c r="H94" s="11" t="s">
        <v>24</v>
      </c>
      <c r="I94" s="11"/>
      <c r="J94" s="11" t="s">
        <v>55</v>
      </c>
      <c r="K94" s="3"/>
      <c r="L94" s="33" t="s">
        <v>191</v>
      </c>
      <c r="M94" s="3"/>
    </row>
    <row r="95" spans="1:13" ht="75" x14ac:dyDescent="0.25">
      <c r="A95" s="43"/>
      <c r="B95" s="42"/>
      <c r="C95" s="43"/>
      <c r="D95" s="49"/>
      <c r="E95" s="49"/>
      <c r="F95" s="49"/>
      <c r="G95" s="49"/>
      <c r="H95" s="11" t="s">
        <v>117</v>
      </c>
      <c r="I95" s="11"/>
      <c r="J95" s="11" t="s">
        <v>105</v>
      </c>
      <c r="K95" s="3"/>
      <c r="L95" s="33" t="s">
        <v>191</v>
      </c>
      <c r="M95" s="3"/>
    </row>
    <row r="96" spans="1:13" ht="45" x14ac:dyDescent="0.25">
      <c r="A96" s="43">
        <v>18</v>
      </c>
      <c r="B96" s="43">
        <v>11397</v>
      </c>
      <c r="C96" s="43">
        <v>18299</v>
      </c>
      <c r="D96" s="49" t="s">
        <v>118</v>
      </c>
      <c r="E96" s="49" t="s">
        <v>109</v>
      </c>
      <c r="F96" s="49">
        <v>1294149</v>
      </c>
      <c r="G96" s="49" t="s">
        <v>32</v>
      </c>
      <c r="H96" s="10" t="s">
        <v>13</v>
      </c>
      <c r="I96" s="14"/>
      <c r="J96" s="10" t="s">
        <v>14</v>
      </c>
      <c r="K96" s="3"/>
      <c r="L96" s="33" t="s">
        <v>191</v>
      </c>
      <c r="M96" s="3"/>
    </row>
    <row r="97" spans="1:13" ht="90" x14ac:dyDescent="0.25">
      <c r="A97" s="43"/>
      <c r="B97" s="43"/>
      <c r="C97" s="43"/>
      <c r="D97" s="49"/>
      <c r="E97" s="49"/>
      <c r="F97" s="49"/>
      <c r="G97" s="49"/>
      <c r="H97" s="10" t="s">
        <v>15</v>
      </c>
      <c r="I97" s="2"/>
      <c r="J97" s="10" t="s">
        <v>16</v>
      </c>
      <c r="K97" s="3"/>
      <c r="L97" s="33" t="s">
        <v>191</v>
      </c>
      <c r="M97" s="3"/>
    </row>
    <row r="98" spans="1:13" ht="120" x14ac:dyDescent="0.25">
      <c r="A98" s="43"/>
      <c r="B98" s="12">
        <v>11398</v>
      </c>
      <c r="C98" s="43"/>
      <c r="D98" s="49"/>
      <c r="E98" s="49"/>
      <c r="F98" s="49"/>
      <c r="G98" s="49"/>
      <c r="H98" s="10" t="s">
        <v>27</v>
      </c>
      <c r="I98" s="10"/>
      <c r="J98" s="10" t="s">
        <v>146</v>
      </c>
      <c r="K98" s="3"/>
      <c r="L98" s="33" t="s">
        <v>191</v>
      </c>
      <c r="M98" s="3"/>
    </row>
    <row r="99" spans="1:13" ht="63" customHeight="1" x14ac:dyDescent="0.25">
      <c r="A99" s="43"/>
      <c r="B99" s="43">
        <v>11434</v>
      </c>
      <c r="C99" s="43"/>
      <c r="D99" s="49"/>
      <c r="E99" s="49"/>
      <c r="F99" s="49"/>
      <c r="G99" s="49"/>
      <c r="H99" s="11" t="s">
        <v>106</v>
      </c>
      <c r="I99" s="11"/>
      <c r="J99" s="11" t="s">
        <v>18</v>
      </c>
      <c r="K99" s="3"/>
      <c r="L99" s="33" t="s">
        <v>191</v>
      </c>
      <c r="M99" s="3"/>
    </row>
    <row r="100" spans="1:13" ht="105" x14ac:dyDescent="0.25">
      <c r="A100" s="43"/>
      <c r="B100" s="43"/>
      <c r="C100" s="43"/>
      <c r="D100" s="49"/>
      <c r="E100" s="49"/>
      <c r="F100" s="49"/>
      <c r="G100" s="49"/>
      <c r="H100" s="11" t="s">
        <v>19</v>
      </c>
      <c r="I100" s="11"/>
      <c r="J100" s="11" t="s">
        <v>53</v>
      </c>
      <c r="K100" s="3"/>
      <c r="L100" s="33" t="s">
        <v>191</v>
      </c>
      <c r="M100" s="3"/>
    </row>
    <row r="101" spans="1:13" x14ac:dyDescent="0.25">
      <c r="A101" s="43"/>
      <c r="B101" s="43"/>
      <c r="C101" s="43"/>
      <c r="D101" s="49"/>
      <c r="E101" s="49"/>
      <c r="F101" s="49"/>
      <c r="G101" s="49"/>
      <c r="H101" s="11" t="s">
        <v>20</v>
      </c>
      <c r="I101" s="11"/>
      <c r="J101" s="11" t="s">
        <v>21</v>
      </c>
      <c r="K101" s="3"/>
      <c r="L101" s="33" t="s">
        <v>191</v>
      </c>
      <c r="M101" s="3"/>
    </row>
    <row r="102" spans="1:13" x14ac:dyDescent="0.25">
      <c r="A102" s="43"/>
      <c r="B102" s="43"/>
      <c r="C102" s="43"/>
      <c r="D102" s="49"/>
      <c r="E102" s="49"/>
      <c r="F102" s="49"/>
      <c r="G102" s="49"/>
      <c r="H102" s="11" t="s">
        <v>22</v>
      </c>
      <c r="I102" s="11"/>
      <c r="J102" s="11" t="s">
        <v>23</v>
      </c>
      <c r="K102" s="3"/>
      <c r="L102" s="33" t="s">
        <v>191</v>
      </c>
      <c r="M102" s="3"/>
    </row>
    <row r="103" spans="1:13" ht="75" x14ac:dyDescent="0.25">
      <c r="A103" s="43"/>
      <c r="B103" s="43"/>
      <c r="C103" s="43"/>
      <c r="D103" s="49"/>
      <c r="E103" s="49"/>
      <c r="F103" s="49"/>
      <c r="G103" s="49"/>
      <c r="H103" s="11" t="s">
        <v>24</v>
      </c>
      <c r="I103" s="11"/>
      <c r="J103" s="11" t="s">
        <v>54</v>
      </c>
      <c r="K103" s="3"/>
      <c r="L103" s="33" t="s">
        <v>191</v>
      </c>
      <c r="M103" s="3"/>
    </row>
    <row r="104" spans="1:13" ht="75" x14ac:dyDescent="0.25">
      <c r="A104" s="43"/>
      <c r="B104" s="43"/>
      <c r="C104" s="43"/>
      <c r="D104" s="49"/>
      <c r="E104" s="49"/>
      <c r="F104" s="49"/>
      <c r="G104" s="49"/>
      <c r="H104" s="11" t="s">
        <v>107</v>
      </c>
      <c r="I104" s="11"/>
      <c r="J104" s="11" t="s">
        <v>108</v>
      </c>
      <c r="K104" s="3"/>
      <c r="L104" s="33" t="s">
        <v>191</v>
      </c>
      <c r="M104" s="3"/>
    </row>
    <row r="105" spans="1:13" ht="45" x14ac:dyDescent="0.25">
      <c r="A105" s="43">
        <v>19</v>
      </c>
      <c r="B105" s="43">
        <v>11397</v>
      </c>
      <c r="C105" s="43">
        <v>18304</v>
      </c>
      <c r="D105" s="44" t="s">
        <v>118</v>
      </c>
      <c r="E105" s="44" t="s">
        <v>123</v>
      </c>
      <c r="F105" s="44">
        <v>1294143</v>
      </c>
      <c r="G105" s="44" t="s">
        <v>12</v>
      </c>
      <c r="H105" s="10" t="s">
        <v>13</v>
      </c>
      <c r="I105" s="14"/>
      <c r="J105" s="10" t="s">
        <v>14</v>
      </c>
      <c r="K105" s="3"/>
      <c r="L105" s="33" t="s">
        <v>191</v>
      </c>
      <c r="M105" s="3"/>
    </row>
    <row r="106" spans="1:13" ht="90" x14ac:dyDescent="0.25">
      <c r="A106" s="43"/>
      <c r="B106" s="43"/>
      <c r="C106" s="43"/>
      <c r="D106" s="44"/>
      <c r="E106" s="44"/>
      <c r="F106" s="44"/>
      <c r="G106" s="44"/>
      <c r="H106" s="10" t="s">
        <v>15</v>
      </c>
      <c r="I106" s="2"/>
      <c r="J106" s="10" t="s">
        <v>16</v>
      </c>
      <c r="K106" s="3"/>
      <c r="L106" s="33" t="s">
        <v>191</v>
      </c>
      <c r="M106" s="3"/>
    </row>
    <row r="107" spans="1:13" ht="120" x14ac:dyDescent="0.25">
      <c r="A107" s="43"/>
      <c r="B107" s="12">
        <v>11398</v>
      </c>
      <c r="C107" s="43"/>
      <c r="D107" s="44"/>
      <c r="E107" s="44"/>
      <c r="F107" s="44"/>
      <c r="G107" s="44"/>
      <c r="H107" s="10" t="s">
        <v>27</v>
      </c>
      <c r="I107" s="10"/>
      <c r="J107" s="10" t="s">
        <v>146</v>
      </c>
      <c r="K107" s="3"/>
      <c r="L107" s="33" t="s">
        <v>191</v>
      </c>
      <c r="M107" s="3"/>
    </row>
    <row r="108" spans="1:13" ht="105" x14ac:dyDescent="0.25">
      <c r="A108" s="43"/>
      <c r="B108" s="43">
        <v>11439</v>
      </c>
      <c r="C108" s="43"/>
      <c r="D108" s="44"/>
      <c r="E108" s="44"/>
      <c r="F108" s="44"/>
      <c r="G108" s="44"/>
      <c r="H108" s="11" t="s">
        <v>127</v>
      </c>
      <c r="I108" s="11"/>
      <c r="J108" s="11" t="s">
        <v>128</v>
      </c>
      <c r="K108" s="3"/>
      <c r="L108" s="33" t="s">
        <v>191</v>
      </c>
      <c r="M108" s="3"/>
    </row>
    <row r="109" spans="1:13" x14ac:dyDescent="0.25">
      <c r="A109" s="43"/>
      <c r="B109" s="43"/>
      <c r="C109" s="43"/>
      <c r="D109" s="44"/>
      <c r="E109" s="44"/>
      <c r="F109" s="44"/>
      <c r="G109" s="44"/>
      <c r="H109" s="11" t="s">
        <v>38</v>
      </c>
      <c r="I109" s="11"/>
      <c r="J109" s="11" t="s">
        <v>21</v>
      </c>
      <c r="K109" s="3"/>
      <c r="L109" s="33" t="s">
        <v>191</v>
      </c>
      <c r="M109" s="3"/>
    </row>
    <row r="110" spans="1:13" x14ac:dyDescent="0.25">
      <c r="A110" s="43"/>
      <c r="B110" s="43"/>
      <c r="C110" s="43"/>
      <c r="D110" s="44"/>
      <c r="E110" s="44"/>
      <c r="F110" s="44"/>
      <c r="G110" s="44"/>
      <c r="H110" s="11" t="s">
        <v>33</v>
      </c>
      <c r="I110" s="11"/>
      <c r="J110" s="11" t="s">
        <v>23</v>
      </c>
      <c r="K110" s="3"/>
      <c r="L110" s="33" t="s">
        <v>191</v>
      </c>
      <c r="M110" s="3"/>
    </row>
    <row r="111" spans="1:13" ht="60" x14ac:dyDescent="0.25">
      <c r="A111" s="43"/>
      <c r="B111" s="43"/>
      <c r="C111" s="43"/>
      <c r="D111" s="44"/>
      <c r="E111" s="44"/>
      <c r="F111" s="44"/>
      <c r="G111" s="44"/>
      <c r="H111" s="11" t="s">
        <v>35</v>
      </c>
      <c r="I111" s="11"/>
      <c r="J111" s="11" t="s">
        <v>129</v>
      </c>
      <c r="K111" s="3"/>
      <c r="L111" s="33" t="s">
        <v>191</v>
      </c>
      <c r="M111" s="3"/>
    </row>
    <row r="112" spans="1:13" ht="45" x14ac:dyDescent="0.25">
      <c r="A112" s="43">
        <v>20</v>
      </c>
      <c r="B112" s="43">
        <v>11397</v>
      </c>
      <c r="C112" s="43">
        <v>18306</v>
      </c>
      <c r="D112" s="44" t="s">
        <v>118</v>
      </c>
      <c r="E112" s="44" t="s">
        <v>130</v>
      </c>
      <c r="F112" s="44">
        <v>1294143</v>
      </c>
      <c r="G112" s="44" t="s">
        <v>32</v>
      </c>
      <c r="H112" s="10" t="s">
        <v>13</v>
      </c>
      <c r="I112" s="14"/>
      <c r="J112" s="10" t="s">
        <v>14</v>
      </c>
      <c r="K112" s="3"/>
      <c r="L112" s="33" t="s">
        <v>191</v>
      </c>
      <c r="M112" s="3"/>
    </row>
    <row r="113" spans="1:13" ht="90" x14ac:dyDescent="0.25">
      <c r="A113" s="43"/>
      <c r="B113" s="43"/>
      <c r="C113" s="43"/>
      <c r="D113" s="44"/>
      <c r="E113" s="44"/>
      <c r="F113" s="44"/>
      <c r="G113" s="44"/>
      <c r="H113" s="10" t="s">
        <v>15</v>
      </c>
      <c r="I113" s="2"/>
      <c r="J113" s="10" t="s">
        <v>16</v>
      </c>
      <c r="K113" s="3"/>
      <c r="L113" s="33" t="s">
        <v>191</v>
      </c>
      <c r="M113" s="3"/>
    </row>
    <row r="114" spans="1:13" ht="120" x14ac:dyDescent="0.25">
      <c r="A114" s="43"/>
      <c r="B114" s="12">
        <v>11398</v>
      </c>
      <c r="C114" s="43"/>
      <c r="D114" s="44"/>
      <c r="E114" s="44"/>
      <c r="F114" s="44"/>
      <c r="G114" s="44"/>
      <c r="H114" s="10" t="s">
        <v>27</v>
      </c>
      <c r="I114" s="10"/>
      <c r="J114" s="10" t="s">
        <v>146</v>
      </c>
      <c r="K114" s="3"/>
      <c r="L114" s="33" t="s">
        <v>191</v>
      </c>
      <c r="M114" s="3"/>
    </row>
    <row r="115" spans="1:13" ht="75" x14ac:dyDescent="0.25">
      <c r="A115" s="43"/>
      <c r="B115" s="12">
        <v>11441</v>
      </c>
      <c r="C115" s="43"/>
      <c r="D115" s="44"/>
      <c r="E115" s="44"/>
      <c r="F115" s="44"/>
      <c r="G115" s="44"/>
      <c r="H115" s="11" t="s">
        <v>131</v>
      </c>
      <c r="I115" s="11"/>
      <c r="J115" s="11" t="s">
        <v>113</v>
      </c>
      <c r="K115" s="3"/>
      <c r="L115" s="33" t="s">
        <v>191</v>
      </c>
      <c r="M115" s="3"/>
    </row>
    <row r="116" spans="1:13" ht="45" x14ac:dyDescent="0.25">
      <c r="A116" s="42">
        <v>21</v>
      </c>
      <c r="B116" s="43">
        <v>11397</v>
      </c>
      <c r="C116" s="42">
        <v>18308</v>
      </c>
      <c r="D116" s="48" t="s">
        <v>118</v>
      </c>
      <c r="E116" s="48" t="s">
        <v>138</v>
      </c>
      <c r="F116" s="48">
        <v>1294143</v>
      </c>
      <c r="G116" s="48" t="s">
        <v>12</v>
      </c>
      <c r="H116" s="10" t="s">
        <v>13</v>
      </c>
      <c r="I116" s="14"/>
      <c r="J116" s="10" t="s">
        <v>111</v>
      </c>
      <c r="K116" s="3"/>
      <c r="L116" s="33" t="s">
        <v>191</v>
      </c>
      <c r="M116" s="3"/>
    </row>
    <row r="117" spans="1:13" ht="90" x14ac:dyDescent="0.25">
      <c r="A117" s="42"/>
      <c r="B117" s="43"/>
      <c r="C117" s="42"/>
      <c r="D117" s="48"/>
      <c r="E117" s="48"/>
      <c r="F117" s="48"/>
      <c r="G117" s="48"/>
      <c r="H117" s="10" t="s">
        <v>15</v>
      </c>
      <c r="I117" s="2"/>
      <c r="J117" s="10" t="s">
        <v>16</v>
      </c>
      <c r="K117" s="3"/>
      <c r="L117" s="33" t="s">
        <v>191</v>
      </c>
      <c r="M117" s="3"/>
    </row>
    <row r="118" spans="1:13" ht="120" x14ac:dyDescent="0.25">
      <c r="A118" s="42"/>
      <c r="B118" s="12">
        <v>11398</v>
      </c>
      <c r="C118" s="42"/>
      <c r="D118" s="48"/>
      <c r="E118" s="48"/>
      <c r="F118" s="48"/>
      <c r="G118" s="48"/>
      <c r="H118" s="10" t="s">
        <v>27</v>
      </c>
      <c r="I118" s="10"/>
      <c r="J118" s="10" t="s">
        <v>146</v>
      </c>
      <c r="K118" s="3"/>
      <c r="L118" s="33" t="s">
        <v>191</v>
      </c>
      <c r="M118" s="3"/>
    </row>
    <row r="119" spans="1:13" ht="105" x14ac:dyDescent="0.25">
      <c r="A119" s="42"/>
      <c r="B119" s="43">
        <v>11442</v>
      </c>
      <c r="C119" s="42"/>
      <c r="D119" s="48"/>
      <c r="E119" s="48"/>
      <c r="F119" s="48"/>
      <c r="G119" s="48"/>
      <c r="H119" s="11" t="s">
        <v>139</v>
      </c>
      <c r="I119" s="11"/>
      <c r="J119" s="4" t="s">
        <v>128</v>
      </c>
      <c r="K119" s="3"/>
      <c r="L119" s="33" t="s">
        <v>191</v>
      </c>
      <c r="M119" s="3"/>
    </row>
    <row r="120" spans="1:13" x14ac:dyDescent="0.25">
      <c r="A120" s="42"/>
      <c r="B120" s="43"/>
      <c r="C120" s="42"/>
      <c r="D120" s="48"/>
      <c r="E120" s="48"/>
      <c r="F120" s="48"/>
      <c r="G120" s="48"/>
      <c r="H120" s="11" t="s">
        <v>38</v>
      </c>
      <c r="I120" s="11"/>
      <c r="J120" s="11" t="s">
        <v>21</v>
      </c>
      <c r="K120" s="3"/>
      <c r="L120" s="33" t="s">
        <v>191</v>
      </c>
      <c r="M120" s="3"/>
    </row>
    <row r="121" spans="1:13" ht="45" x14ac:dyDescent="0.25">
      <c r="A121" s="42"/>
      <c r="B121" s="43"/>
      <c r="C121" s="42"/>
      <c r="D121" s="48"/>
      <c r="E121" s="48"/>
      <c r="F121" s="48"/>
      <c r="G121" s="48"/>
      <c r="H121" s="11" t="s">
        <v>26</v>
      </c>
      <c r="I121" s="11"/>
      <c r="J121" s="11" t="s">
        <v>140</v>
      </c>
      <c r="K121" s="3"/>
      <c r="L121" s="33" t="s">
        <v>191</v>
      </c>
      <c r="M121" s="3"/>
    </row>
    <row r="122" spans="1:13" ht="30" x14ac:dyDescent="0.25">
      <c r="A122" s="42"/>
      <c r="B122" s="43"/>
      <c r="C122" s="42"/>
      <c r="D122" s="48"/>
      <c r="E122" s="48"/>
      <c r="F122" s="48"/>
      <c r="G122" s="48"/>
      <c r="H122" s="11" t="s">
        <v>141</v>
      </c>
      <c r="I122" s="11"/>
      <c r="J122" s="11" t="s">
        <v>142</v>
      </c>
      <c r="K122" s="3"/>
      <c r="L122" s="33" t="s">
        <v>191</v>
      </c>
      <c r="M122" s="3"/>
    </row>
    <row r="123" spans="1:13" ht="30" x14ac:dyDescent="0.25">
      <c r="A123" s="42"/>
      <c r="B123" s="43">
        <v>11444</v>
      </c>
      <c r="C123" s="42"/>
      <c r="D123" s="48"/>
      <c r="E123" s="48"/>
      <c r="F123" s="48"/>
      <c r="G123" s="48"/>
      <c r="H123" s="11" t="s">
        <v>136</v>
      </c>
      <c r="I123" s="11"/>
      <c r="J123" s="11" t="s">
        <v>132</v>
      </c>
      <c r="K123" s="3"/>
      <c r="L123" s="33" t="s">
        <v>191</v>
      </c>
      <c r="M123" s="3"/>
    </row>
    <row r="124" spans="1:13" ht="60" x14ac:dyDescent="0.25">
      <c r="A124" s="42"/>
      <c r="B124" s="43"/>
      <c r="C124" s="42"/>
      <c r="D124" s="48"/>
      <c r="E124" s="48"/>
      <c r="F124" s="48"/>
      <c r="G124" s="48"/>
      <c r="H124" s="11" t="s">
        <v>143</v>
      </c>
      <c r="I124" s="11"/>
      <c r="J124" s="11" t="s">
        <v>144</v>
      </c>
      <c r="K124" s="3"/>
      <c r="L124" s="33" t="s">
        <v>191</v>
      </c>
      <c r="M124" s="3"/>
    </row>
    <row r="125" spans="1:13" ht="45" x14ac:dyDescent="0.25">
      <c r="A125" s="42">
        <v>22</v>
      </c>
      <c r="B125" s="43">
        <v>11397</v>
      </c>
      <c r="C125" s="42">
        <v>18309</v>
      </c>
      <c r="D125" s="48" t="s">
        <v>118</v>
      </c>
      <c r="E125" s="48" t="s">
        <v>145</v>
      </c>
      <c r="F125" s="48">
        <v>1294143</v>
      </c>
      <c r="G125" s="48" t="s">
        <v>32</v>
      </c>
      <c r="H125" s="10" t="s">
        <v>13</v>
      </c>
      <c r="I125" s="14"/>
      <c r="J125" s="10" t="s">
        <v>111</v>
      </c>
      <c r="K125" s="3"/>
      <c r="L125" s="33" t="s">
        <v>191</v>
      </c>
      <c r="M125" s="3"/>
    </row>
    <row r="126" spans="1:13" ht="90" x14ac:dyDescent="0.25">
      <c r="A126" s="42"/>
      <c r="B126" s="43"/>
      <c r="C126" s="42"/>
      <c r="D126" s="48"/>
      <c r="E126" s="48"/>
      <c r="F126" s="48"/>
      <c r="G126" s="48"/>
      <c r="H126" s="10" t="s">
        <v>15</v>
      </c>
      <c r="I126" s="2"/>
      <c r="J126" s="10" t="s">
        <v>16</v>
      </c>
      <c r="K126" s="3"/>
      <c r="L126" s="33" t="s">
        <v>191</v>
      </c>
      <c r="M126" s="3"/>
    </row>
    <row r="127" spans="1:13" ht="120" x14ac:dyDescent="0.25">
      <c r="A127" s="42"/>
      <c r="B127" s="12">
        <v>11398</v>
      </c>
      <c r="C127" s="42"/>
      <c r="D127" s="48"/>
      <c r="E127" s="48"/>
      <c r="F127" s="48"/>
      <c r="G127" s="48"/>
      <c r="H127" s="10" t="s">
        <v>27</v>
      </c>
      <c r="I127" s="10"/>
      <c r="J127" s="10" t="s">
        <v>146</v>
      </c>
      <c r="K127" s="3"/>
      <c r="L127" s="33" t="s">
        <v>191</v>
      </c>
      <c r="M127" s="3"/>
    </row>
    <row r="128" spans="1:13" ht="105" x14ac:dyDescent="0.25">
      <c r="A128" s="42"/>
      <c r="B128" s="43">
        <v>11442</v>
      </c>
      <c r="C128" s="42"/>
      <c r="D128" s="48"/>
      <c r="E128" s="48"/>
      <c r="F128" s="48"/>
      <c r="G128" s="48"/>
      <c r="H128" s="11" t="s">
        <v>139</v>
      </c>
      <c r="I128" s="11"/>
      <c r="J128" s="4" t="s">
        <v>128</v>
      </c>
      <c r="K128" s="3"/>
      <c r="L128" s="33" t="s">
        <v>191</v>
      </c>
      <c r="M128" s="3"/>
    </row>
    <row r="129" spans="1:13" x14ac:dyDescent="0.25">
      <c r="A129" s="42"/>
      <c r="B129" s="43"/>
      <c r="C129" s="42"/>
      <c r="D129" s="48"/>
      <c r="E129" s="48"/>
      <c r="F129" s="48"/>
      <c r="G129" s="48"/>
      <c r="H129" s="11" t="s">
        <v>38</v>
      </c>
      <c r="I129" s="11"/>
      <c r="J129" s="11" t="s">
        <v>21</v>
      </c>
      <c r="K129" s="3"/>
      <c r="L129" s="33" t="s">
        <v>191</v>
      </c>
      <c r="M129" s="3"/>
    </row>
    <row r="130" spans="1:13" ht="45" x14ac:dyDescent="0.25">
      <c r="A130" s="42"/>
      <c r="B130" s="43"/>
      <c r="C130" s="42"/>
      <c r="D130" s="48"/>
      <c r="E130" s="48"/>
      <c r="F130" s="48"/>
      <c r="G130" s="48"/>
      <c r="H130" s="11" t="s">
        <v>26</v>
      </c>
      <c r="I130" s="11"/>
      <c r="J130" s="11" t="s">
        <v>140</v>
      </c>
      <c r="K130" s="3"/>
      <c r="L130" s="33" t="s">
        <v>191</v>
      </c>
      <c r="M130" s="3"/>
    </row>
    <row r="131" spans="1:13" ht="30" x14ac:dyDescent="0.25">
      <c r="A131" s="42"/>
      <c r="B131" s="43"/>
      <c r="C131" s="42"/>
      <c r="D131" s="48"/>
      <c r="E131" s="48"/>
      <c r="F131" s="48"/>
      <c r="G131" s="48"/>
      <c r="H131" s="11" t="s">
        <v>141</v>
      </c>
      <c r="I131" s="11"/>
      <c r="J131" s="11" t="s">
        <v>142</v>
      </c>
      <c r="K131" s="3"/>
      <c r="L131" s="33" t="s">
        <v>191</v>
      </c>
      <c r="M131" s="3"/>
    </row>
    <row r="132" spans="1:13" ht="30" x14ac:dyDescent="0.25">
      <c r="A132" s="42"/>
      <c r="B132" s="42">
        <v>11446</v>
      </c>
      <c r="C132" s="42"/>
      <c r="D132" s="48"/>
      <c r="E132" s="48"/>
      <c r="F132" s="48"/>
      <c r="G132" s="48"/>
      <c r="H132" s="11" t="s">
        <v>133</v>
      </c>
      <c r="I132" s="11"/>
      <c r="J132" s="11" t="s">
        <v>134</v>
      </c>
      <c r="K132" s="3"/>
      <c r="L132" s="33" t="s">
        <v>191</v>
      </c>
      <c r="M132" s="3"/>
    </row>
    <row r="133" spans="1:13" ht="30" x14ac:dyDescent="0.25">
      <c r="A133" s="42"/>
      <c r="B133" s="42"/>
      <c r="C133" s="42"/>
      <c r="D133" s="48"/>
      <c r="E133" s="48"/>
      <c r="F133" s="48"/>
      <c r="G133" s="48"/>
      <c r="H133" s="11" t="s">
        <v>137</v>
      </c>
      <c r="I133" s="11"/>
      <c r="J133" s="11" t="s">
        <v>135</v>
      </c>
      <c r="K133" s="3"/>
      <c r="L133" s="33" t="s">
        <v>191</v>
      </c>
      <c r="M133" s="3"/>
    </row>
    <row r="134" spans="1:13" ht="60" x14ac:dyDescent="0.25">
      <c r="A134" s="42"/>
      <c r="B134" s="42"/>
      <c r="C134" s="42"/>
      <c r="D134" s="48"/>
      <c r="E134" s="48"/>
      <c r="F134" s="48"/>
      <c r="G134" s="48"/>
      <c r="H134" s="11" t="s">
        <v>148</v>
      </c>
      <c r="I134" s="11"/>
      <c r="J134" s="11" t="s">
        <v>149</v>
      </c>
      <c r="K134" s="3"/>
      <c r="L134" s="33" t="s">
        <v>191</v>
      </c>
      <c r="M134" s="3"/>
    </row>
    <row r="135" spans="1:13" ht="45" x14ac:dyDescent="0.25">
      <c r="A135" s="53">
        <v>23</v>
      </c>
      <c r="B135" s="38"/>
      <c r="C135" s="56"/>
      <c r="D135" s="40" t="s">
        <v>118</v>
      </c>
      <c r="E135" s="40" t="s">
        <v>150</v>
      </c>
      <c r="F135" s="48">
        <v>1294143</v>
      </c>
      <c r="G135" s="49" t="s">
        <v>12</v>
      </c>
      <c r="H135" s="10" t="s">
        <v>13</v>
      </c>
      <c r="I135" s="14"/>
      <c r="J135" s="10" t="s">
        <v>111</v>
      </c>
      <c r="K135" s="3"/>
      <c r="L135" s="33" t="s">
        <v>191</v>
      </c>
      <c r="M135" s="3"/>
    </row>
    <row r="136" spans="1:13" ht="90" x14ac:dyDescent="0.25">
      <c r="A136" s="54"/>
      <c r="B136" s="38"/>
      <c r="C136" s="56"/>
      <c r="D136" s="40"/>
      <c r="E136" s="40"/>
      <c r="F136" s="48"/>
      <c r="G136" s="39"/>
      <c r="H136" s="10" t="s">
        <v>15</v>
      </c>
      <c r="I136" s="2"/>
      <c r="J136" s="10" t="s">
        <v>16</v>
      </c>
      <c r="K136" s="3"/>
      <c r="L136" s="33" t="s">
        <v>191</v>
      </c>
      <c r="M136" s="3"/>
    </row>
    <row r="137" spans="1:13" ht="120" x14ac:dyDescent="0.25">
      <c r="A137" s="54"/>
      <c r="B137" s="38"/>
      <c r="C137" s="56"/>
      <c r="D137" s="40"/>
      <c r="E137" s="40"/>
      <c r="F137" s="48"/>
      <c r="G137" s="39"/>
      <c r="H137" s="10" t="s">
        <v>27</v>
      </c>
      <c r="I137" s="10"/>
      <c r="J137" s="10" t="s">
        <v>146</v>
      </c>
      <c r="K137" s="3"/>
      <c r="L137" s="33" t="s">
        <v>191</v>
      </c>
      <c r="M137" s="3"/>
    </row>
    <row r="138" spans="1:13" ht="90" x14ac:dyDescent="0.25">
      <c r="A138" s="54"/>
      <c r="B138" s="38"/>
      <c r="C138" s="56"/>
      <c r="D138" s="40"/>
      <c r="E138" s="40"/>
      <c r="F138" s="48"/>
      <c r="G138" s="39"/>
      <c r="H138" s="11" t="s">
        <v>151</v>
      </c>
      <c r="I138" s="11"/>
      <c r="J138" s="11" t="s">
        <v>18</v>
      </c>
      <c r="K138" s="3"/>
      <c r="L138" s="33" t="s">
        <v>191</v>
      </c>
      <c r="M138" s="3"/>
    </row>
    <row r="139" spans="1:13" ht="99.75" x14ac:dyDescent="0.25">
      <c r="A139" s="54"/>
      <c r="B139" s="38"/>
      <c r="C139" s="56"/>
      <c r="D139" s="40"/>
      <c r="E139" s="40"/>
      <c r="F139" s="48"/>
      <c r="G139" s="39"/>
      <c r="H139" s="11" t="s">
        <v>19</v>
      </c>
      <c r="I139" s="11"/>
      <c r="J139" s="4" t="s">
        <v>128</v>
      </c>
      <c r="K139" s="3"/>
      <c r="L139" s="33" t="s">
        <v>191</v>
      </c>
      <c r="M139" s="3"/>
    </row>
    <row r="140" spans="1:13" ht="30" x14ac:dyDescent="0.25">
      <c r="A140" s="54"/>
      <c r="B140" s="38"/>
      <c r="C140" s="56"/>
      <c r="D140" s="40"/>
      <c r="E140" s="40"/>
      <c r="F140" s="48"/>
      <c r="G140" s="39"/>
      <c r="H140" s="11" t="s">
        <v>36</v>
      </c>
      <c r="I140" s="11"/>
      <c r="J140" s="11" t="s">
        <v>21</v>
      </c>
      <c r="K140" s="3"/>
      <c r="L140" s="33" t="s">
        <v>191</v>
      </c>
      <c r="M140" s="3"/>
    </row>
    <row r="141" spans="1:13" x14ac:dyDescent="0.25">
      <c r="A141" s="54"/>
      <c r="B141" s="38"/>
      <c r="C141" s="56"/>
      <c r="D141" s="40"/>
      <c r="E141" s="40"/>
      <c r="F141" s="48"/>
      <c r="G141" s="39"/>
      <c r="H141" s="11" t="s">
        <v>22</v>
      </c>
      <c r="I141" s="11"/>
      <c r="J141" s="11" t="s">
        <v>34</v>
      </c>
      <c r="K141" s="3"/>
      <c r="L141" s="33" t="s">
        <v>191</v>
      </c>
      <c r="M141" s="3"/>
    </row>
    <row r="142" spans="1:13" ht="60" x14ac:dyDescent="0.25">
      <c r="A142" s="54"/>
      <c r="B142" s="38"/>
      <c r="C142" s="56"/>
      <c r="D142" s="40"/>
      <c r="E142" s="40"/>
      <c r="F142" s="48"/>
      <c r="G142" s="39"/>
      <c r="H142" s="11" t="s">
        <v>24</v>
      </c>
      <c r="I142" s="11"/>
      <c r="J142" s="11" t="s">
        <v>152</v>
      </c>
      <c r="K142" s="3"/>
      <c r="L142" s="33" t="s">
        <v>191</v>
      </c>
      <c r="M142" s="3"/>
    </row>
    <row r="143" spans="1:13" ht="45" x14ac:dyDescent="0.25">
      <c r="A143" s="55"/>
      <c r="B143" s="38"/>
      <c r="C143" s="56"/>
      <c r="D143" s="40"/>
      <c r="E143" s="40"/>
      <c r="F143" s="48"/>
      <c r="G143" s="39"/>
      <c r="H143" s="11" t="s">
        <v>153</v>
      </c>
      <c r="I143" s="11"/>
      <c r="J143" s="11" t="s">
        <v>154</v>
      </c>
      <c r="K143" s="3"/>
      <c r="L143" s="33" t="s">
        <v>191</v>
      </c>
      <c r="M143" s="3"/>
    </row>
  </sheetData>
  <mergeCells count="180">
    <mergeCell ref="M67:M68"/>
    <mergeCell ref="M73:M74"/>
    <mergeCell ref="A135:A143"/>
    <mergeCell ref="B135:B143"/>
    <mergeCell ref="C135:C143"/>
    <mergeCell ref="D135:D143"/>
    <mergeCell ref="E135:E143"/>
    <mergeCell ref="F135:F143"/>
    <mergeCell ref="G135:G143"/>
    <mergeCell ref="A116:A124"/>
    <mergeCell ref="C116:C124"/>
    <mergeCell ref="D116:D124"/>
    <mergeCell ref="E116:E124"/>
    <mergeCell ref="F116:F124"/>
    <mergeCell ref="G116:G124"/>
    <mergeCell ref="A125:A134"/>
    <mergeCell ref="C125:C134"/>
    <mergeCell ref="D125:D134"/>
    <mergeCell ref="E125:E134"/>
    <mergeCell ref="F125:F134"/>
    <mergeCell ref="G125:G134"/>
    <mergeCell ref="B116:B117"/>
    <mergeCell ref="B125:B126"/>
    <mergeCell ref="B119:B122"/>
    <mergeCell ref="B58:B60"/>
    <mergeCell ref="B61:B62"/>
    <mergeCell ref="B63:B64"/>
    <mergeCell ref="B69:B70"/>
    <mergeCell ref="B87:B88"/>
    <mergeCell ref="B96:B97"/>
    <mergeCell ref="B105:B106"/>
    <mergeCell ref="B112:B113"/>
    <mergeCell ref="B66:B68"/>
    <mergeCell ref="B35:B36"/>
    <mergeCell ref="B39:B40"/>
    <mergeCell ref="B47:B48"/>
    <mergeCell ref="B55:B56"/>
    <mergeCell ref="B12:B13"/>
    <mergeCell ref="B17:B20"/>
    <mergeCell ref="B24:B27"/>
    <mergeCell ref="B31:B34"/>
    <mergeCell ref="B42:B46"/>
    <mergeCell ref="B50:B54"/>
    <mergeCell ref="B123:B124"/>
    <mergeCell ref="B128:B131"/>
    <mergeCell ref="B132:B134"/>
    <mergeCell ref="A105:A111"/>
    <mergeCell ref="C105:C111"/>
    <mergeCell ref="D105:D111"/>
    <mergeCell ref="E105:E111"/>
    <mergeCell ref="F105:F111"/>
    <mergeCell ref="G105:G111"/>
    <mergeCell ref="A112:A115"/>
    <mergeCell ref="C112:C115"/>
    <mergeCell ref="D112:D115"/>
    <mergeCell ref="E112:E115"/>
    <mergeCell ref="F112:F115"/>
    <mergeCell ref="G112:G115"/>
    <mergeCell ref="B108:B111"/>
    <mergeCell ref="A96:A104"/>
    <mergeCell ref="C96:C104"/>
    <mergeCell ref="D96:D104"/>
    <mergeCell ref="E96:E104"/>
    <mergeCell ref="F96:F104"/>
    <mergeCell ref="G96:G104"/>
    <mergeCell ref="A87:A95"/>
    <mergeCell ref="C87:C95"/>
    <mergeCell ref="D87:D95"/>
    <mergeCell ref="E87:E95"/>
    <mergeCell ref="F87:F95"/>
    <mergeCell ref="G87:G95"/>
    <mergeCell ref="B90:B95"/>
    <mergeCell ref="B99:B104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B83:B84"/>
    <mergeCell ref="B85:B86"/>
    <mergeCell ref="F79:F82"/>
    <mergeCell ref="G79:G82"/>
    <mergeCell ref="A75:A78"/>
    <mergeCell ref="C75:C78"/>
    <mergeCell ref="D75:D78"/>
    <mergeCell ref="E75:E78"/>
    <mergeCell ref="F75:F78"/>
    <mergeCell ref="G75:G78"/>
    <mergeCell ref="A79:A82"/>
    <mergeCell ref="C79:C82"/>
    <mergeCell ref="D79:D82"/>
    <mergeCell ref="E79:E82"/>
    <mergeCell ref="B75:B78"/>
    <mergeCell ref="B79:B82"/>
    <mergeCell ref="A69:A74"/>
    <mergeCell ref="C69:C74"/>
    <mergeCell ref="D69:D74"/>
    <mergeCell ref="E69:E74"/>
    <mergeCell ref="F69:F74"/>
    <mergeCell ref="G69:G74"/>
    <mergeCell ref="A63:A68"/>
    <mergeCell ref="C63:C68"/>
    <mergeCell ref="D63:D68"/>
    <mergeCell ref="E63:E68"/>
    <mergeCell ref="F63:F68"/>
    <mergeCell ref="G63:G68"/>
    <mergeCell ref="B72:B74"/>
    <mergeCell ref="A55:A62"/>
    <mergeCell ref="C55:C62"/>
    <mergeCell ref="D55:D62"/>
    <mergeCell ref="E55:E62"/>
    <mergeCell ref="F55:F62"/>
    <mergeCell ref="G55:G62"/>
    <mergeCell ref="A35:A38"/>
    <mergeCell ref="C35:C38"/>
    <mergeCell ref="D35:D38"/>
    <mergeCell ref="E35:E38"/>
    <mergeCell ref="F35:F38"/>
    <mergeCell ref="G35:G38"/>
    <mergeCell ref="G47:G54"/>
    <mergeCell ref="A39:A46"/>
    <mergeCell ref="C39:C46"/>
    <mergeCell ref="D39:D46"/>
    <mergeCell ref="E39:E46"/>
    <mergeCell ref="F39:F46"/>
    <mergeCell ref="G39:G46"/>
    <mergeCell ref="A47:A54"/>
    <mergeCell ref="C47:C54"/>
    <mergeCell ref="D47:D54"/>
    <mergeCell ref="E47:E54"/>
    <mergeCell ref="F47:F54"/>
    <mergeCell ref="A28:A34"/>
    <mergeCell ref="C28:C34"/>
    <mergeCell ref="D28:D34"/>
    <mergeCell ref="E28:E34"/>
    <mergeCell ref="F28:F34"/>
    <mergeCell ref="G28:G34"/>
    <mergeCell ref="A21:A27"/>
    <mergeCell ref="C21:C27"/>
    <mergeCell ref="D21:D27"/>
    <mergeCell ref="E21:E27"/>
    <mergeCell ref="F21:F27"/>
    <mergeCell ref="G21:G27"/>
    <mergeCell ref="B21:B22"/>
    <mergeCell ref="B28:B29"/>
    <mergeCell ref="A14:A20"/>
    <mergeCell ref="C14:C20"/>
    <mergeCell ref="D14:D20"/>
    <mergeCell ref="E14:E20"/>
    <mergeCell ref="F14:F20"/>
    <mergeCell ref="G14:G20"/>
    <mergeCell ref="A9:A13"/>
    <mergeCell ref="C9:C13"/>
    <mergeCell ref="D9:D13"/>
    <mergeCell ref="E9:E13"/>
    <mergeCell ref="F9:F13"/>
    <mergeCell ref="G9:G13"/>
    <mergeCell ref="B9:B10"/>
    <mergeCell ref="B14:B15"/>
    <mergeCell ref="A5:A8"/>
    <mergeCell ref="C5:C8"/>
    <mergeCell ref="D5:D8"/>
    <mergeCell ref="E5:E8"/>
    <mergeCell ref="F5:F8"/>
    <mergeCell ref="G5:G8"/>
    <mergeCell ref="A2:A4"/>
    <mergeCell ref="C2:C4"/>
    <mergeCell ref="D2:D4"/>
    <mergeCell ref="E2:E4"/>
    <mergeCell ref="F2:F4"/>
    <mergeCell ref="G2:G4"/>
    <mergeCell ref="B2:B3"/>
    <mergeCell ref="B5:B6"/>
  </mergeCells>
  <dataValidations count="1">
    <dataValidation type="list" allowBlank="1" showInputMessage="1" showErrorMessage="1" sqref="L1:L1048576">
      <formula1>"Pass, Fail, Blocked, 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zoomScale="90" zoomScaleNormal="90" workbookViewId="0">
      <selection activeCell="D10" sqref="D10"/>
    </sheetView>
  </sheetViews>
  <sheetFormatPr defaultRowHeight="15" x14ac:dyDescent="0.25"/>
  <cols>
    <col min="1" max="1" width="13.42578125" style="30" customWidth="1"/>
    <col min="2" max="2" width="12.42578125" style="30" customWidth="1"/>
    <col min="3" max="3" width="11.85546875" style="30" customWidth="1"/>
    <col min="4" max="4" width="17.28515625" style="30" customWidth="1"/>
    <col min="5" max="5" width="12.5703125" style="30" customWidth="1"/>
    <col min="6" max="6" width="13.42578125" style="30" customWidth="1"/>
    <col min="7" max="7" width="19.5703125" style="30" customWidth="1"/>
    <col min="8" max="8" width="25" style="30" customWidth="1"/>
    <col min="9" max="9" width="20.42578125" style="30" customWidth="1"/>
    <col min="10" max="11" width="13.140625" style="30" customWidth="1"/>
    <col min="12" max="16384" width="9.140625" style="30"/>
  </cols>
  <sheetData>
    <row r="2" spans="1:12" ht="30" x14ac:dyDescent="0.25">
      <c r="A2" s="30" t="s">
        <v>177</v>
      </c>
      <c r="B2" s="30" t="s">
        <v>178</v>
      </c>
      <c r="C2" s="31" t="s">
        <v>179</v>
      </c>
      <c r="D2" s="31" t="s">
        <v>180</v>
      </c>
      <c r="E2" s="31" t="s">
        <v>181</v>
      </c>
      <c r="F2" s="31" t="s">
        <v>182</v>
      </c>
      <c r="G2" s="31" t="s">
        <v>183</v>
      </c>
      <c r="H2" s="31" t="s">
        <v>184</v>
      </c>
      <c r="I2" s="31" t="s">
        <v>185</v>
      </c>
      <c r="J2" s="31" t="s">
        <v>186</v>
      </c>
      <c r="K2" s="31" t="s">
        <v>187</v>
      </c>
      <c r="L2" s="31" t="s">
        <v>188</v>
      </c>
    </row>
    <row r="3" spans="1:12" x14ac:dyDescent="0.25">
      <c r="A3" s="32">
        <v>-255</v>
      </c>
      <c r="B3" s="32">
        <v>255</v>
      </c>
      <c r="C3" s="32">
        <v>-1</v>
      </c>
      <c r="D3" s="32">
        <v>1</v>
      </c>
      <c r="E3" s="32" t="s">
        <v>189</v>
      </c>
      <c r="F3" s="32">
        <v>0</v>
      </c>
      <c r="G3" s="32">
        <v>255</v>
      </c>
      <c r="H3" s="32">
        <f>(A3-C3)/D3</f>
        <v>-254</v>
      </c>
      <c r="I3" s="32">
        <f>(B3-C3)/D3</f>
        <v>256</v>
      </c>
      <c r="J3" s="30" t="b">
        <f>F3&lt;=H3</f>
        <v>0</v>
      </c>
      <c r="K3" s="30" t="b">
        <f>I3&lt;G3</f>
        <v>0</v>
      </c>
      <c r="L3" s="30" t="b">
        <f>AND(J3,K3)</f>
        <v>0</v>
      </c>
    </row>
    <row r="4" spans="1:12" x14ac:dyDescent="0.25">
      <c r="A4" s="32">
        <v>-255</v>
      </c>
      <c r="B4" s="32">
        <v>255</v>
      </c>
      <c r="C4" s="32">
        <v>0</v>
      </c>
      <c r="D4" s="32">
        <v>-1</v>
      </c>
      <c r="E4" s="32" t="s">
        <v>198</v>
      </c>
      <c r="F4" s="32">
        <v>-128</v>
      </c>
      <c r="G4" s="32">
        <v>127</v>
      </c>
      <c r="H4" s="32">
        <f>(A4-C4)/D4</f>
        <v>255</v>
      </c>
      <c r="I4" s="32">
        <f>(B4-C4)/D4</f>
        <v>-255</v>
      </c>
      <c r="J4" s="30" t="b">
        <f>F4&lt;=H4</f>
        <v>1</v>
      </c>
      <c r="K4" s="30" t="b">
        <f>I4&lt;=G4</f>
        <v>1</v>
      </c>
      <c r="L4" s="30" t="b">
        <f t="shared" ref="L4:L5" si="0">AND(J4,K4)</f>
        <v>1</v>
      </c>
    </row>
    <row r="5" spans="1:12" x14ac:dyDescent="0.25">
      <c r="A5" s="32">
        <v>-130</v>
      </c>
      <c r="B5" s="32">
        <v>200</v>
      </c>
      <c r="C5" s="32">
        <v>-2</v>
      </c>
      <c r="D5" s="32">
        <v>1.591</v>
      </c>
      <c r="E5" s="32" t="s">
        <v>190</v>
      </c>
      <c r="F5" s="30">
        <f>-E8</f>
        <v>0</v>
      </c>
      <c r="G5" s="30">
        <v>127</v>
      </c>
      <c r="H5" s="32">
        <f>(A5-C5)/D5</f>
        <v>-80.452545568824647</v>
      </c>
      <c r="I5" s="32">
        <f>(B5-C5)/D5</f>
        <v>126.96417347580139</v>
      </c>
      <c r="J5" s="30" t="b">
        <f>F5&lt;=H5</f>
        <v>0</v>
      </c>
      <c r="K5" s="30" t="b">
        <f>I5&lt;=G5</f>
        <v>1</v>
      </c>
      <c r="L5" s="30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IDT</vt:lpstr>
      <vt:lpstr>Fixed Point Formula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Swapnali Jadhav</cp:lastModifiedBy>
  <dcterms:created xsi:type="dcterms:W3CDTF">2019-04-16T09:40:46Z</dcterms:created>
  <dcterms:modified xsi:type="dcterms:W3CDTF">2019-05-07T12:39:41Z</dcterms:modified>
</cp:coreProperties>
</file>