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chartsheets/sheet8.xml" ContentType="application/vnd.openxmlformats-officedocument.spreadsheetml.chartsheet+xml"/>
  <Override PartName="/xl/worksheets/sheet8.xml" ContentType="application/vnd.openxmlformats-officedocument.spreadsheetml.worksheet+xml"/>
  <Override PartName="/xl/chartsheets/sheet9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925"/>
  </bookViews>
  <sheets>
    <sheet name="26.3 Deviation Series" sheetId="25" r:id="rId1"/>
    <sheet name="26.3oC" sheetId="24" r:id="rId2"/>
    <sheet name="27 oC Deviation Series" sheetId="26" r:id="rId3"/>
    <sheet name="27.3 oC" sheetId="18" r:id="rId4"/>
    <sheet name="28oC Deviation Series" sheetId="27" r:id="rId5"/>
    <sheet name="28.3 oC" sheetId="20" r:id="rId6"/>
    <sheet name="29.3 Deviation Series" sheetId="28" r:id="rId7"/>
    <sheet name="29.3 oC " sheetId="22" r:id="rId8"/>
    <sheet name="30.3oC Deviation Series" sheetId="29" r:id="rId9"/>
    <sheet name="30.3 oC" sheetId="15" r:id="rId10"/>
    <sheet name="31.3 oC Deviation Series" sheetId="30" r:id="rId11"/>
    <sheet name="31.3 0C" sheetId="17" r:id="rId12"/>
    <sheet name="32.3 Deviation series" sheetId="7" r:id="rId13"/>
    <sheet name="32.3 o C" sheetId="1" r:id="rId14"/>
    <sheet name="33.3 C Deviation series" sheetId="8" r:id="rId15"/>
    <sheet name="33.3oC" sheetId="2" r:id="rId16"/>
    <sheet name="34.3 C Deviation Series" sheetId="9" r:id="rId17"/>
    <sheet name="34.3oC" sheetId="3" r:id="rId18"/>
    <sheet name="35.3 C Deviation series" sheetId="10" r:id="rId19"/>
    <sheet name="35.3oC" sheetId="4" r:id="rId20"/>
    <sheet name="36.3 C Deviation series" sheetId="11" r:id="rId21"/>
    <sheet name="36.3oC" sheetId="5" r:id="rId22"/>
    <sheet name="37.3 C Deviation series" sheetId="12" r:id="rId23"/>
    <sheet name="37.3 oC" sheetId="6" r:id="rId24"/>
  </sheets>
  <calcPr calcId="152511"/>
</workbook>
</file>

<file path=xl/calcChain.xml><?xml version="1.0" encoding="utf-8"?>
<calcChain xmlns="http://schemas.openxmlformats.org/spreadsheetml/2006/main">
  <c r="Q23" i="24" l="1"/>
  <c r="P23" i="24"/>
  <c r="O23" i="24"/>
  <c r="N23" i="24"/>
  <c r="M23" i="24"/>
  <c r="L23" i="24"/>
  <c r="Q22" i="24"/>
  <c r="P22" i="24"/>
  <c r="O22" i="24"/>
  <c r="N22" i="24"/>
  <c r="M22" i="24"/>
  <c r="L22" i="24"/>
  <c r="Q21" i="24"/>
  <c r="P21" i="24"/>
  <c r="O21" i="24"/>
  <c r="N21" i="24"/>
  <c r="M21" i="24"/>
  <c r="L21" i="24"/>
  <c r="Q20" i="24"/>
  <c r="P20" i="24"/>
  <c r="O20" i="24"/>
  <c r="N20" i="24"/>
  <c r="M20" i="24"/>
  <c r="L20" i="24"/>
  <c r="Q19" i="24"/>
  <c r="P19" i="24"/>
  <c r="O19" i="24"/>
  <c r="N19" i="24"/>
  <c r="M19" i="24"/>
  <c r="L19" i="24"/>
  <c r="Q18" i="24"/>
  <c r="P18" i="24"/>
  <c r="O18" i="24"/>
  <c r="N18" i="24"/>
  <c r="M18" i="24"/>
  <c r="L18" i="24"/>
  <c r="Q17" i="24"/>
  <c r="P17" i="24"/>
  <c r="O17" i="24"/>
  <c r="N17" i="24"/>
  <c r="M17" i="24"/>
  <c r="L17" i="24"/>
  <c r="Q16" i="24"/>
  <c r="P16" i="24"/>
  <c r="O16" i="24"/>
  <c r="N16" i="24"/>
  <c r="M16" i="24"/>
  <c r="L16" i="24"/>
  <c r="Q15" i="24"/>
  <c r="P15" i="24"/>
  <c r="O15" i="24"/>
  <c r="N15" i="24"/>
  <c r="M15" i="24"/>
  <c r="L15" i="24"/>
  <c r="Q14" i="24"/>
  <c r="P14" i="24"/>
  <c r="O14" i="24"/>
  <c r="N14" i="24"/>
  <c r="M14" i="24"/>
  <c r="L14" i="24"/>
  <c r="Q13" i="24"/>
  <c r="P13" i="24"/>
  <c r="O13" i="24"/>
  <c r="N13" i="24"/>
  <c r="M13" i="24"/>
  <c r="L13" i="24"/>
  <c r="Q12" i="24"/>
  <c r="P12" i="24"/>
  <c r="O12" i="24"/>
  <c r="N12" i="24"/>
  <c r="M12" i="24"/>
  <c r="L12" i="24"/>
  <c r="Q11" i="24"/>
  <c r="P11" i="24"/>
  <c r="O11" i="24"/>
  <c r="N11" i="24"/>
  <c r="M11" i="24"/>
  <c r="L11" i="24"/>
  <c r="Q10" i="24"/>
  <c r="P10" i="24"/>
  <c r="O10" i="24"/>
  <c r="N10" i="24"/>
  <c r="M10" i="24"/>
  <c r="L10" i="24"/>
  <c r="Q9" i="24"/>
  <c r="P9" i="24"/>
  <c r="O9" i="24"/>
  <c r="N9" i="24"/>
  <c r="M9" i="24"/>
  <c r="L9" i="24"/>
  <c r="Q8" i="24"/>
  <c r="P8" i="24"/>
  <c r="O8" i="24"/>
  <c r="N8" i="24"/>
  <c r="M8" i="24"/>
  <c r="L8" i="24"/>
  <c r="Q7" i="24"/>
  <c r="P7" i="24"/>
  <c r="O7" i="24"/>
  <c r="N7" i="24"/>
  <c r="M7" i="24"/>
  <c r="L7" i="24"/>
  <c r="Q6" i="24"/>
  <c r="P6" i="24"/>
  <c r="O6" i="24"/>
  <c r="N6" i="24"/>
  <c r="M6" i="24"/>
  <c r="L6" i="24"/>
  <c r="Q5" i="24"/>
  <c r="P5" i="24"/>
  <c r="O5" i="24"/>
  <c r="N5" i="24"/>
  <c r="M5" i="24"/>
  <c r="L5" i="24"/>
  <c r="Q4" i="24"/>
  <c r="P4" i="24"/>
  <c r="O4" i="24"/>
  <c r="N4" i="24"/>
  <c r="M4" i="24"/>
  <c r="L4" i="24"/>
  <c r="Q3" i="24"/>
  <c r="P3" i="24"/>
  <c r="O3" i="24"/>
  <c r="N3" i="24"/>
  <c r="M3" i="24"/>
  <c r="L3" i="24"/>
  <c r="Q2" i="24"/>
  <c r="P2" i="24"/>
  <c r="O2" i="24"/>
  <c r="N2" i="24"/>
  <c r="M2" i="24"/>
  <c r="L2" i="24"/>
  <c r="L3" i="18"/>
  <c r="M3" i="18"/>
  <c r="N3" i="18"/>
  <c r="O3" i="18"/>
  <c r="P3" i="18"/>
  <c r="Q3" i="18"/>
  <c r="L4" i="18"/>
  <c r="M4" i="18"/>
  <c r="N4" i="18"/>
  <c r="O4" i="18"/>
  <c r="P4" i="18"/>
  <c r="Q4" i="18"/>
  <c r="L5" i="18"/>
  <c r="M5" i="18"/>
  <c r="N5" i="18"/>
  <c r="O5" i="18"/>
  <c r="P5" i="18"/>
  <c r="Q5" i="18"/>
  <c r="L6" i="18"/>
  <c r="M6" i="18"/>
  <c r="N6" i="18"/>
  <c r="O6" i="18"/>
  <c r="P6" i="18"/>
  <c r="Q6" i="18"/>
  <c r="L7" i="18"/>
  <c r="M7" i="18"/>
  <c r="N7" i="18"/>
  <c r="O7" i="18"/>
  <c r="P7" i="18"/>
  <c r="Q7" i="18"/>
  <c r="L8" i="18"/>
  <c r="M8" i="18"/>
  <c r="N8" i="18"/>
  <c r="O8" i="18"/>
  <c r="P8" i="18"/>
  <c r="Q8" i="18"/>
  <c r="L9" i="18"/>
  <c r="M9" i="18"/>
  <c r="N9" i="18"/>
  <c r="O9" i="18"/>
  <c r="P9" i="18"/>
  <c r="Q9" i="18"/>
  <c r="L10" i="18"/>
  <c r="M10" i="18"/>
  <c r="N10" i="18"/>
  <c r="O10" i="18"/>
  <c r="P10" i="18"/>
  <c r="Q10" i="18"/>
  <c r="L11" i="18"/>
  <c r="M11" i="18"/>
  <c r="N11" i="18"/>
  <c r="O11" i="18"/>
  <c r="P11" i="18"/>
  <c r="Q11" i="18"/>
  <c r="L12" i="18"/>
  <c r="M12" i="18"/>
  <c r="N12" i="18"/>
  <c r="O12" i="18"/>
  <c r="P12" i="18"/>
  <c r="Q12" i="18"/>
  <c r="L13" i="18"/>
  <c r="M13" i="18"/>
  <c r="N13" i="18"/>
  <c r="O13" i="18"/>
  <c r="P13" i="18"/>
  <c r="Q13" i="18"/>
  <c r="L14" i="18"/>
  <c r="M14" i="18"/>
  <c r="N14" i="18"/>
  <c r="O14" i="18"/>
  <c r="P14" i="18"/>
  <c r="Q14" i="18"/>
  <c r="L15" i="18"/>
  <c r="M15" i="18"/>
  <c r="N15" i="18"/>
  <c r="O15" i="18"/>
  <c r="P15" i="18"/>
  <c r="Q15" i="18"/>
  <c r="L16" i="18"/>
  <c r="M16" i="18"/>
  <c r="N16" i="18"/>
  <c r="O16" i="18"/>
  <c r="P16" i="18"/>
  <c r="Q16" i="18"/>
  <c r="L17" i="18"/>
  <c r="M17" i="18"/>
  <c r="N17" i="18"/>
  <c r="O17" i="18"/>
  <c r="P17" i="18"/>
  <c r="Q17" i="18"/>
  <c r="L18" i="18"/>
  <c r="M18" i="18"/>
  <c r="N18" i="18"/>
  <c r="O18" i="18"/>
  <c r="P18" i="18"/>
  <c r="Q18" i="18"/>
  <c r="L19" i="18"/>
  <c r="M19" i="18"/>
  <c r="N19" i="18"/>
  <c r="O19" i="18"/>
  <c r="P19" i="18"/>
  <c r="Q19" i="18"/>
  <c r="L20" i="18"/>
  <c r="M20" i="18"/>
  <c r="N20" i="18"/>
  <c r="O20" i="18"/>
  <c r="P20" i="18"/>
  <c r="Q20" i="18"/>
  <c r="L21" i="18"/>
  <c r="M21" i="18"/>
  <c r="N21" i="18"/>
  <c r="O21" i="18"/>
  <c r="P21" i="18"/>
  <c r="Q21" i="18"/>
  <c r="L22" i="18"/>
  <c r="M22" i="18"/>
  <c r="N22" i="18"/>
  <c r="O22" i="18"/>
  <c r="P22" i="18"/>
  <c r="Q22" i="18"/>
  <c r="L23" i="18"/>
  <c r="M23" i="18"/>
  <c r="N23" i="18"/>
  <c r="O23" i="18"/>
  <c r="P23" i="18"/>
  <c r="Q23" i="18"/>
  <c r="Q2" i="18"/>
  <c r="P2" i="18"/>
  <c r="O2" i="18"/>
  <c r="N2" i="18"/>
  <c r="M2" i="18"/>
  <c r="L2" i="18"/>
  <c r="L3" i="20"/>
  <c r="M3" i="20"/>
  <c r="N3" i="20"/>
  <c r="O3" i="20"/>
  <c r="P3" i="20"/>
  <c r="Q3" i="20"/>
  <c r="L4" i="20"/>
  <c r="M4" i="20"/>
  <c r="N4" i="20"/>
  <c r="O4" i="20"/>
  <c r="P4" i="20"/>
  <c r="Q4" i="20"/>
  <c r="L5" i="20"/>
  <c r="M5" i="20"/>
  <c r="N5" i="20"/>
  <c r="O5" i="20"/>
  <c r="P5" i="20"/>
  <c r="Q5" i="20"/>
  <c r="L6" i="20"/>
  <c r="M6" i="20"/>
  <c r="N6" i="20"/>
  <c r="O6" i="20"/>
  <c r="P6" i="20"/>
  <c r="Q6" i="20"/>
  <c r="L7" i="20"/>
  <c r="M7" i="20"/>
  <c r="N7" i="20"/>
  <c r="O7" i="20"/>
  <c r="P7" i="20"/>
  <c r="Q7" i="20"/>
  <c r="L8" i="20"/>
  <c r="M8" i="20"/>
  <c r="N8" i="20"/>
  <c r="O8" i="20"/>
  <c r="P8" i="20"/>
  <c r="Q8" i="20"/>
  <c r="L9" i="20"/>
  <c r="M9" i="20"/>
  <c r="N9" i="20"/>
  <c r="O9" i="20"/>
  <c r="P9" i="20"/>
  <c r="Q9" i="20"/>
  <c r="L10" i="20"/>
  <c r="M10" i="20"/>
  <c r="N10" i="20"/>
  <c r="O10" i="20"/>
  <c r="P10" i="20"/>
  <c r="Q10" i="20"/>
  <c r="L11" i="20"/>
  <c r="M11" i="20"/>
  <c r="N11" i="20"/>
  <c r="O11" i="20"/>
  <c r="P11" i="20"/>
  <c r="Q11" i="20"/>
  <c r="L12" i="20"/>
  <c r="M12" i="20"/>
  <c r="N12" i="20"/>
  <c r="O12" i="20"/>
  <c r="P12" i="20"/>
  <c r="Q12" i="20"/>
  <c r="L13" i="20"/>
  <c r="M13" i="20"/>
  <c r="N13" i="20"/>
  <c r="O13" i="20"/>
  <c r="P13" i="20"/>
  <c r="Q13" i="20"/>
  <c r="L14" i="20"/>
  <c r="M14" i="20"/>
  <c r="N14" i="20"/>
  <c r="O14" i="20"/>
  <c r="P14" i="20"/>
  <c r="Q14" i="20"/>
  <c r="L15" i="20"/>
  <c r="M15" i="20"/>
  <c r="N15" i="20"/>
  <c r="O15" i="20"/>
  <c r="P15" i="20"/>
  <c r="Q15" i="20"/>
  <c r="L16" i="20"/>
  <c r="M16" i="20"/>
  <c r="N16" i="20"/>
  <c r="O16" i="20"/>
  <c r="P16" i="20"/>
  <c r="Q16" i="20"/>
  <c r="L17" i="20"/>
  <c r="M17" i="20"/>
  <c r="N17" i="20"/>
  <c r="O17" i="20"/>
  <c r="P17" i="20"/>
  <c r="Q17" i="20"/>
  <c r="L18" i="20"/>
  <c r="M18" i="20"/>
  <c r="N18" i="20"/>
  <c r="O18" i="20"/>
  <c r="P18" i="20"/>
  <c r="Q18" i="20"/>
  <c r="L19" i="20"/>
  <c r="M19" i="20"/>
  <c r="N19" i="20"/>
  <c r="O19" i="20"/>
  <c r="P19" i="20"/>
  <c r="Q19" i="20"/>
  <c r="L20" i="20"/>
  <c r="M20" i="20"/>
  <c r="N20" i="20"/>
  <c r="O20" i="20"/>
  <c r="P20" i="20"/>
  <c r="Q20" i="20"/>
  <c r="L21" i="20"/>
  <c r="M21" i="20"/>
  <c r="N21" i="20"/>
  <c r="O21" i="20"/>
  <c r="P21" i="20"/>
  <c r="Q21" i="20"/>
  <c r="L22" i="20"/>
  <c r="M22" i="20"/>
  <c r="N22" i="20"/>
  <c r="O22" i="20"/>
  <c r="P22" i="20"/>
  <c r="Q22" i="20"/>
  <c r="L23" i="20"/>
  <c r="M23" i="20"/>
  <c r="N23" i="20"/>
  <c r="O23" i="20"/>
  <c r="P23" i="20"/>
  <c r="Q23" i="20"/>
  <c r="Q2" i="20"/>
  <c r="P2" i="20"/>
  <c r="O2" i="20"/>
  <c r="N2" i="20"/>
  <c r="M2" i="20"/>
  <c r="L2" i="20"/>
  <c r="L3" i="22"/>
  <c r="M3" i="22"/>
  <c r="N3" i="22"/>
  <c r="O3" i="22"/>
  <c r="P3" i="22"/>
  <c r="Q3" i="22"/>
  <c r="L4" i="22"/>
  <c r="M4" i="22"/>
  <c r="N4" i="22"/>
  <c r="O4" i="22"/>
  <c r="P4" i="22"/>
  <c r="Q4" i="22"/>
  <c r="L5" i="22"/>
  <c r="M5" i="22"/>
  <c r="N5" i="22"/>
  <c r="O5" i="22"/>
  <c r="P5" i="22"/>
  <c r="Q5" i="22"/>
  <c r="L6" i="22"/>
  <c r="M6" i="22"/>
  <c r="N6" i="22"/>
  <c r="O6" i="22"/>
  <c r="P6" i="22"/>
  <c r="Q6" i="22"/>
  <c r="L7" i="22"/>
  <c r="M7" i="22"/>
  <c r="N7" i="22"/>
  <c r="O7" i="22"/>
  <c r="P7" i="22"/>
  <c r="Q7" i="22"/>
  <c r="L8" i="22"/>
  <c r="M8" i="22"/>
  <c r="N8" i="22"/>
  <c r="O8" i="22"/>
  <c r="P8" i="22"/>
  <c r="Q8" i="22"/>
  <c r="L9" i="22"/>
  <c r="M9" i="22"/>
  <c r="N9" i="22"/>
  <c r="O9" i="22"/>
  <c r="P9" i="22"/>
  <c r="Q9" i="22"/>
  <c r="L10" i="22"/>
  <c r="M10" i="22"/>
  <c r="N10" i="22"/>
  <c r="O10" i="22"/>
  <c r="P10" i="22"/>
  <c r="Q10" i="22"/>
  <c r="L11" i="22"/>
  <c r="M11" i="22"/>
  <c r="N11" i="22"/>
  <c r="O11" i="22"/>
  <c r="P11" i="22"/>
  <c r="Q11" i="22"/>
  <c r="L12" i="22"/>
  <c r="M12" i="22"/>
  <c r="N12" i="22"/>
  <c r="O12" i="22"/>
  <c r="P12" i="22"/>
  <c r="Q12" i="22"/>
  <c r="L13" i="22"/>
  <c r="M13" i="22"/>
  <c r="N13" i="22"/>
  <c r="O13" i="22"/>
  <c r="P13" i="22"/>
  <c r="Q13" i="22"/>
  <c r="L14" i="22"/>
  <c r="M14" i="22"/>
  <c r="N14" i="22"/>
  <c r="O14" i="22"/>
  <c r="P14" i="22"/>
  <c r="Q14" i="22"/>
  <c r="L15" i="22"/>
  <c r="M15" i="22"/>
  <c r="N15" i="22"/>
  <c r="O15" i="22"/>
  <c r="P15" i="22"/>
  <c r="Q15" i="22"/>
  <c r="L16" i="22"/>
  <c r="M16" i="22"/>
  <c r="N16" i="22"/>
  <c r="O16" i="22"/>
  <c r="P16" i="22"/>
  <c r="Q16" i="22"/>
  <c r="L17" i="22"/>
  <c r="M17" i="22"/>
  <c r="N17" i="22"/>
  <c r="O17" i="22"/>
  <c r="P17" i="22"/>
  <c r="Q17" i="22"/>
  <c r="L18" i="22"/>
  <c r="M18" i="22"/>
  <c r="N18" i="22"/>
  <c r="O18" i="22"/>
  <c r="P18" i="22"/>
  <c r="Q18" i="22"/>
  <c r="L19" i="22"/>
  <c r="M19" i="22"/>
  <c r="N19" i="22"/>
  <c r="O19" i="22"/>
  <c r="P19" i="22"/>
  <c r="Q19" i="22"/>
  <c r="L20" i="22"/>
  <c r="M20" i="22"/>
  <c r="N20" i="22"/>
  <c r="O20" i="22"/>
  <c r="P20" i="22"/>
  <c r="Q20" i="22"/>
  <c r="L21" i="22"/>
  <c r="M21" i="22"/>
  <c r="N21" i="22"/>
  <c r="O21" i="22"/>
  <c r="P21" i="22"/>
  <c r="Q21" i="22"/>
  <c r="L22" i="22"/>
  <c r="M22" i="22"/>
  <c r="N22" i="22"/>
  <c r="O22" i="22"/>
  <c r="P22" i="22"/>
  <c r="Q22" i="22"/>
  <c r="L23" i="22"/>
  <c r="M23" i="22"/>
  <c r="N23" i="22"/>
  <c r="O23" i="22"/>
  <c r="P23" i="22"/>
  <c r="Q23" i="22"/>
  <c r="Q2" i="22"/>
  <c r="P2" i="22"/>
  <c r="O2" i="22"/>
  <c r="N2" i="22"/>
  <c r="M2" i="22"/>
  <c r="L2" i="22"/>
  <c r="L3" i="15"/>
  <c r="M3" i="15"/>
  <c r="N3" i="15"/>
  <c r="O3" i="15"/>
  <c r="P3" i="15"/>
  <c r="Q3" i="15"/>
  <c r="L4" i="15"/>
  <c r="M4" i="15"/>
  <c r="N4" i="15"/>
  <c r="O4" i="15"/>
  <c r="P4" i="15"/>
  <c r="Q4" i="15"/>
  <c r="L5" i="15"/>
  <c r="M5" i="15"/>
  <c r="N5" i="15"/>
  <c r="O5" i="15"/>
  <c r="P5" i="15"/>
  <c r="Q5" i="15"/>
  <c r="L6" i="15"/>
  <c r="M6" i="15"/>
  <c r="N6" i="15"/>
  <c r="O6" i="15"/>
  <c r="P6" i="15"/>
  <c r="Q6" i="15"/>
  <c r="L7" i="15"/>
  <c r="M7" i="15"/>
  <c r="N7" i="15"/>
  <c r="O7" i="15"/>
  <c r="P7" i="15"/>
  <c r="Q7" i="15"/>
  <c r="L8" i="15"/>
  <c r="M8" i="15"/>
  <c r="N8" i="15"/>
  <c r="O8" i="15"/>
  <c r="P8" i="15"/>
  <c r="Q8" i="15"/>
  <c r="L9" i="15"/>
  <c r="M9" i="15"/>
  <c r="N9" i="15"/>
  <c r="O9" i="15"/>
  <c r="P9" i="15"/>
  <c r="Q9" i="15"/>
  <c r="L10" i="15"/>
  <c r="M10" i="15"/>
  <c r="N10" i="15"/>
  <c r="O10" i="15"/>
  <c r="P10" i="15"/>
  <c r="Q10" i="15"/>
  <c r="L11" i="15"/>
  <c r="M11" i="15"/>
  <c r="N11" i="15"/>
  <c r="O11" i="15"/>
  <c r="P11" i="15"/>
  <c r="Q11" i="15"/>
  <c r="L12" i="15"/>
  <c r="M12" i="15"/>
  <c r="N12" i="15"/>
  <c r="O12" i="15"/>
  <c r="P12" i="15"/>
  <c r="Q12" i="15"/>
  <c r="L13" i="15"/>
  <c r="M13" i="15"/>
  <c r="N13" i="15"/>
  <c r="O13" i="15"/>
  <c r="P13" i="15"/>
  <c r="Q13" i="15"/>
  <c r="L14" i="15"/>
  <c r="M14" i="15"/>
  <c r="N14" i="15"/>
  <c r="O14" i="15"/>
  <c r="P14" i="15"/>
  <c r="Q14" i="15"/>
  <c r="L15" i="15"/>
  <c r="M15" i="15"/>
  <c r="N15" i="15"/>
  <c r="O15" i="15"/>
  <c r="P15" i="15"/>
  <c r="Q15" i="15"/>
  <c r="L16" i="15"/>
  <c r="M16" i="15"/>
  <c r="N16" i="15"/>
  <c r="O16" i="15"/>
  <c r="P16" i="15"/>
  <c r="Q16" i="15"/>
  <c r="L17" i="15"/>
  <c r="M17" i="15"/>
  <c r="N17" i="15"/>
  <c r="O17" i="15"/>
  <c r="P17" i="15"/>
  <c r="Q17" i="15"/>
  <c r="L18" i="15"/>
  <c r="M18" i="15"/>
  <c r="N18" i="15"/>
  <c r="O18" i="15"/>
  <c r="P18" i="15"/>
  <c r="Q18" i="15"/>
  <c r="L19" i="15"/>
  <c r="M19" i="15"/>
  <c r="N19" i="15"/>
  <c r="O19" i="15"/>
  <c r="P19" i="15"/>
  <c r="Q19" i="15"/>
  <c r="L20" i="15"/>
  <c r="M20" i="15"/>
  <c r="N20" i="15"/>
  <c r="O20" i="15"/>
  <c r="P20" i="15"/>
  <c r="Q20" i="15"/>
  <c r="L21" i="15"/>
  <c r="M21" i="15"/>
  <c r="N21" i="15"/>
  <c r="O21" i="15"/>
  <c r="P21" i="15"/>
  <c r="Q21" i="15"/>
  <c r="L22" i="15"/>
  <c r="M22" i="15"/>
  <c r="N22" i="15"/>
  <c r="O22" i="15"/>
  <c r="P22" i="15"/>
  <c r="Q22" i="15"/>
  <c r="L23" i="15"/>
  <c r="M23" i="15"/>
  <c r="N23" i="15"/>
  <c r="O23" i="15"/>
  <c r="P23" i="15"/>
  <c r="Q23" i="15"/>
  <c r="Q2" i="15"/>
  <c r="P2" i="15"/>
  <c r="O2" i="15"/>
  <c r="N2" i="15"/>
  <c r="M2" i="15"/>
  <c r="L2" i="15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" i="17"/>
  <c r="A3" i="24"/>
  <c r="E3" i="24" s="1"/>
  <c r="E2" i="24"/>
  <c r="C2" i="24"/>
  <c r="A3" i="18"/>
  <c r="E3" i="18" s="1"/>
  <c r="E2" i="18"/>
  <c r="C2" i="18"/>
  <c r="A3" i="20"/>
  <c r="E3" i="20" s="1"/>
  <c r="E2" i="20"/>
  <c r="C2" i="20"/>
  <c r="A3" i="22"/>
  <c r="E3" i="22" s="1"/>
  <c r="E2" i="22"/>
  <c r="C2" i="22"/>
  <c r="A3" i="15"/>
  <c r="E3" i="15" s="1"/>
  <c r="E2" i="15"/>
  <c r="C2" i="15"/>
  <c r="A3" i="17"/>
  <c r="E3" i="17" s="1"/>
  <c r="E2" i="17"/>
  <c r="C2" i="17"/>
  <c r="B3" i="24" l="1"/>
  <c r="C3" i="24" s="1"/>
  <c r="A4" i="24"/>
  <c r="A4" i="18"/>
  <c r="B3" i="18"/>
  <c r="C3" i="18"/>
  <c r="A4" i="20"/>
  <c r="B3" i="20"/>
  <c r="C3" i="20"/>
  <c r="B3" i="22"/>
  <c r="A4" i="22"/>
  <c r="C3" i="22"/>
  <c r="A4" i="15"/>
  <c r="B3" i="15"/>
  <c r="C3" i="15"/>
  <c r="A4" i="17"/>
  <c r="B3" i="17"/>
  <c r="C3" i="17"/>
  <c r="Q23" i="6"/>
  <c r="P23" i="6"/>
  <c r="O23" i="6"/>
  <c r="N23" i="6"/>
  <c r="M23" i="6"/>
  <c r="L23" i="6"/>
  <c r="A4" i="6"/>
  <c r="N3" i="6"/>
  <c r="E3" i="6"/>
  <c r="Q3" i="6" s="1"/>
  <c r="C3" i="6"/>
  <c r="A3" i="6"/>
  <c r="B3" i="6" s="1"/>
  <c r="Q2" i="6"/>
  <c r="P2" i="6"/>
  <c r="M2" i="6"/>
  <c r="L2" i="6"/>
  <c r="E2" i="6"/>
  <c r="O2" i="6" s="1"/>
  <c r="C2" i="6"/>
  <c r="Q23" i="5"/>
  <c r="P23" i="5"/>
  <c r="O23" i="5"/>
  <c r="N23" i="5"/>
  <c r="M23" i="5"/>
  <c r="L23" i="5"/>
  <c r="A4" i="5"/>
  <c r="E4" i="5" s="1"/>
  <c r="A3" i="5"/>
  <c r="B3" i="5" s="1"/>
  <c r="C3" i="5" s="1"/>
  <c r="P2" i="5"/>
  <c r="L2" i="5"/>
  <c r="E2" i="5"/>
  <c r="O2" i="5" s="1"/>
  <c r="C2" i="5"/>
  <c r="Q23" i="4"/>
  <c r="P23" i="4"/>
  <c r="O23" i="4"/>
  <c r="N23" i="4"/>
  <c r="M23" i="4"/>
  <c r="L23" i="4"/>
  <c r="Q3" i="4"/>
  <c r="P3" i="4"/>
  <c r="L3" i="4"/>
  <c r="C3" i="4"/>
  <c r="B3" i="4"/>
  <c r="A3" i="4"/>
  <c r="E3" i="4" s="1"/>
  <c r="O3" i="4" s="1"/>
  <c r="O2" i="4"/>
  <c r="E2" i="4"/>
  <c r="L2" i="4" s="1"/>
  <c r="C2" i="4"/>
  <c r="Q23" i="3"/>
  <c r="P23" i="3"/>
  <c r="O23" i="3"/>
  <c r="N23" i="3"/>
  <c r="M23" i="3"/>
  <c r="L23" i="3"/>
  <c r="A4" i="3"/>
  <c r="E4" i="3" s="1"/>
  <c r="N3" i="3"/>
  <c r="E3" i="3"/>
  <c r="Q3" i="3" s="1"/>
  <c r="A3" i="3"/>
  <c r="B3" i="3" s="1"/>
  <c r="C3" i="3" s="1"/>
  <c r="Q2" i="3"/>
  <c r="P2" i="3"/>
  <c r="N2" i="3"/>
  <c r="M2" i="3"/>
  <c r="L2" i="3"/>
  <c r="E2" i="3"/>
  <c r="O2" i="3" s="1"/>
  <c r="C2" i="3"/>
  <c r="Q23" i="2"/>
  <c r="P23" i="2"/>
  <c r="O23" i="2"/>
  <c r="N23" i="2"/>
  <c r="M23" i="2"/>
  <c r="L23" i="2"/>
  <c r="A4" i="2"/>
  <c r="N3" i="2"/>
  <c r="E3" i="2"/>
  <c r="Q3" i="2" s="1"/>
  <c r="A3" i="2"/>
  <c r="B3" i="2" s="1"/>
  <c r="C3" i="2" s="1"/>
  <c r="Q2" i="2"/>
  <c r="P2" i="2"/>
  <c r="M2" i="2"/>
  <c r="L2" i="2"/>
  <c r="E2" i="2"/>
  <c r="O2" i="2" s="1"/>
  <c r="C2" i="2"/>
  <c r="E4" i="24" l="1"/>
  <c r="B4" i="24"/>
  <c r="C4" i="24" s="1"/>
  <c r="A5" i="24"/>
  <c r="E4" i="18"/>
  <c r="B4" i="18"/>
  <c r="C4" i="18" s="1"/>
  <c r="A5" i="18"/>
  <c r="E4" i="20"/>
  <c r="B4" i="20"/>
  <c r="C4" i="20" s="1"/>
  <c r="A5" i="20"/>
  <c r="E4" i="22"/>
  <c r="B4" i="22"/>
  <c r="C4" i="22" s="1"/>
  <c r="A5" i="22"/>
  <c r="E4" i="15"/>
  <c r="A5" i="15"/>
  <c r="B4" i="15"/>
  <c r="C4" i="15" s="1"/>
  <c r="E4" i="17"/>
  <c r="B4" i="17"/>
  <c r="C4" i="17" s="1"/>
  <c r="A5" i="17"/>
  <c r="E4" i="6"/>
  <c r="A5" i="6"/>
  <c r="B4" i="6"/>
  <c r="C4" i="6" s="1"/>
  <c r="N2" i="6"/>
  <c r="L3" i="6"/>
  <c r="P3" i="6"/>
  <c r="O3" i="6"/>
  <c r="M3" i="6"/>
  <c r="O4" i="5"/>
  <c r="P4" i="5"/>
  <c r="N4" i="5"/>
  <c r="Q4" i="5"/>
  <c r="M4" i="5"/>
  <c r="L4" i="5"/>
  <c r="M2" i="5"/>
  <c r="Q2" i="5"/>
  <c r="E3" i="5"/>
  <c r="B4" i="5"/>
  <c r="N2" i="5"/>
  <c r="C4" i="5"/>
  <c r="A5" i="5"/>
  <c r="P2" i="4"/>
  <c r="M3" i="4"/>
  <c r="A4" i="4"/>
  <c r="Q2" i="4"/>
  <c r="M2" i="4"/>
  <c r="N2" i="4"/>
  <c r="N3" i="4"/>
  <c r="O4" i="3"/>
  <c r="M4" i="3"/>
  <c r="P4" i="3"/>
  <c r="N4" i="3"/>
  <c r="L4" i="3"/>
  <c r="Q4" i="3"/>
  <c r="B4" i="3"/>
  <c r="O3" i="3"/>
  <c r="L3" i="3"/>
  <c r="P3" i="3"/>
  <c r="C4" i="3"/>
  <c r="A5" i="3"/>
  <c r="M3" i="3"/>
  <c r="E4" i="2"/>
  <c r="A5" i="2"/>
  <c r="B4" i="2"/>
  <c r="C4" i="2" s="1"/>
  <c r="N2" i="2"/>
  <c r="L3" i="2"/>
  <c r="P3" i="2"/>
  <c r="O3" i="2"/>
  <c r="M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Q2" i="1"/>
  <c r="P2" i="1"/>
  <c r="O2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E5" i="24" l="1"/>
  <c r="A6" i="24"/>
  <c r="B5" i="24"/>
  <c r="C5" i="24" s="1"/>
  <c r="E5" i="18"/>
  <c r="B5" i="18"/>
  <c r="C5" i="18" s="1"/>
  <c r="A6" i="18"/>
  <c r="E5" i="20"/>
  <c r="C5" i="20"/>
  <c r="B5" i="20"/>
  <c r="A6" i="20"/>
  <c r="E5" i="22"/>
  <c r="A6" i="22"/>
  <c r="B5" i="22"/>
  <c r="C5" i="22" s="1"/>
  <c r="E5" i="15"/>
  <c r="A6" i="15"/>
  <c r="B5" i="15"/>
  <c r="C5" i="15" s="1"/>
  <c r="E5" i="17"/>
  <c r="B5" i="17"/>
  <c r="C5" i="17" s="1"/>
  <c r="A6" i="17"/>
  <c r="B5" i="6"/>
  <c r="C5" i="6" s="1"/>
  <c r="E5" i="6"/>
  <c r="A6" i="6"/>
  <c r="O4" i="6"/>
  <c r="M4" i="6"/>
  <c r="N4" i="6"/>
  <c r="Q4" i="6"/>
  <c r="P4" i="6"/>
  <c r="L4" i="6"/>
  <c r="B5" i="5"/>
  <c r="C5" i="5" s="1"/>
  <c r="A6" i="5"/>
  <c r="E5" i="5"/>
  <c r="Q3" i="5"/>
  <c r="M3" i="5"/>
  <c r="N3" i="5"/>
  <c r="P3" i="5"/>
  <c r="L3" i="5"/>
  <c r="O3" i="5"/>
  <c r="B4" i="4"/>
  <c r="C4" i="4"/>
  <c r="A5" i="4"/>
  <c r="E4" i="4"/>
  <c r="B5" i="3"/>
  <c r="A6" i="3"/>
  <c r="E5" i="3"/>
  <c r="C5" i="3"/>
  <c r="B5" i="2"/>
  <c r="E5" i="2"/>
  <c r="A6" i="2"/>
  <c r="C5" i="2"/>
  <c r="O4" i="2"/>
  <c r="Q4" i="2"/>
  <c r="N4" i="2"/>
  <c r="M4" i="2"/>
  <c r="L4" i="2"/>
  <c r="P4" i="2"/>
  <c r="E6" i="24" l="1"/>
  <c r="A7" i="24"/>
  <c r="B6" i="24"/>
  <c r="C6" i="24" s="1"/>
  <c r="E6" i="18"/>
  <c r="B6" i="18"/>
  <c r="C6" i="18" s="1"/>
  <c r="A7" i="18"/>
  <c r="E6" i="20"/>
  <c r="B6" i="20"/>
  <c r="A7" i="20"/>
  <c r="C6" i="20"/>
  <c r="E6" i="22"/>
  <c r="B6" i="22"/>
  <c r="C6" i="22" s="1"/>
  <c r="A7" i="22"/>
  <c r="E6" i="15"/>
  <c r="B6" i="15"/>
  <c r="C6" i="15" s="1"/>
  <c r="A7" i="15"/>
  <c r="E6" i="17"/>
  <c r="B6" i="17"/>
  <c r="C6" i="17" s="1"/>
  <c r="A7" i="17"/>
  <c r="E6" i="6"/>
  <c r="B6" i="6"/>
  <c r="C6" i="6" s="1"/>
  <c r="A7" i="6"/>
  <c r="Q5" i="6"/>
  <c r="M5" i="6"/>
  <c r="P5" i="6"/>
  <c r="L5" i="6"/>
  <c r="O5" i="6"/>
  <c r="N5" i="6"/>
  <c r="Q5" i="5"/>
  <c r="M5" i="5"/>
  <c r="P5" i="5"/>
  <c r="L5" i="5"/>
  <c r="O5" i="5"/>
  <c r="N5" i="5"/>
  <c r="E6" i="5"/>
  <c r="A7" i="5"/>
  <c r="B6" i="5"/>
  <c r="C6" i="5" s="1"/>
  <c r="Q4" i="4"/>
  <c r="M4" i="4"/>
  <c r="O4" i="4"/>
  <c r="L4" i="4"/>
  <c r="P4" i="4"/>
  <c r="N4" i="4"/>
  <c r="E5" i="4"/>
  <c r="A6" i="4"/>
  <c r="B5" i="4"/>
  <c r="C5" i="4" s="1"/>
  <c r="E6" i="3"/>
  <c r="A7" i="3"/>
  <c r="B6" i="3"/>
  <c r="C6" i="3" s="1"/>
  <c r="Q5" i="3"/>
  <c r="M5" i="3"/>
  <c r="P5" i="3"/>
  <c r="L5" i="3"/>
  <c r="N5" i="3"/>
  <c r="O5" i="3"/>
  <c r="E6" i="2"/>
  <c r="A7" i="2"/>
  <c r="B6" i="2"/>
  <c r="C6" i="2" s="1"/>
  <c r="Q5" i="2"/>
  <c r="M5" i="2"/>
  <c r="O5" i="2"/>
  <c r="P5" i="2"/>
  <c r="L5" i="2"/>
  <c r="N5" i="2"/>
  <c r="E7" i="24" l="1"/>
  <c r="B7" i="24"/>
  <c r="C7" i="24" s="1"/>
  <c r="A8" i="24"/>
  <c r="E7" i="18"/>
  <c r="B7" i="18"/>
  <c r="C7" i="18" s="1"/>
  <c r="A8" i="18"/>
  <c r="E7" i="20"/>
  <c r="C7" i="20"/>
  <c r="B7" i="20"/>
  <c r="A8" i="20"/>
  <c r="E7" i="22"/>
  <c r="A8" i="22"/>
  <c r="B7" i="22"/>
  <c r="C7" i="22" s="1"/>
  <c r="E7" i="15"/>
  <c r="B7" i="15"/>
  <c r="C7" i="15" s="1"/>
  <c r="A8" i="15"/>
  <c r="E7" i="17"/>
  <c r="B7" i="17"/>
  <c r="C7" i="17" s="1"/>
  <c r="A8" i="17"/>
  <c r="O6" i="6"/>
  <c r="Q6" i="6"/>
  <c r="N6" i="6"/>
  <c r="M6" i="6"/>
  <c r="L6" i="6"/>
  <c r="P6" i="6"/>
  <c r="B7" i="6"/>
  <c r="C7" i="6" s="1"/>
  <c r="E7" i="6"/>
  <c r="A8" i="6"/>
  <c r="B7" i="5"/>
  <c r="C7" i="5"/>
  <c r="E7" i="5"/>
  <c r="A8" i="5"/>
  <c r="O6" i="5"/>
  <c r="N6" i="5"/>
  <c r="L6" i="5"/>
  <c r="Q6" i="5"/>
  <c r="M6" i="5"/>
  <c r="P6" i="5"/>
  <c r="O5" i="4"/>
  <c r="L5" i="4"/>
  <c r="P5" i="4"/>
  <c r="N5" i="4"/>
  <c r="M5" i="4"/>
  <c r="Q5" i="4"/>
  <c r="B6" i="4"/>
  <c r="A7" i="4"/>
  <c r="E6" i="4"/>
  <c r="C6" i="4"/>
  <c r="B7" i="3"/>
  <c r="C7" i="3" s="1"/>
  <c r="A8" i="3"/>
  <c r="E7" i="3"/>
  <c r="O6" i="3"/>
  <c r="N6" i="3"/>
  <c r="P6" i="3"/>
  <c r="Q6" i="3"/>
  <c r="M6" i="3"/>
  <c r="L6" i="3"/>
  <c r="B7" i="2"/>
  <c r="E7" i="2"/>
  <c r="A8" i="2"/>
  <c r="C7" i="2"/>
  <c r="O6" i="2"/>
  <c r="M6" i="2"/>
  <c r="N6" i="2"/>
  <c r="Q6" i="2"/>
  <c r="P6" i="2"/>
  <c r="L6" i="2"/>
  <c r="E8" i="24" l="1"/>
  <c r="A9" i="24"/>
  <c r="B8" i="24"/>
  <c r="C8" i="24" s="1"/>
  <c r="E8" i="18"/>
  <c r="B8" i="18"/>
  <c r="C8" i="18" s="1"/>
  <c r="A9" i="18"/>
  <c r="E8" i="20"/>
  <c r="B8" i="20"/>
  <c r="A9" i="20"/>
  <c r="C8" i="20"/>
  <c r="E8" i="22"/>
  <c r="B8" i="22"/>
  <c r="C8" i="22" s="1"/>
  <c r="A9" i="22"/>
  <c r="E8" i="15"/>
  <c r="A9" i="15"/>
  <c r="B8" i="15"/>
  <c r="C8" i="15" s="1"/>
  <c r="E8" i="17"/>
  <c r="B8" i="17"/>
  <c r="C8" i="17" s="1"/>
  <c r="A9" i="17"/>
  <c r="Q7" i="6"/>
  <c r="M7" i="6"/>
  <c r="O7" i="6"/>
  <c r="P7" i="6"/>
  <c r="L7" i="6"/>
  <c r="N7" i="6"/>
  <c r="E8" i="6"/>
  <c r="A9" i="6"/>
  <c r="C8" i="6"/>
  <c r="B8" i="6"/>
  <c r="E8" i="5"/>
  <c r="A9" i="5"/>
  <c r="B8" i="5"/>
  <c r="C8" i="5" s="1"/>
  <c r="Q7" i="5"/>
  <c r="M7" i="5"/>
  <c r="P7" i="5"/>
  <c r="L7" i="5"/>
  <c r="N7" i="5"/>
  <c r="O7" i="5"/>
  <c r="E7" i="4"/>
  <c r="B7" i="4"/>
  <c r="C7" i="4" s="1"/>
  <c r="A8" i="4"/>
  <c r="Q6" i="4"/>
  <c r="M6" i="4"/>
  <c r="P6" i="4"/>
  <c r="L6" i="4"/>
  <c r="O6" i="4"/>
  <c r="N6" i="4"/>
  <c r="Q7" i="3"/>
  <c r="M7" i="3"/>
  <c r="N7" i="3"/>
  <c r="P7" i="3"/>
  <c r="L7" i="3"/>
  <c r="O7" i="3"/>
  <c r="E8" i="3"/>
  <c r="A9" i="3"/>
  <c r="B8" i="3"/>
  <c r="C8" i="3" s="1"/>
  <c r="E8" i="2"/>
  <c r="B8" i="2"/>
  <c r="A9" i="2"/>
  <c r="C8" i="2"/>
  <c r="Q7" i="2"/>
  <c r="M7" i="2"/>
  <c r="P7" i="2"/>
  <c r="L7" i="2"/>
  <c r="O7" i="2"/>
  <c r="N7" i="2"/>
  <c r="E9" i="24" l="1"/>
  <c r="B9" i="24"/>
  <c r="C9" i="24" s="1"/>
  <c r="A10" i="24"/>
  <c r="E9" i="18"/>
  <c r="B9" i="18"/>
  <c r="C9" i="18" s="1"/>
  <c r="A10" i="18"/>
  <c r="E9" i="20"/>
  <c r="A10" i="20"/>
  <c r="B9" i="20"/>
  <c r="C9" i="20" s="1"/>
  <c r="E9" i="22"/>
  <c r="B9" i="22"/>
  <c r="C9" i="22" s="1"/>
  <c r="A10" i="22"/>
  <c r="E9" i="15"/>
  <c r="A10" i="15"/>
  <c r="B9" i="15"/>
  <c r="C9" i="15" s="1"/>
  <c r="E9" i="17"/>
  <c r="B9" i="17"/>
  <c r="C9" i="17" s="1"/>
  <c r="A10" i="17"/>
  <c r="B9" i="6"/>
  <c r="E9" i="6"/>
  <c r="C9" i="6"/>
  <c r="A10" i="6"/>
  <c r="O8" i="6"/>
  <c r="M8" i="6"/>
  <c r="N8" i="6"/>
  <c r="Q8" i="6"/>
  <c r="P8" i="6"/>
  <c r="L8" i="6"/>
  <c r="B9" i="5"/>
  <c r="A10" i="5"/>
  <c r="E9" i="5"/>
  <c r="C9" i="5"/>
  <c r="O8" i="5"/>
  <c r="L8" i="5"/>
  <c r="N8" i="5"/>
  <c r="P8" i="5"/>
  <c r="Q8" i="5"/>
  <c r="M8" i="5"/>
  <c r="A9" i="4"/>
  <c r="B8" i="4"/>
  <c r="C8" i="4" s="1"/>
  <c r="E8" i="4"/>
  <c r="O7" i="4"/>
  <c r="Q7" i="4"/>
  <c r="L7" i="4"/>
  <c r="P7" i="4"/>
  <c r="N7" i="4"/>
  <c r="M7" i="4"/>
  <c r="O8" i="3"/>
  <c r="N8" i="3"/>
  <c r="P8" i="3"/>
  <c r="Q8" i="3"/>
  <c r="M8" i="3"/>
  <c r="L8" i="3"/>
  <c r="B9" i="3"/>
  <c r="C9" i="3"/>
  <c r="A10" i="3"/>
  <c r="E9" i="3"/>
  <c r="B9" i="2"/>
  <c r="E9" i="2"/>
  <c r="C9" i="2"/>
  <c r="A10" i="2"/>
  <c r="O8" i="2"/>
  <c r="N8" i="2"/>
  <c r="Q8" i="2"/>
  <c r="M8" i="2"/>
  <c r="P8" i="2"/>
  <c r="L8" i="2"/>
  <c r="E10" i="24" l="1"/>
  <c r="A11" i="24"/>
  <c r="B10" i="24"/>
  <c r="C10" i="24" s="1"/>
  <c r="E10" i="18"/>
  <c r="B10" i="18"/>
  <c r="C10" i="18"/>
  <c r="A11" i="18"/>
  <c r="E10" i="20"/>
  <c r="B10" i="20"/>
  <c r="C10" i="20" s="1"/>
  <c r="A11" i="20"/>
  <c r="E10" i="22"/>
  <c r="B10" i="22"/>
  <c r="C10" i="22" s="1"/>
  <c r="A11" i="22"/>
  <c r="E10" i="15"/>
  <c r="B10" i="15"/>
  <c r="C10" i="15" s="1"/>
  <c r="A11" i="15"/>
  <c r="E10" i="17"/>
  <c r="B10" i="17"/>
  <c r="C10" i="17" s="1"/>
  <c r="A11" i="17"/>
  <c r="E10" i="6"/>
  <c r="A11" i="6"/>
  <c r="B10" i="6"/>
  <c r="C10" i="6" s="1"/>
  <c r="Q9" i="6"/>
  <c r="M9" i="6"/>
  <c r="O9" i="6"/>
  <c r="P9" i="6"/>
  <c r="L9" i="6"/>
  <c r="N9" i="6"/>
  <c r="Q9" i="5"/>
  <c r="M9" i="5"/>
  <c r="N9" i="5"/>
  <c r="P9" i="5"/>
  <c r="L9" i="5"/>
  <c r="O9" i="5"/>
  <c r="E10" i="5"/>
  <c r="A11" i="5"/>
  <c r="B10" i="5"/>
  <c r="C10" i="5" s="1"/>
  <c r="N8" i="4"/>
  <c r="Q8" i="4"/>
  <c r="M8" i="4"/>
  <c r="O8" i="4"/>
  <c r="L8" i="4"/>
  <c r="P8" i="4"/>
  <c r="E9" i="4"/>
  <c r="A10" i="4"/>
  <c r="B9" i="4"/>
  <c r="C9" i="4" s="1"/>
  <c r="Q9" i="3"/>
  <c r="M9" i="3"/>
  <c r="P9" i="3"/>
  <c r="L9" i="3"/>
  <c r="O9" i="3"/>
  <c r="N9" i="3"/>
  <c r="E10" i="3"/>
  <c r="A11" i="3"/>
  <c r="B10" i="3"/>
  <c r="C10" i="3" s="1"/>
  <c r="E10" i="2"/>
  <c r="B10" i="2"/>
  <c r="A11" i="2"/>
  <c r="C10" i="2"/>
  <c r="Q9" i="2"/>
  <c r="M9" i="2"/>
  <c r="P9" i="2"/>
  <c r="L9" i="2"/>
  <c r="O9" i="2"/>
  <c r="N9" i="2"/>
  <c r="E11" i="24" l="1"/>
  <c r="A12" i="24"/>
  <c r="B11" i="24"/>
  <c r="C11" i="24" s="1"/>
  <c r="E11" i="18"/>
  <c r="B11" i="18"/>
  <c r="C11" i="18" s="1"/>
  <c r="A12" i="18"/>
  <c r="E11" i="20"/>
  <c r="B11" i="20"/>
  <c r="A12" i="20"/>
  <c r="C11" i="20"/>
  <c r="E11" i="22"/>
  <c r="A12" i="22"/>
  <c r="B11" i="22"/>
  <c r="C11" i="22" s="1"/>
  <c r="E11" i="15"/>
  <c r="B11" i="15"/>
  <c r="C11" i="15" s="1"/>
  <c r="A12" i="15"/>
  <c r="E11" i="17"/>
  <c r="B11" i="17"/>
  <c r="C11" i="17" s="1"/>
  <c r="A12" i="17"/>
  <c r="B11" i="6"/>
  <c r="E11" i="6"/>
  <c r="C11" i="6"/>
  <c r="A12" i="6"/>
  <c r="O10" i="6"/>
  <c r="M10" i="6"/>
  <c r="N10" i="6"/>
  <c r="Q10" i="6"/>
  <c r="P10" i="6"/>
  <c r="L10" i="6"/>
  <c r="B11" i="5"/>
  <c r="C11" i="5"/>
  <c r="A12" i="5"/>
  <c r="E11" i="5"/>
  <c r="O10" i="5"/>
  <c r="N10" i="5"/>
  <c r="P10" i="5"/>
  <c r="Q10" i="5"/>
  <c r="M10" i="5"/>
  <c r="L10" i="5"/>
  <c r="A11" i="4"/>
  <c r="C10" i="4"/>
  <c r="B10" i="4"/>
  <c r="E10" i="4"/>
  <c r="P9" i="4"/>
  <c r="L9" i="4"/>
  <c r="O9" i="4"/>
  <c r="N9" i="4"/>
  <c r="Q9" i="4"/>
  <c r="M9" i="4"/>
  <c r="B11" i="3"/>
  <c r="C11" i="3"/>
  <c r="E11" i="3"/>
  <c r="A12" i="3"/>
  <c r="O10" i="3"/>
  <c r="L10" i="3"/>
  <c r="N10" i="3"/>
  <c r="Q10" i="3"/>
  <c r="M10" i="3"/>
  <c r="P10" i="3"/>
  <c r="B11" i="2"/>
  <c r="E11" i="2"/>
  <c r="C11" i="2"/>
  <c r="A12" i="2"/>
  <c r="O10" i="2"/>
  <c r="Q10" i="2"/>
  <c r="N10" i="2"/>
  <c r="M10" i="2"/>
  <c r="P10" i="2"/>
  <c r="L10" i="2"/>
  <c r="E12" i="24" l="1"/>
  <c r="B12" i="24"/>
  <c r="C12" i="24" s="1"/>
  <c r="A13" i="24"/>
  <c r="E12" i="18"/>
  <c r="B12" i="18"/>
  <c r="C12" i="18"/>
  <c r="A13" i="18"/>
  <c r="E12" i="20"/>
  <c r="B12" i="20"/>
  <c r="C12" i="20" s="1"/>
  <c r="A13" i="20"/>
  <c r="E12" i="22"/>
  <c r="B12" i="22"/>
  <c r="C12" i="22" s="1"/>
  <c r="A13" i="22"/>
  <c r="E12" i="15"/>
  <c r="B12" i="15"/>
  <c r="C12" i="15" s="1"/>
  <c r="A13" i="15"/>
  <c r="E12" i="17"/>
  <c r="B12" i="17"/>
  <c r="C12" i="17" s="1"/>
  <c r="A13" i="17"/>
  <c r="Q11" i="6"/>
  <c r="M11" i="6"/>
  <c r="P11" i="6"/>
  <c r="L11" i="6"/>
  <c r="O11" i="6"/>
  <c r="N11" i="6"/>
  <c r="E12" i="6"/>
  <c r="B12" i="6"/>
  <c r="C12" i="6" s="1"/>
  <c r="A13" i="6"/>
  <c r="Q11" i="5"/>
  <c r="M11" i="5"/>
  <c r="P11" i="5"/>
  <c r="L11" i="5"/>
  <c r="O11" i="5"/>
  <c r="N11" i="5"/>
  <c r="E12" i="5"/>
  <c r="A13" i="5"/>
  <c r="B12" i="5"/>
  <c r="C12" i="5" s="1"/>
  <c r="N10" i="4"/>
  <c r="Q10" i="4"/>
  <c r="M10" i="4"/>
  <c r="P10" i="4"/>
  <c r="L10" i="4"/>
  <c r="O10" i="4"/>
  <c r="E11" i="4"/>
  <c r="A12" i="4"/>
  <c r="B11" i="4"/>
  <c r="C11" i="4" s="1"/>
  <c r="E12" i="3"/>
  <c r="A13" i="3"/>
  <c r="B12" i="3"/>
  <c r="C12" i="3" s="1"/>
  <c r="Q11" i="3"/>
  <c r="M11" i="3"/>
  <c r="N11" i="3"/>
  <c r="P11" i="3"/>
  <c r="L11" i="3"/>
  <c r="O11" i="3"/>
  <c r="E12" i="2"/>
  <c r="B12" i="2"/>
  <c r="A13" i="2"/>
  <c r="C12" i="2"/>
  <c r="Q11" i="2"/>
  <c r="M11" i="2"/>
  <c r="P11" i="2"/>
  <c r="L11" i="2"/>
  <c r="O11" i="2"/>
  <c r="N11" i="2"/>
  <c r="E13" i="24" l="1"/>
  <c r="A14" i="24"/>
  <c r="B13" i="24"/>
  <c r="C13" i="24" s="1"/>
  <c r="E13" i="18"/>
  <c r="B13" i="18"/>
  <c r="C13" i="18" s="1"/>
  <c r="A14" i="18"/>
  <c r="E13" i="20"/>
  <c r="B13" i="20"/>
  <c r="A14" i="20"/>
  <c r="C13" i="20"/>
  <c r="E13" i="22"/>
  <c r="B13" i="22"/>
  <c r="C13" i="22" s="1"/>
  <c r="A14" i="22"/>
  <c r="E13" i="15"/>
  <c r="B13" i="15"/>
  <c r="C13" i="15" s="1"/>
  <c r="A14" i="15"/>
  <c r="E13" i="17"/>
  <c r="C13" i="17"/>
  <c r="B13" i="17"/>
  <c r="A14" i="17"/>
  <c r="O12" i="6"/>
  <c r="Q12" i="6"/>
  <c r="N12" i="6"/>
  <c r="M12" i="6"/>
  <c r="P12" i="6"/>
  <c r="L12" i="6"/>
  <c r="B13" i="6"/>
  <c r="E13" i="6"/>
  <c r="A14" i="6"/>
  <c r="C13" i="6"/>
  <c r="B13" i="5"/>
  <c r="A14" i="5"/>
  <c r="C13" i="5"/>
  <c r="E13" i="5"/>
  <c r="O12" i="5"/>
  <c r="P12" i="5"/>
  <c r="N12" i="5"/>
  <c r="Q12" i="5"/>
  <c r="M12" i="5"/>
  <c r="L12" i="5"/>
  <c r="A13" i="4"/>
  <c r="C12" i="4"/>
  <c r="B12" i="4"/>
  <c r="E12" i="4"/>
  <c r="P11" i="4"/>
  <c r="L11" i="4"/>
  <c r="O11" i="4"/>
  <c r="N11" i="4"/>
  <c r="Q11" i="4"/>
  <c r="M11" i="4"/>
  <c r="B13" i="3"/>
  <c r="E13" i="3"/>
  <c r="A14" i="3"/>
  <c r="C13" i="3"/>
  <c r="O12" i="3"/>
  <c r="P12" i="3"/>
  <c r="N12" i="3"/>
  <c r="L12" i="3"/>
  <c r="Q12" i="3"/>
  <c r="M12" i="3"/>
  <c r="B13" i="2"/>
  <c r="E13" i="2"/>
  <c r="A14" i="2"/>
  <c r="C13" i="2"/>
  <c r="O12" i="2"/>
  <c r="Q12" i="2"/>
  <c r="N12" i="2"/>
  <c r="M12" i="2"/>
  <c r="L12" i="2"/>
  <c r="P12" i="2"/>
  <c r="E14" i="24" l="1"/>
  <c r="B14" i="24"/>
  <c r="C14" i="24" s="1"/>
  <c r="A15" i="24"/>
  <c r="E14" i="18"/>
  <c r="B14" i="18"/>
  <c r="C14" i="18"/>
  <c r="A15" i="18"/>
  <c r="E14" i="20"/>
  <c r="B14" i="20"/>
  <c r="C14" i="20" s="1"/>
  <c r="A15" i="20"/>
  <c r="E14" i="22"/>
  <c r="B14" i="22"/>
  <c r="C14" i="22" s="1"/>
  <c r="A15" i="22"/>
  <c r="E14" i="15"/>
  <c r="B14" i="15"/>
  <c r="C14" i="15" s="1"/>
  <c r="A15" i="15"/>
  <c r="E14" i="17"/>
  <c r="C14" i="17"/>
  <c r="B14" i="17"/>
  <c r="A15" i="17"/>
  <c r="Q13" i="6"/>
  <c r="M13" i="6"/>
  <c r="O13" i="6"/>
  <c r="P13" i="6"/>
  <c r="L13" i="6"/>
  <c r="N13" i="6"/>
  <c r="E14" i="6"/>
  <c r="A15" i="6"/>
  <c r="B14" i="6"/>
  <c r="C14" i="6" s="1"/>
  <c r="Q13" i="5"/>
  <c r="M13" i="5"/>
  <c r="P13" i="5"/>
  <c r="L13" i="5"/>
  <c r="O13" i="5"/>
  <c r="N13" i="5"/>
  <c r="E14" i="5"/>
  <c r="A15" i="5"/>
  <c r="B14" i="5"/>
  <c r="C14" i="5" s="1"/>
  <c r="N12" i="4"/>
  <c r="Q12" i="4"/>
  <c r="M12" i="4"/>
  <c r="P12" i="4"/>
  <c r="L12" i="4"/>
  <c r="O12" i="4"/>
  <c r="E13" i="4"/>
  <c r="A14" i="4"/>
  <c r="B13" i="4"/>
  <c r="C13" i="4" s="1"/>
  <c r="E14" i="3"/>
  <c r="A15" i="3"/>
  <c r="B14" i="3"/>
  <c r="C14" i="3" s="1"/>
  <c r="Q13" i="3"/>
  <c r="M13" i="3"/>
  <c r="P13" i="3"/>
  <c r="L13" i="3"/>
  <c r="N13" i="3"/>
  <c r="O13" i="3"/>
  <c r="Q13" i="2"/>
  <c r="M13" i="2"/>
  <c r="O13" i="2"/>
  <c r="P13" i="2"/>
  <c r="L13" i="2"/>
  <c r="N13" i="2"/>
  <c r="E14" i="2"/>
  <c r="A15" i="2"/>
  <c r="C14" i="2"/>
  <c r="B14" i="2"/>
  <c r="E15" i="24" l="1"/>
  <c r="B15" i="24"/>
  <c r="C15" i="24" s="1"/>
  <c r="A16" i="24"/>
  <c r="E15" i="18"/>
  <c r="B15" i="18"/>
  <c r="C15" i="18" s="1"/>
  <c r="A16" i="18"/>
  <c r="E15" i="20"/>
  <c r="B15" i="20"/>
  <c r="A16" i="20"/>
  <c r="C15" i="20"/>
  <c r="E15" i="22"/>
  <c r="B15" i="22"/>
  <c r="C15" i="22" s="1"/>
  <c r="A16" i="22"/>
  <c r="E15" i="15"/>
  <c r="B15" i="15"/>
  <c r="C15" i="15" s="1"/>
  <c r="A16" i="15"/>
  <c r="E15" i="17"/>
  <c r="C15" i="17"/>
  <c r="B15" i="17"/>
  <c r="A16" i="17"/>
  <c r="B15" i="6"/>
  <c r="C15" i="6" s="1"/>
  <c r="E15" i="6"/>
  <c r="A16" i="6"/>
  <c r="O14" i="6"/>
  <c r="M14" i="6"/>
  <c r="N14" i="6"/>
  <c r="Q14" i="6"/>
  <c r="L14" i="6"/>
  <c r="P14" i="6"/>
  <c r="B15" i="5"/>
  <c r="C15" i="5"/>
  <c r="E15" i="5"/>
  <c r="A16" i="5"/>
  <c r="O14" i="5"/>
  <c r="N14" i="5"/>
  <c r="L14" i="5"/>
  <c r="Q14" i="5"/>
  <c r="M14" i="5"/>
  <c r="P14" i="5"/>
  <c r="A15" i="4"/>
  <c r="C14" i="4"/>
  <c r="B14" i="4"/>
  <c r="E14" i="4"/>
  <c r="P13" i="4"/>
  <c r="L13" i="4"/>
  <c r="O13" i="4"/>
  <c r="N13" i="4"/>
  <c r="Q13" i="4"/>
  <c r="M13" i="4"/>
  <c r="B15" i="3"/>
  <c r="A16" i="3"/>
  <c r="E15" i="3"/>
  <c r="C15" i="3"/>
  <c r="O14" i="3"/>
  <c r="L14" i="3"/>
  <c r="N14" i="3"/>
  <c r="P14" i="3"/>
  <c r="Q14" i="3"/>
  <c r="M14" i="3"/>
  <c r="B15" i="2"/>
  <c r="E15" i="2"/>
  <c r="A16" i="2"/>
  <c r="C15" i="2"/>
  <c r="O14" i="2"/>
  <c r="M14" i="2"/>
  <c r="N14" i="2"/>
  <c r="Q14" i="2"/>
  <c r="L14" i="2"/>
  <c r="P14" i="2"/>
  <c r="E16" i="24" l="1"/>
  <c r="A17" i="24"/>
  <c r="B16" i="24"/>
  <c r="C16" i="24" s="1"/>
  <c r="E16" i="18"/>
  <c r="B16" i="18"/>
  <c r="C16" i="18" s="1"/>
  <c r="A17" i="18"/>
  <c r="E16" i="20"/>
  <c r="B16" i="20"/>
  <c r="C16" i="20" s="1"/>
  <c r="A17" i="20"/>
  <c r="E16" i="22"/>
  <c r="B16" i="22"/>
  <c r="C16" i="22" s="1"/>
  <c r="A17" i="22"/>
  <c r="E16" i="15"/>
  <c r="B16" i="15"/>
  <c r="C16" i="15" s="1"/>
  <c r="A17" i="15"/>
  <c r="E16" i="17"/>
  <c r="B16" i="17"/>
  <c r="C16" i="17" s="1"/>
  <c r="A17" i="17"/>
  <c r="E16" i="6"/>
  <c r="B16" i="6"/>
  <c r="C16" i="6" s="1"/>
  <c r="A17" i="6"/>
  <c r="Q15" i="6"/>
  <c r="M15" i="6"/>
  <c r="P15" i="6"/>
  <c r="L15" i="6"/>
  <c r="O15" i="6"/>
  <c r="N15" i="6"/>
  <c r="E16" i="5"/>
  <c r="A17" i="5"/>
  <c r="B16" i="5"/>
  <c r="C16" i="5" s="1"/>
  <c r="Q15" i="5"/>
  <c r="M15" i="5"/>
  <c r="P15" i="5"/>
  <c r="L15" i="5"/>
  <c r="N15" i="5"/>
  <c r="O15" i="5"/>
  <c r="N14" i="4"/>
  <c r="Q14" i="4"/>
  <c r="M14" i="4"/>
  <c r="P14" i="4"/>
  <c r="L14" i="4"/>
  <c r="O14" i="4"/>
  <c r="E15" i="4"/>
  <c r="A16" i="4"/>
  <c r="B15" i="4"/>
  <c r="C15" i="4" s="1"/>
  <c r="Q15" i="3"/>
  <c r="M15" i="3"/>
  <c r="P15" i="3"/>
  <c r="L15" i="3"/>
  <c r="N15" i="3"/>
  <c r="O15" i="3"/>
  <c r="E16" i="3"/>
  <c r="A17" i="3"/>
  <c r="C16" i="3"/>
  <c r="B16" i="3"/>
  <c r="E16" i="2"/>
  <c r="B16" i="2"/>
  <c r="A17" i="2"/>
  <c r="C16" i="2"/>
  <c r="Q15" i="2"/>
  <c r="M15" i="2"/>
  <c r="P15" i="2"/>
  <c r="L15" i="2"/>
  <c r="O15" i="2"/>
  <c r="N15" i="2"/>
  <c r="E17" i="24" l="1"/>
  <c r="B17" i="24"/>
  <c r="C17" i="24" s="1"/>
  <c r="A18" i="24"/>
  <c r="E17" i="18"/>
  <c r="B17" i="18"/>
  <c r="C17" i="18" s="1"/>
  <c r="A18" i="18"/>
  <c r="E17" i="20"/>
  <c r="B17" i="20"/>
  <c r="A18" i="20"/>
  <c r="C17" i="20"/>
  <c r="E17" i="22"/>
  <c r="B17" i="22"/>
  <c r="C17" i="22" s="1"/>
  <c r="A18" i="22"/>
  <c r="E17" i="15"/>
  <c r="B17" i="15"/>
  <c r="C17" i="15" s="1"/>
  <c r="A18" i="15"/>
  <c r="E17" i="17"/>
  <c r="C17" i="17"/>
  <c r="B17" i="17"/>
  <c r="A18" i="17"/>
  <c r="B17" i="6"/>
  <c r="C17" i="6" s="1"/>
  <c r="E17" i="6"/>
  <c r="A18" i="6"/>
  <c r="O16" i="6"/>
  <c r="M16" i="6"/>
  <c r="L16" i="6"/>
  <c r="N16" i="6"/>
  <c r="Q16" i="6"/>
  <c r="P16" i="6"/>
  <c r="B17" i="5"/>
  <c r="A18" i="5"/>
  <c r="E17" i="5"/>
  <c r="C17" i="5"/>
  <c r="O16" i="5"/>
  <c r="L16" i="5"/>
  <c r="N16" i="5"/>
  <c r="P16" i="5"/>
  <c r="Q16" i="5"/>
  <c r="M16" i="5"/>
  <c r="A17" i="4"/>
  <c r="C16" i="4"/>
  <c r="B16" i="4"/>
  <c r="E16" i="4"/>
  <c r="P15" i="4"/>
  <c r="L15" i="4"/>
  <c r="O15" i="4"/>
  <c r="N15" i="4"/>
  <c r="Q15" i="4"/>
  <c r="M15" i="4"/>
  <c r="B17" i="3"/>
  <c r="C17" i="3"/>
  <c r="E17" i="3"/>
  <c r="A18" i="3"/>
  <c r="O16" i="3"/>
  <c r="N16" i="3"/>
  <c r="P16" i="3"/>
  <c r="Q16" i="3"/>
  <c r="M16" i="3"/>
  <c r="L16" i="3"/>
  <c r="B17" i="2"/>
  <c r="E17" i="2"/>
  <c r="A18" i="2"/>
  <c r="C17" i="2"/>
  <c r="O16" i="2"/>
  <c r="Q16" i="2"/>
  <c r="P16" i="2"/>
  <c r="N16" i="2"/>
  <c r="M16" i="2"/>
  <c r="L16" i="2"/>
  <c r="E18" i="24" l="1"/>
  <c r="B18" i="24"/>
  <c r="C18" i="24" s="1"/>
  <c r="A19" i="24"/>
  <c r="E18" i="18"/>
  <c r="B18" i="18"/>
  <c r="C18" i="18"/>
  <c r="A19" i="18"/>
  <c r="E18" i="20"/>
  <c r="B18" i="20"/>
  <c r="C18" i="20" s="1"/>
  <c r="A19" i="20"/>
  <c r="E18" i="22"/>
  <c r="B18" i="22"/>
  <c r="C18" i="22" s="1"/>
  <c r="A19" i="22"/>
  <c r="E18" i="15"/>
  <c r="C18" i="15"/>
  <c r="B18" i="15"/>
  <c r="A19" i="15"/>
  <c r="E18" i="17"/>
  <c r="C18" i="17"/>
  <c r="B18" i="17"/>
  <c r="A19" i="17"/>
  <c r="E18" i="6"/>
  <c r="B18" i="6"/>
  <c r="A19" i="6"/>
  <c r="C18" i="6"/>
  <c r="Q17" i="6"/>
  <c r="M17" i="6"/>
  <c r="P17" i="6"/>
  <c r="L17" i="6"/>
  <c r="O17" i="6"/>
  <c r="N17" i="6"/>
  <c r="Q17" i="5"/>
  <c r="M17" i="5"/>
  <c r="N17" i="5"/>
  <c r="P17" i="5"/>
  <c r="L17" i="5"/>
  <c r="O17" i="5"/>
  <c r="E18" i="5"/>
  <c r="A19" i="5"/>
  <c r="B18" i="5"/>
  <c r="C18" i="5" s="1"/>
  <c r="N16" i="4"/>
  <c r="Q16" i="4"/>
  <c r="M16" i="4"/>
  <c r="P16" i="4"/>
  <c r="L16" i="4"/>
  <c r="O16" i="4"/>
  <c r="E17" i="4"/>
  <c r="A18" i="4"/>
  <c r="B17" i="4"/>
  <c r="C17" i="4" s="1"/>
  <c r="Q17" i="3"/>
  <c r="M17" i="3"/>
  <c r="P17" i="3"/>
  <c r="L17" i="3"/>
  <c r="N17" i="3"/>
  <c r="O17" i="3"/>
  <c r="E18" i="3"/>
  <c r="A19" i="3"/>
  <c r="B18" i="3"/>
  <c r="C18" i="3" s="1"/>
  <c r="E18" i="2"/>
  <c r="B18" i="2"/>
  <c r="A19" i="2"/>
  <c r="C18" i="2"/>
  <c r="Q17" i="2"/>
  <c r="M17" i="2"/>
  <c r="N17" i="2"/>
  <c r="P17" i="2"/>
  <c r="L17" i="2"/>
  <c r="O17" i="2"/>
  <c r="E19" i="24" l="1"/>
  <c r="B19" i="24"/>
  <c r="C19" i="24" s="1"/>
  <c r="A20" i="24"/>
  <c r="E19" i="18"/>
  <c r="B19" i="18"/>
  <c r="C19" i="18" s="1"/>
  <c r="A20" i="18"/>
  <c r="E19" i="20"/>
  <c r="B19" i="20"/>
  <c r="A20" i="20"/>
  <c r="C19" i="20"/>
  <c r="E19" i="22"/>
  <c r="B19" i="22"/>
  <c r="C19" i="22" s="1"/>
  <c r="A20" i="22"/>
  <c r="E19" i="15"/>
  <c r="C19" i="15"/>
  <c r="B19" i="15"/>
  <c r="A20" i="15"/>
  <c r="E19" i="17"/>
  <c r="C19" i="17"/>
  <c r="B19" i="17"/>
  <c r="A20" i="17"/>
  <c r="B19" i="6"/>
  <c r="E19" i="6"/>
  <c r="A20" i="6"/>
  <c r="C19" i="6"/>
  <c r="O18" i="6"/>
  <c r="Q18" i="6"/>
  <c r="P18" i="6"/>
  <c r="N18" i="6"/>
  <c r="M18" i="6"/>
  <c r="L18" i="6"/>
  <c r="B19" i="5"/>
  <c r="C19" i="5"/>
  <c r="A20" i="5"/>
  <c r="E19" i="5"/>
  <c r="O18" i="5"/>
  <c r="N18" i="5"/>
  <c r="P18" i="5"/>
  <c r="Q18" i="5"/>
  <c r="M18" i="5"/>
  <c r="L18" i="5"/>
  <c r="A19" i="4"/>
  <c r="C18" i="4"/>
  <c r="B18" i="4"/>
  <c r="E18" i="4"/>
  <c r="P17" i="4"/>
  <c r="L17" i="4"/>
  <c r="O17" i="4"/>
  <c r="N17" i="4"/>
  <c r="Q17" i="4"/>
  <c r="M17" i="4"/>
  <c r="B19" i="3"/>
  <c r="A20" i="3"/>
  <c r="E19" i="3"/>
  <c r="C19" i="3"/>
  <c r="O18" i="3"/>
  <c r="L18" i="3"/>
  <c r="N18" i="3"/>
  <c r="P18" i="3"/>
  <c r="Q18" i="3"/>
  <c r="M18" i="3"/>
  <c r="B19" i="2"/>
  <c r="E19" i="2"/>
  <c r="A20" i="2"/>
  <c r="C19" i="2"/>
  <c r="O18" i="2"/>
  <c r="Q18" i="2"/>
  <c r="L18" i="2"/>
  <c r="N18" i="2"/>
  <c r="M18" i="2"/>
  <c r="P18" i="2"/>
  <c r="E20" i="24" l="1"/>
  <c r="B20" i="24"/>
  <c r="C20" i="24" s="1"/>
  <c r="A21" i="24"/>
  <c r="E20" i="18"/>
  <c r="B20" i="18"/>
  <c r="C20" i="18" s="1"/>
  <c r="A21" i="18"/>
  <c r="E20" i="20"/>
  <c r="B20" i="20"/>
  <c r="C20" i="20" s="1"/>
  <c r="A21" i="20"/>
  <c r="E20" i="22"/>
  <c r="B20" i="22"/>
  <c r="C20" i="22" s="1"/>
  <c r="A21" i="22"/>
  <c r="E20" i="15"/>
  <c r="C20" i="15"/>
  <c r="B20" i="15"/>
  <c r="A21" i="15"/>
  <c r="E20" i="17"/>
  <c r="C20" i="17"/>
  <c r="B20" i="17"/>
  <c r="A21" i="17"/>
  <c r="E20" i="6"/>
  <c r="A21" i="6"/>
  <c r="B20" i="6"/>
  <c r="C20" i="6" s="1"/>
  <c r="Q19" i="6"/>
  <c r="M19" i="6"/>
  <c r="O19" i="6"/>
  <c r="N19" i="6"/>
  <c r="P19" i="6"/>
  <c r="L19" i="6"/>
  <c r="Q19" i="5"/>
  <c r="M19" i="5"/>
  <c r="P19" i="5"/>
  <c r="L19" i="5"/>
  <c r="O19" i="5"/>
  <c r="N19" i="5"/>
  <c r="E20" i="5"/>
  <c r="A21" i="5"/>
  <c r="B20" i="5"/>
  <c r="C20" i="5" s="1"/>
  <c r="N18" i="4"/>
  <c r="Q18" i="4"/>
  <c r="M18" i="4"/>
  <c r="P18" i="4"/>
  <c r="L18" i="4"/>
  <c r="O18" i="4"/>
  <c r="E19" i="4"/>
  <c r="A20" i="4"/>
  <c r="B19" i="4"/>
  <c r="C19" i="4" s="1"/>
  <c r="Q19" i="3"/>
  <c r="M19" i="3"/>
  <c r="N19" i="3"/>
  <c r="P19" i="3"/>
  <c r="L19" i="3"/>
  <c r="O19" i="3"/>
  <c r="E20" i="3"/>
  <c r="A21" i="3"/>
  <c r="B20" i="3"/>
  <c r="C20" i="3" s="1"/>
  <c r="E20" i="2"/>
  <c r="A21" i="2"/>
  <c r="B20" i="2"/>
  <c r="C20" i="2" s="1"/>
  <c r="Q19" i="2"/>
  <c r="M19" i="2"/>
  <c r="O19" i="2"/>
  <c r="N19" i="2"/>
  <c r="P19" i="2"/>
  <c r="L19" i="2"/>
  <c r="E21" i="24" l="1"/>
  <c r="B21" i="24"/>
  <c r="C21" i="24" s="1"/>
  <c r="A22" i="24"/>
  <c r="E21" i="18"/>
  <c r="B21" i="18"/>
  <c r="C21" i="18"/>
  <c r="A22" i="18"/>
  <c r="E21" i="20"/>
  <c r="B21" i="20"/>
  <c r="A22" i="20"/>
  <c r="C21" i="20"/>
  <c r="E21" i="22"/>
  <c r="B21" i="22"/>
  <c r="C21" i="22" s="1"/>
  <c r="A22" i="22"/>
  <c r="E21" i="15"/>
  <c r="C21" i="15"/>
  <c r="B21" i="15"/>
  <c r="A22" i="15"/>
  <c r="E21" i="17"/>
  <c r="C21" i="17"/>
  <c r="B21" i="17"/>
  <c r="A22" i="17"/>
  <c r="B21" i="6"/>
  <c r="C21" i="6" s="1"/>
  <c r="E21" i="6"/>
  <c r="A22" i="6"/>
  <c r="O20" i="6"/>
  <c r="Q20" i="6"/>
  <c r="M20" i="6"/>
  <c r="L20" i="6"/>
  <c r="N20" i="6"/>
  <c r="P20" i="6"/>
  <c r="B21" i="5"/>
  <c r="A22" i="5"/>
  <c r="C21" i="5"/>
  <c r="E21" i="5"/>
  <c r="O20" i="5"/>
  <c r="P20" i="5"/>
  <c r="N20" i="5"/>
  <c r="Q20" i="5"/>
  <c r="M20" i="5"/>
  <c r="L20" i="5"/>
  <c r="A21" i="4"/>
  <c r="C20" i="4"/>
  <c r="B20" i="4"/>
  <c r="E20" i="4"/>
  <c r="P19" i="4"/>
  <c r="L19" i="4"/>
  <c r="O19" i="4"/>
  <c r="N19" i="4"/>
  <c r="Q19" i="4"/>
  <c r="M19" i="4"/>
  <c r="B21" i="3"/>
  <c r="E21" i="3"/>
  <c r="A22" i="3"/>
  <c r="C21" i="3"/>
  <c r="O20" i="3"/>
  <c r="P20" i="3"/>
  <c r="N20" i="3"/>
  <c r="Q20" i="3"/>
  <c r="M20" i="3"/>
  <c r="L20" i="3"/>
  <c r="B21" i="2"/>
  <c r="C21" i="2"/>
  <c r="E21" i="2"/>
  <c r="A22" i="2"/>
  <c r="O20" i="2"/>
  <c r="Q20" i="2"/>
  <c r="M20" i="2"/>
  <c r="L20" i="2"/>
  <c r="N20" i="2"/>
  <c r="P20" i="2"/>
  <c r="E22" i="24" l="1"/>
  <c r="B22" i="24"/>
  <c r="C22" i="24" s="1"/>
  <c r="E22" i="18"/>
  <c r="B22" i="18"/>
  <c r="C22" i="18" s="1"/>
  <c r="E22" i="20"/>
  <c r="B22" i="20"/>
  <c r="C22" i="20" s="1"/>
  <c r="E22" i="22"/>
  <c r="B22" i="22"/>
  <c r="C22" i="22" s="1"/>
  <c r="E22" i="15"/>
  <c r="C22" i="15"/>
  <c r="B22" i="15"/>
  <c r="E22" i="17"/>
  <c r="C22" i="17"/>
  <c r="B22" i="17"/>
  <c r="Q21" i="6"/>
  <c r="M21" i="6"/>
  <c r="O21" i="6"/>
  <c r="P21" i="6"/>
  <c r="L21" i="6"/>
  <c r="N21" i="6"/>
  <c r="E22" i="6"/>
  <c r="C22" i="6"/>
  <c r="B22" i="6"/>
  <c r="Q21" i="5"/>
  <c r="M21" i="5"/>
  <c r="P21" i="5"/>
  <c r="L21" i="5"/>
  <c r="O21" i="5"/>
  <c r="N21" i="5"/>
  <c r="E22" i="5"/>
  <c r="C22" i="5"/>
  <c r="B22" i="5"/>
  <c r="N20" i="4"/>
  <c r="Q20" i="4"/>
  <c r="M20" i="4"/>
  <c r="P20" i="4"/>
  <c r="L20" i="4"/>
  <c r="O20" i="4"/>
  <c r="E21" i="4"/>
  <c r="A22" i="4"/>
  <c r="B21" i="4"/>
  <c r="C21" i="4" s="1"/>
  <c r="E22" i="3"/>
  <c r="B22" i="3"/>
  <c r="C22" i="3" s="1"/>
  <c r="Q21" i="3"/>
  <c r="M21" i="3"/>
  <c r="P21" i="3"/>
  <c r="L21" i="3"/>
  <c r="N21" i="3"/>
  <c r="O21" i="3"/>
  <c r="E22" i="2"/>
  <c r="B22" i="2"/>
  <c r="C22" i="2" s="1"/>
  <c r="Q21" i="2"/>
  <c r="M21" i="2"/>
  <c r="O21" i="2"/>
  <c r="N21" i="2"/>
  <c r="P21" i="2"/>
  <c r="L21" i="2"/>
  <c r="O22" i="6" l="1"/>
  <c r="M22" i="6"/>
  <c r="L22" i="6"/>
  <c r="N22" i="6"/>
  <c r="P22" i="6"/>
  <c r="Q22" i="6"/>
  <c r="O22" i="5"/>
  <c r="L22" i="5"/>
  <c r="N22" i="5"/>
  <c r="P22" i="5"/>
  <c r="Q22" i="5"/>
  <c r="M22" i="5"/>
  <c r="B22" i="4"/>
  <c r="C22" i="4" s="1"/>
  <c r="E22" i="4"/>
  <c r="P21" i="4"/>
  <c r="L21" i="4"/>
  <c r="O21" i="4"/>
  <c r="N21" i="4"/>
  <c r="Q21" i="4"/>
  <c r="M21" i="4"/>
  <c r="O22" i="3"/>
  <c r="P22" i="3"/>
  <c r="N22" i="3"/>
  <c r="Q22" i="3"/>
  <c r="M22" i="3"/>
  <c r="L22" i="3"/>
  <c r="O22" i="2"/>
  <c r="Q22" i="2"/>
  <c r="M22" i="2"/>
  <c r="L22" i="2"/>
  <c r="N22" i="2"/>
  <c r="P22" i="2"/>
  <c r="N22" i="4" l="1"/>
  <c r="Q22" i="4"/>
  <c r="M22" i="4"/>
  <c r="P22" i="4"/>
  <c r="L22" i="4"/>
  <c r="O22" i="4"/>
</calcChain>
</file>

<file path=xl/sharedStrings.xml><?xml version="1.0" encoding="utf-8"?>
<sst xmlns="http://schemas.openxmlformats.org/spreadsheetml/2006/main" count="192" uniqueCount="16">
  <si>
    <t>ischemic cbf-5</t>
  </si>
  <si>
    <t>ischemic cbf-10</t>
  </si>
  <si>
    <t>ischemic cbf-15</t>
  </si>
  <si>
    <t>ischemic cbf-20</t>
  </si>
  <si>
    <t>ischemic cbf-25</t>
  </si>
  <si>
    <t>ischemic cbf-30</t>
  </si>
  <si>
    <t>Diff-5</t>
  </si>
  <si>
    <t>Diff-10</t>
  </si>
  <si>
    <t>Diff-15</t>
  </si>
  <si>
    <t>Diff-20</t>
  </si>
  <si>
    <t>Diff-25</t>
  </si>
  <si>
    <t>Diff-30</t>
  </si>
  <si>
    <t>healthy brain wgt</t>
  </si>
  <si>
    <t>Baseline CBF</t>
  </si>
  <si>
    <t>Ischemic brain weight</t>
  </si>
  <si>
    <t>Ratio of Healthy vs ischemic brain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</si>
</sst>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9.xml"/><Relationship Id="rId26" Type="http://schemas.openxmlformats.org/officeDocument/2006/relationships/styles" Target="styles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11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9.xml"/><Relationship Id="rId25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hartsheet" Target="chartsheets/sheet6.xml"/><Relationship Id="rId24" Type="http://schemas.openxmlformats.org/officeDocument/2006/relationships/worksheet" Target="worksheets/sheet12.xml"/><Relationship Id="rId5" Type="http://schemas.openxmlformats.org/officeDocument/2006/relationships/chartsheet" Target="chartsheets/sheet3.xml"/><Relationship Id="rId15" Type="http://schemas.openxmlformats.org/officeDocument/2006/relationships/chartsheet" Target="chartsheets/sheet8.xml"/><Relationship Id="rId23" Type="http://schemas.openxmlformats.org/officeDocument/2006/relationships/chartsheet" Target="chartsheets/sheet12.xml"/><Relationship Id="rId28" Type="http://schemas.openxmlformats.org/officeDocument/2006/relationships/calcChain" Target="calcChain.xml"/><Relationship Id="rId10" Type="http://schemas.openxmlformats.org/officeDocument/2006/relationships/worksheet" Target="worksheets/sheet5.xml"/><Relationship Id="rId19" Type="http://schemas.openxmlformats.org/officeDocument/2006/relationships/chartsheet" Target="chartsheets/sheet10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Relationship Id="rId22" Type="http://schemas.openxmlformats.org/officeDocument/2006/relationships/worksheet" Target="worksheets/sheet1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26 oC</a:t>
            </a:r>
            <a:r>
              <a:rPr lang="en-US" baseline="0"/>
              <a:t> Deviation series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'26.3oC'!$C$3:$C$22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'26.3oC'!$L$3:$L$23</c:f>
              <c:numCache>
                <c:formatCode>General</c:formatCode>
                <c:ptCount val="21"/>
                <c:pt idx="0">
                  <c:v>76.051274928764002</c:v>
                </c:pt>
                <c:pt idx="1">
                  <c:v>70.732786774618006</c:v>
                </c:pt>
                <c:pt idx="2">
                  <c:v>65.414298620473005</c:v>
                </c:pt>
                <c:pt idx="3">
                  <c:v>60.095810466328004</c:v>
                </c:pt>
                <c:pt idx="4">
                  <c:v>54.777322312182008</c:v>
                </c:pt>
                <c:pt idx="5">
                  <c:v>49.458834158037007</c:v>
                </c:pt>
                <c:pt idx="6">
                  <c:v>44.140346003890997</c:v>
                </c:pt>
                <c:pt idx="7">
                  <c:v>38.821857849745996</c:v>
                </c:pt>
                <c:pt idx="8">
                  <c:v>33.5033696956</c:v>
                </c:pt>
                <c:pt idx="9">
                  <c:v>28.1848815414547</c:v>
                </c:pt>
                <c:pt idx="10">
                  <c:v>22.866393387309301</c:v>
                </c:pt>
                <c:pt idx="11">
                  <c:v>17.547905233163803</c:v>
                </c:pt>
                <c:pt idx="12">
                  <c:v>12.229417079018305</c:v>
                </c:pt>
                <c:pt idx="13">
                  <c:v>6.9109289248728061</c:v>
                </c:pt>
                <c:pt idx="14">
                  <c:v>1.5924407707274</c:v>
                </c:pt>
                <c:pt idx="15">
                  <c:v>-3.7260473834180985</c:v>
                </c:pt>
                <c:pt idx="16">
                  <c:v>-9.044535537563597</c:v>
                </c:pt>
                <c:pt idx="17">
                  <c:v>-14.363023691709003</c:v>
                </c:pt>
                <c:pt idx="18">
                  <c:v>-19.681511845854502</c:v>
                </c:pt>
                <c:pt idx="19">
                  <c:v>-25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'26.3oC'!$C$3:$C$22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'26.3oC'!$M$3:$M$23</c:f>
              <c:numCache>
                <c:formatCode>General</c:formatCode>
                <c:ptCount val="21"/>
                <c:pt idx="0">
                  <c:v>74.801274928764002</c:v>
                </c:pt>
                <c:pt idx="1">
                  <c:v>68.232786774618006</c:v>
                </c:pt>
                <c:pt idx="2">
                  <c:v>61.664298620473005</c:v>
                </c:pt>
                <c:pt idx="3">
                  <c:v>55.095810466328004</c:v>
                </c:pt>
                <c:pt idx="4">
                  <c:v>48.527322312182008</c:v>
                </c:pt>
                <c:pt idx="5">
                  <c:v>41.958834158037007</c:v>
                </c:pt>
                <c:pt idx="6">
                  <c:v>35.390346003890997</c:v>
                </c:pt>
                <c:pt idx="7">
                  <c:v>28.821857849745996</c:v>
                </c:pt>
                <c:pt idx="8">
                  <c:v>22.2533696956</c:v>
                </c:pt>
                <c:pt idx="9">
                  <c:v>15.684881541454999</c:v>
                </c:pt>
                <c:pt idx="10">
                  <c:v>9.1163933873090031</c:v>
                </c:pt>
                <c:pt idx="11">
                  <c:v>2.547905233163803</c:v>
                </c:pt>
                <c:pt idx="12">
                  <c:v>-4.0205829209816955</c:v>
                </c:pt>
                <c:pt idx="13">
                  <c:v>-10.589071075127194</c:v>
                </c:pt>
                <c:pt idx="14">
                  <c:v>-17.157559229272593</c:v>
                </c:pt>
                <c:pt idx="15">
                  <c:v>-23.726047383418106</c:v>
                </c:pt>
                <c:pt idx="16">
                  <c:v>-30.294535537563604</c:v>
                </c:pt>
                <c:pt idx="17">
                  <c:v>-36.863023691709003</c:v>
                </c:pt>
                <c:pt idx="18">
                  <c:v>-43.431511845854502</c:v>
                </c:pt>
                <c:pt idx="19">
                  <c:v>-50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'26.3oC'!$C$3:$C$22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'26.3oC'!$N$3:$N$23</c:f>
              <c:numCache>
                <c:formatCode>General</c:formatCode>
                <c:ptCount val="21"/>
                <c:pt idx="0">
                  <c:v>73.551274928764002</c:v>
                </c:pt>
                <c:pt idx="1">
                  <c:v>65.732786774619001</c:v>
                </c:pt>
                <c:pt idx="2">
                  <c:v>57.914298620473005</c:v>
                </c:pt>
                <c:pt idx="3">
                  <c:v>50.095810466328004</c:v>
                </c:pt>
                <c:pt idx="4">
                  <c:v>42.277322312182008</c:v>
                </c:pt>
                <c:pt idx="5">
                  <c:v>34.458834158037007</c:v>
                </c:pt>
                <c:pt idx="6">
                  <c:v>26.640346003891011</c:v>
                </c:pt>
                <c:pt idx="7">
                  <c:v>18.82185784974601</c:v>
                </c:pt>
                <c:pt idx="8">
                  <c:v>11.0033696956</c:v>
                </c:pt>
                <c:pt idx="9">
                  <c:v>3.1848815414549989</c:v>
                </c:pt>
                <c:pt idx="10">
                  <c:v>-4.6336066126909969</c:v>
                </c:pt>
                <c:pt idx="11">
                  <c:v>-12.452094766835998</c:v>
                </c:pt>
                <c:pt idx="12">
                  <c:v>-20.270582920981994</c:v>
                </c:pt>
                <c:pt idx="13">
                  <c:v>-28.089071075126995</c:v>
                </c:pt>
                <c:pt idx="14">
                  <c:v>-35.907559229272593</c:v>
                </c:pt>
                <c:pt idx="15">
                  <c:v>-43.726047383418106</c:v>
                </c:pt>
                <c:pt idx="16">
                  <c:v>-51.544535537563604</c:v>
                </c:pt>
                <c:pt idx="17">
                  <c:v>-59.363023691709003</c:v>
                </c:pt>
                <c:pt idx="18">
                  <c:v>-67.181511845854502</c:v>
                </c:pt>
                <c:pt idx="19">
                  <c:v>-75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'26.3oC'!$C$3:$C$22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'26.3oC'!$O$3:$O$23</c:f>
              <c:numCache>
                <c:formatCode>General</c:formatCode>
                <c:ptCount val="21"/>
                <c:pt idx="0">
                  <c:v>72.201773587533012</c:v>
                </c:pt>
                <c:pt idx="1">
                  <c:v>66.202192264821008</c:v>
                </c:pt>
                <c:pt idx="2">
                  <c:v>59.566034579117996</c:v>
                </c:pt>
                <c:pt idx="3">
                  <c:v>52.373099641740993</c:v>
                </c:pt>
                <c:pt idx="4">
                  <c:v>42.632811762223014</c:v>
                </c:pt>
                <c:pt idx="5">
                  <c:v>34.794469812276986</c:v>
                </c:pt>
                <c:pt idx="6">
                  <c:v>26.543010145869999</c:v>
                </c:pt>
                <c:pt idx="7">
                  <c:v>17.928262963479</c:v>
                </c:pt>
                <c:pt idx="8">
                  <c:v>7.7528800238600013</c:v>
                </c:pt>
                <c:pt idx="9">
                  <c:v>-1.3032617793350028</c:v>
                </c:pt>
                <c:pt idx="10">
                  <c:v>-10.632886396404004</c:v>
                </c:pt>
                <c:pt idx="11">
                  <c:v>-20.204956644985003</c:v>
                </c:pt>
                <c:pt idx="12">
                  <c:v>-29.992755321337995</c:v>
                </c:pt>
                <c:pt idx="13">
                  <c:v>-39.973347011189006</c:v>
                </c:pt>
                <c:pt idx="14">
                  <c:v>-50.126943215877006</c:v>
                </c:pt>
                <c:pt idx="15">
                  <c:v>-60.436225608789002</c:v>
                </c:pt>
                <c:pt idx="16">
                  <c:v>-70.491178878455003</c:v>
                </c:pt>
                <c:pt idx="17">
                  <c:v>-81.124814238615002</c:v>
                </c:pt>
                <c:pt idx="18">
                  <c:v>-91.276015256440004</c:v>
                </c:pt>
                <c:pt idx="19">
                  <c:v>-101.944524197666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'26.3oC'!$C$3:$C$22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'26.3oC'!$P$3:$P$23</c:f>
              <c:numCache>
                <c:formatCode>General</c:formatCode>
                <c:ptCount val="21"/>
                <c:pt idx="0">
                  <c:v>70.671897735647008</c:v>
                </c:pt>
                <c:pt idx="1">
                  <c:v>63.202296213245006</c:v>
                </c:pt>
                <c:pt idx="2">
                  <c:v>55.168595717185013</c:v>
                </c:pt>
                <c:pt idx="3">
                  <c:v>44.136235787712991</c:v>
                </c:pt>
                <c:pt idx="4">
                  <c:v>35.485512403156008</c:v>
                </c:pt>
                <c:pt idx="5">
                  <c:v>26.441341425123994</c:v>
                </c:pt>
                <c:pt idx="6">
                  <c:v>15.15042801879801</c:v>
                </c:pt>
                <c:pt idx="7">
                  <c:v>5.6609350642000038</c:v>
                </c:pt>
                <c:pt idx="8">
                  <c:v>-4.1090238187140073</c:v>
                </c:pt>
                <c:pt idx="9">
                  <c:v>-15.602396074175999</c:v>
                </c:pt>
                <c:pt idx="10">
                  <c:v>-25.701110921711006</c:v>
                </c:pt>
                <c:pt idx="11">
                  <c:v>-36.003777425399988</c:v>
                </c:pt>
                <c:pt idx="12">
                  <c:v>-46.485209776749002</c:v>
                </c:pt>
                <c:pt idx="13">
                  <c:v>-58.20684759259899</c:v>
                </c:pt>
                <c:pt idx="14">
                  <c:v>-68.906542040998005</c:v>
                </c:pt>
                <c:pt idx="15">
                  <c:v>-79.739604353991012</c:v>
                </c:pt>
                <c:pt idx="16">
                  <c:v>-90.691476318843002</c:v>
                </c:pt>
                <c:pt idx="17">
                  <c:v>-101.74951628988801</c:v>
                </c:pt>
                <c:pt idx="18">
                  <c:v>-112.902732699477</c:v>
                </c:pt>
                <c:pt idx="19">
                  <c:v>-124.14156434545301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'26.3oC'!$C$3:$C$22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'26.3oC'!$Q$3:$Q$23</c:f>
              <c:numCache>
                <c:formatCode>General</c:formatCode>
                <c:ptCount val="21"/>
                <c:pt idx="0">
                  <c:v>69.444734527972003</c:v>
                </c:pt>
                <c:pt idx="1">
                  <c:v>60.849989769321013</c:v>
                </c:pt>
                <c:pt idx="2">
                  <c:v>51.784228736337013</c:v>
                </c:pt>
                <c:pt idx="3">
                  <c:v>39.623746479916008</c:v>
                </c:pt>
                <c:pt idx="4">
                  <c:v>30.070123962151001</c:v>
                </c:pt>
                <c:pt idx="5">
                  <c:v>17.817298522617989</c:v>
                </c:pt>
                <c:pt idx="6">
                  <c:v>7.8639955458689883</c:v>
                </c:pt>
                <c:pt idx="7">
                  <c:v>-4.4678367851610119</c:v>
                </c:pt>
                <c:pt idx="8">
                  <c:v>-14.750633542862005</c:v>
                </c:pt>
                <c:pt idx="9">
                  <c:v>-25.248569206734004</c:v>
                </c:pt>
                <c:pt idx="10">
                  <c:v>-37.706558775450986</c:v>
                </c:pt>
                <c:pt idx="11">
                  <c:v>-48.440627066811004</c:v>
                </c:pt>
                <c:pt idx="12">
                  <c:v>-60.94891056365401</c:v>
                </c:pt>
                <c:pt idx="13">
                  <c:v>-71.88065875837799</c:v>
                </c:pt>
                <c:pt idx="14">
                  <c:v>-82.940897651531003</c:v>
                </c:pt>
                <c:pt idx="15">
                  <c:v>-95.53002961691999</c:v>
                </c:pt>
                <c:pt idx="16">
                  <c:v>-106.73527687691799</c:v>
                </c:pt>
                <c:pt idx="17">
                  <c:v>-118.03555841972201</c:v>
                </c:pt>
                <c:pt idx="18">
                  <c:v>-130.685052131183</c:v>
                </c:pt>
                <c:pt idx="19">
                  <c:v>-142.094046231449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52496"/>
        <c:axId val="381956024"/>
      </c:scatterChart>
      <c:valAx>
        <c:axId val="38195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56024"/>
        <c:crosses val="autoZero"/>
        <c:crossBetween val="midCat"/>
      </c:valAx>
      <c:valAx>
        <c:axId val="38195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35.3</a:t>
            </a:r>
            <a:r>
              <a:rPr lang="en-US" baseline="0"/>
              <a:t> C Deviation series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'35.3oC'!$C$3:$C$22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'35.3oC'!$L$3:$L$23</c:f>
              <c:numCache>
                <c:formatCode>General</c:formatCode>
                <c:ptCount val="21"/>
                <c:pt idx="0">
                  <c:v>16.364982800462997</c:v>
                </c:pt>
                <c:pt idx="1">
                  <c:v>14.18787844254399</c:v>
                </c:pt>
                <c:pt idx="2">
                  <c:v>12.010774084625012</c:v>
                </c:pt>
                <c:pt idx="3">
                  <c:v>9.833669726706006</c:v>
                </c:pt>
                <c:pt idx="4">
                  <c:v>7.6565653687869997</c:v>
                </c:pt>
                <c:pt idx="5">
                  <c:v>5.4794610108679933</c:v>
                </c:pt>
                <c:pt idx="6">
                  <c:v>3.3023566529489869</c:v>
                </c:pt>
                <c:pt idx="7">
                  <c:v>1.1252522950289858</c:v>
                </c:pt>
                <c:pt idx="8">
                  <c:v>-1.0518520628899921</c:v>
                </c:pt>
                <c:pt idx="9">
                  <c:v>-3.2289564208089985</c:v>
                </c:pt>
                <c:pt idx="10">
                  <c:v>-5.4060607787280048</c:v>
                </c:pt>
                <c:pt idx="11">
                  <c:v>-7.583165136646997</c:v>
                </c:pt>
                <c:pt idx="12">
                  <c:v>-9.7602694945662023</c:v>
                </c:pt>
                <c:pt idx="13">
                  <c:v>-11.937373852485294</c:v>
                </c:pt>
                <c:pt idx="14">
                  <c:v>-14.1144782104044</c:v>
                </c:pt>
                <c:pt idx="15">
                  <c:v>-16.291582568323506</c:v>
                </c:pt>
                <c:pt idx="16">
                  <c:v>-18.468686926242597</c:v>
                </c:pt>
                <c:pt idx="17">
                  <c:v>-20.645791284161803</c:v>
                </c:pt>
                <c:pt idx="18">
                  <c:v>-22.822895642080901</c:v>
                </c:pt>
                <c:pt idx="19">
                  <c:v>-25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'35.3oC'!$C$3:$C$22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'35.3oC'!$M$3:$M$23</c:f>
              <c:numCache>
                <c:formatCode>General</c:formatCode>
                <c:ptCount val="21"/>
                <c:pt idx="0">
                  <c:v>15.114982800462997</c:v>
                </c:pt>
                <c:pt idx="1">
                  <c:v>11.68787844254399</c:v>
                </c:pt>
                <c:pt idx="2">
                  <c:v>8.2607740846250124</c:v>
                </c:pt>
                <c:pt idx="3">
                  <c:v>4.833669726706006</c:v>
                </c:pt>
                <c:pt idx="4">
                  <c:v>1.4065653687869997</c:v>
                </c:pt>
                <c:pt idx="5">
                  <c:v>-2.0205389891320067</c:v>
                </c:pt>
                <c:pt idx="6">
                  <c:v>-5.4476433470510131</c:v>
                </c:pt>
                <c:pt idx="7">
                  <c:v>-8.8747477049710142</c:v>
                </c:pt>
                <c:pt idx="8">
                  <c:v>-12.301852062889992</c:v>
                </c:pt>
                <c:pt idx="9">
                  <c:v>-15.728956420808998</c:v>
                </c:pt>
                <c:pt idx="10">
                  <c:v>-19.156060778728005</c:v>
                </c:pt>
                <c:pt idx="11">
                  <c:v>-22.583165136646997</c:v>
                </c:pt>
                <c:pt idx="12">
                  <c:v>-26.010269494566003</c:v>
                </c:pt>
                <c:pt idx="13">
                  <c:v>-29.437373852484995</c:v>
                </c:pt>
                <c:pt idx="14">
                  <c:v>-32.8644782104044</c:v>
                </c:pt>
                <c:pt idx="15">
                  <c:v>-36.291582568323506</c:v>
                </c:pt>
                <c:pt idx="16">
                  <c:v>-39.718686926242597</c:v>
                </c:pt>
                <c:pt idx="17">
                  <c:v>-43.145791284161803</c:v>
                </c:pt>
                <c:pt idx="18">
                  <c:v>-46.572895642080901</c:v>
                </c:pt>
                <c:pt idx="19">
                  <c:v>-50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'35.3oC'!$C$3:$C$22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'35.3oC'!$N$3:$N$23</c:f>
              <c:numCache>
                <c:formatCode>General</c:formatCode>
                <c:ptCount val="21"/>
                <c:pt idx="0">
                  <c:v>13.864982800462997</c:v>
                </c:pt>
                <c:pt idx="1">
                  <c:v>9.1878784425439903</c:v>
                </c:pt>
                <c:pt idx="2">
                  <c:v>4.5107740846250124</c:v>
                </c:pt>
                <c:pt idx="3">
                  <c:v>-0.16633027329399397</c:v>
                </c:pt>
                <c:pt idx="4">
                  <c:v>-4.8434346312130003</c:v>
                </c:pt>
                <c:pt idx="5">
                  <c:v>-9.5205389891320067</c:v>
                </c:pt>
                <c:pt idx="6">
                  <c:v>-14.197643347051013</c:v>
                </c:pt>
                <c:pt idx="7">
                  <c:v>-18.874747704971014</c:v>
                </c:pt>
                <c:pt idx="8">
                  <c:v>-23.551852062889992</c:v>
                </c:pt>
                <c:pt idx="9">
                  <c:v>-28.228956420808998</c:v>
                </c:pt>
                <c:pt idx="10">
                  <c:v>-32.906060778728005</c:v>
                </c:pt>
                <c:pt idx="11">
                  <c:v>-37.583165136647011</c:v>
                </c:pt>
                <c:pt idx="12">
                  <c:v>-42.260269494565989</c:v>
                </c:pt>
                <c:pt idx="13">
                  <c:v>-46.937373852484995</c:v>
                </c:pt>
                <c:pt idx="14">
                  <c:v>-51.614478210404002</c:v>
                </c:pt>
                <c:pt idx="15">
                  <c:v>-56.291582568322994</c:v>
                </c:pt>
                <c:pt idx="16">
                  <c:v>-60.968686926242597</c:v>
                </c:pt>
                <c:pt idx="17">
                  <c:v>-65.645791284161803</c:v>
                </c:pt>
                <c:pt idx="18">
                  <c:v>-70.322895642080894</c:v>
                </c:pt>
                <c:pt idx="19">
                  <c:v>-75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'35.3oC'!$C$3:$C$22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'35.3oC'!$O$3:$O$23</c:f>
              <c:numCache>
                <c:formatCode>General</c:formatCode>
                <c:ptCount val="21"/>
                <c:pt idx="0">
                  <c:v>12.614982800462997</c:v>
                </c:pt>
                <c:pt idx="1">
                  <c:v>6.6878784425439903</c:v>
                </c:pt>
                <c:pt idx="2">
                  <c:v>0.76077408462501239</c:v>
                </c:pt>
                <c:pt idx="3">
                  <c:v>-5.166330273293994</c:v>
                </c:pt>
                <c:pt idx="4">
                  <c:v>-11.093434631213</c:v>
                </c:pt>
                <c:pt idx="5">
                  <c:v>-17.020538989132007</c:v>
                </c:pt>
                <c:pt idx="6">
                  <c:v>-22.947643347051013</c:v>
                </c:pt>
                <c:pt idx="7">
                  <c:v>-28.874747704971014</c:v>
                </c:pt>
                <c:pt idx="8">
                  <c:v>-34.801852062889992</c:v>
                </c:pt>
                <c:pt idx="9">
                  <c:v>-40.728956420808998</c:v>
                </c:pt>
                <c:pt idx="10">
                  <c:v>-46.656060778728005</c:v>
                </c:pt>
                <c:pt idx="11">
                  <c:v>-52.583165136647011</c:v>
                </c:pt>
                <c:pt idx="12">
                  <c:v>-58.510269494565989</c:v>
                </c:pt>
                <c:pt idx="13">
                  <c:v>-64.437373852484995</c:v>
                </c:pt>
                <c:pt idx="14">
                  <c:v>-70.364478210404002</c:v>
                </c:pt>
                <c:pt idx="15">
                  <c:v>-76.291582568324003</c:v>
                </c:pt>
                <c:pt idx="16">
                  <c:v>-82.218686926242995</c:v>
                </c:pt>
                <c:pt idx="17">
                  <c:v>-88.145791284162001</c:v>
                </c:pt>
                <c:pt idx="18">
                  <c:v>-94.072895642080994</c:v>
                </c:pt>
                <c:pt idx="19">
                  <c:v>-100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'35.3oC'!$C$3:$C$22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'35.3oC'!$P$3:$P$23</c:f>
              <c:numCache>
                <c:formatCode>General</c:formatCode>
                <c:ptCount val="21"/>
                <c:pt idx="0">
                  <c:v>11.364982800462997</c:v>
                </c:pt>
                <c:pt idx="1">
                  <c:v>4.1878784425439903</c:v>
                </c:pt>
                <c:pt idx="2">
                  <c:v>-2.9892259153749876</c:v>
                </c:pt>
                <c:pt idx="3">
                  <c:v>-10.166330273293994</c:v>
                </c:pt>
                <c:pt idx="4">
                  <c:v>-17.343434631213</c:v>
                </c:pt>
                <c:pt idx="5">
                  <c:v>-24.520538989132007</c:v>
                </c:pt>
                <c:pt idx="6">
                  <c:v>-31.697643347051013</c:v>
                </c:pt>
                <c:pt idx="7">
                  <c:v>-38.874747704971014</c:v>
                </c:pt>
                <c:pt idx="8">
                  <c:v>-46.051852062889992</c:v>
                </c:pt>
                <c:pt idx="9">
                  <c:v>-53.228956420808998</c:v>
                </c:pt>
                <c:pt idx="10">
                  <c:v>-60.406060778728005</c:v>
                </c:pt>
                <c:pt idx="11">
                  <c:v>-67.583165136647011</c:v>
                </c:pt>
                <c:pt idx="12">
                  <c:v>-74.760269494565989</c:v>
                </c:pt>
                <c:pt idx="13">
                  <c:v>-81.937373852484995</c:v>
                </c:pt>
                <c:pt idx="14">
                  <c:v>-89.114478210404002</c:v>
                </c:pt>
                <c:pt idx="15">
                  <c:v>-96.291582568324003</c:v>
                </c:pt>
                <c:pt idx="16">
                  <c:v>-103.46868692624301</c:v>
                </c:pt>
                <c:pt idx="17">
                  <c:v>-110.64579128416199</c:v>
                </c:pt>
                <c:pt idx="18">
                  <c:v>-117.82289564208099</c:v>
                </c:pt>
                <c:pt idx="19">
                  <c:v>-125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'35.3oC'!$C$3:$C$22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'35.3oC'!$Q$3:$Q$23</c:f>
              <c:numCache>
                <c:formatCode>General</c:formatCode>
                <c:ptCount val="21"/>
                <c:pt idx="0">
                  <c:v>10.114982800462997</c:v>
                </c:pt>
                <c:pt idx="1">
                  <c:v>1.6878784425439903</c:v>
                </c:pt>
                <c:pt idx="2">
                  <c:v>-6.7392259153749876</c:v>
                </c:pt>
                <c:pt idx="3">
                  <c:v>-15.166330273293994</c:v>
                </c:pt>
                <c:pt idx="4">
                  <c:v>-23.593434631213</c:v>
                </c:pt>
                <c:pt idx="5">
                  <c:v>-32.020538989132007</c:v>
                </c:pt>
                <c:pt idx="6">
                  <c:v>-40.447643347051013</c:v>
                </c:pt>
                <c:pt idx="7">
                  <c:v>-48.874747704971014</c:v>
                </c:pt>
                <c:pt idx="8">
                  <c:v>-57.301852062889992</c:v>
                </c:pt>
                <c:pt idx="9">
                  <c:v>-65.728956420808998</c:v>
                </c:pt>
                <c:pt idx="10">
                  <c:v>-74.156060778728005</c:v>
                </c:pt>
                <c:pt idx="11">
                  <c:v>-82.583165136647011</c:v>
                </c:pt>
                <c:pt idx="12">
                  <c:v>-91.010269494565989</c:v>
                </c:pt>
                <c:pt idx="13">
                  <c:v>-99.437373852484995</c:v>
                </c:pt>
                <c:pt idx="14">
                  <c:v>-107.864478210404</c:v>
                </c:pt>
                <c:pt idx="15">
                  <c:v>-116.291582568324</c:v>
                </c:pt>
                <c:pt idx="16">
                  <c:v>-124.71868692624301</c:v>
                </c:pt>
                <c:pt idx="17">
                  <c:v>-133.14579128416199</c:v>
                </c:pt>
                <c:pt idx="18">
                  <c:v>-141.57289564208099</c:v>
                </c:pt>
                <c:pt idx="19">
                  <c:v>-150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113576"/>
        <c:axId val="380003024"/>
      </c:scatterChart>
      <c:valAx>
        <c:axId val="32911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3024"/>
        <c:crosses val="autoZero"/>
        <c:crossBetween val="midCat"/>
      </c:valAx>
      <c:valAx>
        <c:axId val="3800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1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36.3 C Deviation series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'36.3oC'!$L$3:$L$23</c:f>
              <c:numCache>
                <c:formatCode>General</c:formatCode>
                <c:ptCount val="21"/>
                <c:pt idx="0">
                  <c:v>1.5462182267299909</c:v>
                </c:pt>
                <c:pt idx="1">
                  <c:v>0.14904884637599025</c:v>
                </c:pt>
                <c:pt idx="2">
                  <c:v>-1.2481205339780104</c:v>
                </c:pt>
                <c:pt idx="3">
                  <c:v>-2.645289914332011</c:v>
                </c:pt>
                <c:pt idx="4">
                  <c:v>-4.0424592946860116</c:v>
                </c:pt>
                <c:pt idx="5">
                  <c:v>-5.439628675041007</c:v>
                </c:pt>
                <c:pt idx="6">
                  <c:v>-6.8367980553950076</c:v>
                </c:pt>
                <c:pt idx="7">
                  <c:v>-8.2339674357490082</c:v>
                </c:pt>
                <c:pt idx="8">
                  <c:v>-9.6311368161030089</c:v>
                </c:pt>
                <c:pt idx="9">
                  <c:v>-11.028306196458004</c:v>
                </c:pt>
                <c:pt idx="10">
                  <c:v>-12.425475576812005</c:v>
                </c:pt>
                <c:pt idx="11">
                  <c:v>-13.822644957166005</c:v>
                </c:pt>
                <c:pt idx="12">
                  <c:v>-15.219814337520006</c:v>
                </c:pt>
                <c:pt idx="13">
                  <c:v>-16.616983717874604</c:v>
                </c:pt>
                <c:pt idx="14">
                  <c:v>-18.014153098228803</c:v>
                </c:pt>
                <c:pt idx="15">
                  <c:v>-19.411322478583102</c:v>
                </c:pt>
                <c:pt idx="16">
                  <c:v>-20.808491858937302</c:v>
                </c:pt>
                <c:pt idx="17">
                  <c:v>-22.205661239291501</c:v>
                </c:pt>
                <c:pt idx="18">
                  <c:v>-23.626181525369098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'36.3oC'!$M$3:$M$23</c:f>
              <c:numCache>
                <c:formatCode>General</c:formatCode>
                <c:ptCount val="21"/>
                <c:pt idx="0">
                  <c:v>0.29621822673101406</c:v>
                </c:pt>
                <c:pt idx="1">
                  <c:v>-2.3509511536240097</c:v>
                </c:pt>
                <c:pt idx="2">
                  <c:v>-4.9981205339780104</c:v>
                </c:pt>
                <c:pt idx="3">
                  <c:v>-7.645289914332011</c:v>
                </c:pt>
                <c:pt idx="4">
                  <c:v>-10.292459294686012</c:v>
                </c:pt>
                <c:pt idx="5">
                  <c:v>-12.939628675041007</c:v>
                </c:pt>
                <c:pt idx="6">
                  <c:v>-15.586798055395008</c:v>
                </c:pt>
                <c:pt idx="7">
                  <c:v>-18.233967435749008</c:v>
                </c:pt>
                <c:pt idx="8">
                  <c:v>-20.881136816103009</c:v>
                </c:pt>
                <c:pt idx="9">
                  <c:v>-23.528306196458004</c:v>
                </c:pt>
                <c:pt idx="10">
                  <c:v>-26.175475576812005</c:v>
                </c:pt>
                <c:pt idx="11">
                  <c:v>-28.822644957166005</c:v>
                </c:pt>
                <c:pt idx="12">
                  <c:v>-31.469814337520006</c:v>
                </c:pt>
                <c:pt idx="13">
                  <c:v>-34.116983717875002</c:v>
                </c:pt>
                <c:pt idx="14">
                  <c:v>-36.764153098228803</c:v>
                </c:pt>
                <c:pt idx="15">
                  <c:v>-39.411322478583102</c:v>
                </c:pt>
                <c:pt idx="16">
                  <c:v>-42.058491858937302</c:v>
                </c:pt>
                <c:pt idx="17">
                  <c:v>-44.705661239291501</c:v>
                </c:pt>
                <c:pt idx="18">
                  <c:v>12.5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'36.3oC'!$N$3:$N$23</c:f>
              <c:numCache>
                <c:formatCode>General</c:formatCode>
                <c:ptCount val="21"/>
                <c:pt idx="0">
                  <c:v>-0.95378177327000913</c:v>
                </c:pt>
                <c:pt idx="1">
                  <c:v>-4.8509511536240097</c:v>
                </c:pt>
                <c:pt idx="2">
                  <c:v>-8.7481205339780104</c:v>
                </c:pt>
                <c:pt idx="3">
                  <c:v>-12.645289914332011</c:v>
                </c:pt>
                <c:pt idx="4">
                  <c:v>-16.542459294687006</c:v>
                </c:pt>
                <c:pt idx="5">
                  <c:v>-20.439628675041007</c:v>
                </c:pt>
                <c:pt idx="6">
                  <c:v>-24.336798055395008</c:v>
                </c:pt>
                <c:pt idx="7">
                  <c:v>-28.233967435749008</c:v>
                </c:pt>
                <c:pt idx="8">
                  <c:v>-32.131136816103009</c:v>
                </c:pt>
                <c:pt idx="9">
                  <c:v>-36.028306196458004</c:v>
                </c:pt>
                <c:pt idx="10">
                  <c:v>-39.925475576812005</c:v>
                </c:pt>
                <c:pt idx="11">
                  <c:v>-43.822644957166005</c:v>
                </c:pt>
                <c:pt idx="12">
                  <c:v>-47.719814337520006</c:v>
                </c:pt>
                <c:pt idx="13">
                  <c:v>-51.616983717875002</c:v>
                </c:pt>
                <c:pt idx="14">
                  <c:v>-55.514153098229002</c:v>
                </c:pt>
                <c:pt idx="15">
                  <c:v>-59.411322478583003</c:v>
                </c:pt>
                <c:pt idx="16">
                  <c:v>-63.308491858937003</c:v>
                </c:pt>
                <c:pt idx="17">
                  <c:v>-67.205661239291501</c:v>
                </c:pt>
                <c:pt idx="18">
                  <c:v>12.5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'36.3oC'!$O$3:$O$23</c:f>
              <c:numCache>
                <c:formatCode>General</c:formatCode>
                <c:ptCount val="21"/>
                <c:pt idx="0">
                  <c:v>-2.2037817732700091</c:v>
                </c:pt>
                <c:pt idx="1">
                  <c:v>-7.3509511536240097</c:v>
                </c:pt>
                <c:pt idx="2">
                  <c:v>-12.49812053397801</c:v>
                </c:pt>
                <c:pt idx="3">
                  <c:v>-17.645289914332011</c:v>
                </c:pt>
                <c:pt idx="4">
                  <c:v>-22.792459294687006</c:v>
                </c:pt>
                <c:pt idx="5">
                  <c:v>-27.939628675041007</c:v>
                </c:pt>
                <c:pt idx="6">
                  <c:v>-33.086798055395008</c:v>
                </c:pt>
                <c:pt idx="7">
                  <c:v>-38.233967435749008</c:v>
                </c:pt>
                <c:pt idx="8">
                  <c:v>-43.381136816103009</c:v>
                </c:pt>
                <c:pt idx="9">
                  <c:v>-48.528306196458004</c:v>
                </c:pt>
                <c:pt idx="10">
                  <c:v>-53.675475576812005</c:v>
                </c:pt>
                <c:pt idx="11">
                  <c:v>-58.822644957166005</c:v>
                </c:pt>
                <c:pt idx="12">
                  <c:v>-63.969814337520006</c:v>
                </c:pt>
                <c:pt idx="13">
                  <c:v>-69.116983717875002</c:v>
                </c:pt>
                <c:pt idx="14">
                  <c:v>-74.264153098229002</c:v>
                </c:pt>
                <c:pt idx="15">
                  <c:v>-79.411322478583003</c:v>
                </c:pt>
                <c:pt idx="16">
                  <c:v>-84.558491858937003</c:v>
                </c:pt>
                <c:pt idx="17">
                  <c:v>-89.705661239291999</c:v>
                </c:pt>
                <c:pt idx="18">
                  <c:v>12.5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'36.3oC'!$P$3:$P$23</c:f>
              <c:numCache>
                <c:formatCode>General</c:formatCode>
                <c:ptCount val="21"/>
                <c:pt idx="0">
                  <c:v>-3.4537817732700091</c:v>
                </c:pt>
                <c:pt idx="1">
                  <c:v>-9.8509511536240097</c:v>
                </c:pt>
                <c:pt idx="2">
                  <c:v>-16.24812053397801</c:v>
                </c:pt>
                <c:pt idx="3">
                  <c:v>-22.645289914332011</c:v>
                </c:pt>
                <c:pt idx="4">
                  <c:v>-29.042459294686012</c:v>
                </c:pt>
                <c:pt idx="5">
                  <c:v>-35.439628675041007</c:v>
                </c:pt>
                <c:pt idx="6">
                  <c:v>-41.836798055395008</c:v>
                </c:pt>
                <c:pt idx="7">
                  <c:v>-48.233967435749008</c:v>
                </c:pt>
                <c:pt idx="8">
                  <c:v>-54.631136816103009</c:v>
                </c:pt>
                <c:pt idx="9">
                  <c:v>-61.028306196458004</c:v>
                </c:pt>
                <c:pt idx="10">
                  <c:v>-67.425475576812005</c:v>
                </c:pt>
                <c:pt idx="11">
                  <c:v>-73.822644957166005</c:v>
                </c:pt>
                <c:pt idx="12">
                  <c:v>-80.219814337520006</c:v>
                </c:pt>
                <c:pt idx="13">
                  <c:v>-86.616983717875002</c:v>
                </c:pt>
                <c:pt idx="14">
                  <c:v>-93.014153098229002</c:v>
                </c:pt>
                <c:pt idx="15">
                  <c:v>-99.411322478583003</c:v>
                </c:pt>
                <c:pt idx="16">
                  <c:v>-105.808491858937</c:v>
                </c:pt>
                <c:pt idx="17">
                  <c:v>-112.205661239292</c:v>
                </c:pt>
                <c:pt idx="18">
                  <c:v>12.5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'36.3oC'!$C$3:$C$22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'36.3oC'!$Q$3:$Q$23</c:f>
              <c:numCache>
                <c:formatCode>General</c:formatCode>
                <c:ptCount val="21"/>
                <c:pt idx="0">
                  <c:v>-4.7037817732700091</c:v>
                </c:pt>
                <c:pt idx="1">
                  <c:v>-12.35095115362401</c:v>
                </c:pt>
                <c:pt idx="2">
                  <c:v>-19.99812053397801</c:v>
                </c:pt>
                <c:pt idx="3">
                  <c:v>-27.645289914332011</c:v>
                </c:pt>
                <c:pt idx="4">
                  <c:v>-35.292459294686012</c:v>
                </c:pt>
                <c:pt idx="5">
                  <c:v>-42.939628675041007</c:v>
                </c:pt>
                <c:pt idx="6">
                  <c:v>-50.586798055395008</c:v>
                </c:pt>
                <c:pt idx="7">
                  <c:v>-58.233967435749008</c:v>
                </c:pt>
                <c:pt idx="8">
                  <c:v>-65.881136816103009</c:v>
                </c:pt>
                <c:pt idx="9">
                  <c:v>-73.528306196458004</c:v>
                </c:pt>
                <c:pt idx="10">
                  <c:v>-81.175475576812005</c:v>
                </c:pt>
                <c:pt idx="11">
                  <c:v>-88.822644957166005</c:v>
                </c:pt>
                <c:pt idx="12">
                  <c:v>-96.469814337520006</c:v>
                </c:pt>
                <c:pt idx="13">
                  <c:v>-104.116983717875</c:v>
                </c:pt>
                <c:pt idx="14">
                  <c:v>-111.764153098229</c:v>
                </c:pt>
                <c:pt idx="15">
                  <c:v>-119.411322478583</c:v>
                </c:pt>
                <c:pt idx="16">
                  <c:v>-127.058491858937</c:v>
                </c:pt>
                <c:pt idx="17">
                  <c:v>-134.705661239292</c:v>
                </c:pt>
                <c:pt idx="18">
                  <c:v>12.5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05768"/>
        <c:axId val="379998712"/>
      </c:scatterChart>
      <c:valAx>
        <c:axId val="38000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98712"/>
        <c:crosses val="autoZero"/>
        <c:crossBetween val="midCat"/>
      </c:valAx>
      <c:valAx>
        <c:axId val="3799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5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37.3</a:t>
            </a:r>
            <a:r>
              <a:rPr lang="en-US" baseline="0"/>
              <a:t> C Deviation series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'37.3 oC'!$L$3:$L$23</c:f>
              <c:numCache>
                <c:formatCode>General</c:formatCode>
                <c:ptCount val="21"/>
                <c:pt idx="0">
                  <c:v>-5.3006607244390125</c:v>
                </c:pt>
                <c:pt idx="1">
                  <c:v>-6.3374680547319997</c:v>
                </c:pt>
                <c:pt idx="2">
                  <c:v>-7.3742753850239922</c:v>
                </c:pt>
                <c:pt idx="3">
                  <c:v>-8.4110827153170078</c:v>
                </c:pt>
                <c:pt idx="4">
                  <c:v>-9.447890045609995</c:v>
                </c:pt>
                <c:pt idx="5">
                  <c:v>-10.484697375903011</c:v>
                </c:pt>
                <c:pt idx="6">
                  <c:v>-11.521504706195003</c:v>
                </c:pt>
                <c:pt idx="7">
                  <c:v>-12.55831203648799</c:v>
                </c:pt>
                <c:pt idx="8">
                  <c:v>-13.595119366781006</c:v>
                </c:pt>
                <c:pt idx="9">
                  <c:v>-14.631926697072998</c:v>
                </c:pt>
                <c:pt idx="10">
                  <c:v>-15.668734027366014</c:v>
                </c:pt>
                <c:pt idx="11">
                  <c:v>-16.705541357659001</c:v>
                </c:pt>
                <c:pt idx="12">
                  <c:v>-17.742348687950994</c:v>
                </c:pt>
                <c:pt idx="13">
                  <c:v>-18.779156018243995</c:v>
                </c:pt>
                <c:pt idx="14">
                  <c:v>-19.815963348536599</c:v>
                </c:pt>
                <c:pt idx="15">
                  <c:v>-20.852770678829302</c:v>
                </c:pt>
                <c:pt idx="16">
                  <c:v>-21.889578009121998</c:v>
                </c:pt>
                <c:pt idx="17">
                  <c:v>-22.926385339414701</c:v>
                </c:pt>
                <c:pt idx="18">
                  <c:v>-23.963192669707297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'37.3 oC'!$M$3:$M$23</c:f>
              <c:numCache>
                <c:formatCode>General</c:formatCode>
                <c:ptCount val="21"/>
                <c:pt idx="0">
                  <c:v>-6.5506607244390125</c:v>
                </c:pt>
                <c:pt idx="1">
                  <c:v>-8.8374680547319997</c:v>
                </c:pt>
                <c:pt idx="2">
                  <c:v>-11.124275385024987</c:v>
                </c:pt>
                <c:pt idx="3">
                  <c:v>-13.411082715317008</c:v>
                </c:pt>
                <c:pt idx="4">
                  <c:v>-15.697890045609995</c:v>
                </c:pt>
                <c:pt idx="5">
                  <c:v>-17.984697375903011</c:v>
                </c:pt>
                <c:pt idx="6">
                  <c:v>-20.271504706195003</c:v>
                </c:pt>
                <c:pt idx="7">
                  <c:v>-22.55831203648799</c:v>
                </c:pt>
                <c:pt idx="8">
                  <c:v>-24.845119366781006</c:v>
                </c:pt>
                <c:pt idx="9">
                  <c:v>-27.131926697072998</c:v>
                </c:pt>
                <c:pt idx="10">
                  <c:v>-29.418734027366014</c:v>
                </c:pt>
                <c:pt idx="11">
                  <c:v>-31.705541357659001</c:v>
                </c:pt>
                <c:pt idx="12">
                  <c:v>-33.992348687950994</c:v>
                </c:pt>
                <c:pt idx="13">
                  <c:v>-36.279156018243995</c:v>
                </c:pt>
                <c:pt idx="14">
                  <c:v>-38.565963348536997</c:v>
                </c:pt>
                <c:pt idx="15">
                  <c:v>-40.852770678829302</c:v>
                </c:pt>
                <c:pt idx="16">
                  <c:v>-43.139578009122005</c:v>
                </c:pt>
                <c:pt idx="17">
                  <c:v>-45.426385339414594</c:v>
                </c:pt>
                <c:pt idx="18">
                  <c:v>12.5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'37.3 oC'!$N$3:$N$23</c:f>
              <c:numCache>
                <c:formatCode>General</c:formatCode>
                <c:ptCount val="21"/>
                <c:pt idx="0">
                  <c:v>-7.8006607244390125</c:v>
                </c:pt>
                <c:pt idx="1">
                  <c:v>-11.337468054732</c:v>
                </c:pt>
                <c:pt idx="2">
                  <c:v>-14.874275385023992</c:v>
                </c:pt>
                <c:pt idx="3">
                  <c:v>-18.411082715317008</c:v>
                </c:pt>
                <c:pt idx="4">
                  <c:v>-21.947890045609995</c:v>
                </c:pt>
                <c:pt idx="5">
                  <c:v>-25.484697375903011</c:v>
                </c:pt>
                <c:pt idx="6">
                  <c:v>-29.021504706195003</c:v>
                </c:pt>
                <c:pt idx="7">
                  <c:v>-32.55831203648799</c:v>
                </c:pt>
                <c:pt idx="8">
                  <c:v>-36.095119366781006</c:v>
                </c:pt>
                <c:pt idx="9">
                  <c:v>-39.631926697072998</c:v>
                </c:pt>
                <c:pt idx="10">
                  <c:v>-43.168734027366014</c:v>
                </c:pt>
                <c:pt idx="11">
                  <c:v>-46.705541357659001</c:v>
                </c:pt>
                <c:pt idx="12">
                  <c:v>-50.242348687950994</c:v>
                </c:pt>
                <c:pt idx="13">
                  <c:v>-53.779156018244009</c:v>
                </c:pt>
                <c:pt idx="14">
                  <c:v>-57.315963348536997</c:v>
                </c:pt>
                <c:pt idx="15">
                  <c:v>-60.852770678829003</c:v>
                </c:pt>
                <c:pt idx="16">
                  <c:v>-64.389578009122005</c:v>
                </c:pt>
                <c:pt idx="17">
                  <c:v>-67.926385339414693</c:v>
                </c:pt>
                <c:pt idx="18">
                  <c:v>12.5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'37.3 oC'!$O$3:$O$23</c:f>
              <c:numCache>
                <c:formatCode>General</c:formatCode>
                <c:ptCount val="21"/>
                <c:pt idx="0">
                  <c:v>-9.0506607244390125</c:v>
                </c:pt>
                <c:pt idx="1">
                  <c:v>-13.837468054732</c:v>
                </c:pt>
                <c:pt idx="2">
                  <c:v>-18.624275385023992</c:v>
                </c:pt>
                <c:pt idx="3">
                  <c:v>-23.411082715317008</c:v>
                </c:pt>
                <c:pt idx="4">
                  <c:v>-28.197890045609995</c:v>
                </c:pt>
                <c:pt idx="5">
                  <c:v>-32.984697375903011</c:v>
                </c:pt>
                <c:pt idx="6">
                  <c:v>-37.771504706195003</c:v>
                </c:pt>
                <c:pt idx="7">
                  <c:v>-42.55831203648799</c:v>
                </c:pt>
                <c:pt idx="8">
                  <c:v>-47.345119366781006</c:v>
                </c:pt>
                <c:pt idx="9">
                  <c:v>-52.131926697072998</c:v>
                </c:pt>
                <c:pt idx="10">
                  <c:v>-56.918734027366014</c:v>
                </c:pt>
                <c:pt idx="11">
                  <c:v>-61.705541357659001</c:v>
                </c:pt>
                <c:pt idx="12">
                  <c:v>-66.492348687950994</c:v>
                </c:pt>
                <c:pt idx="13">
                  <c:v>-71.279156018244009</c:v>
                </c:pt>
                <c:pt idx="14">
                  <c:v>-76.065963348536997</c:v>
                </c:pt>
                <c:pt idx="15">
                  <c:v>-80.852770678828989</c:v>
                </c:pt>
                <c:pt idx="16">
                  <c:v>-85.639578009122005</c:v>
                </c:pt>
                <c:pt idx="17">
                  <c:v>-90.426385339415006</c:v>
                </c:pt>
                <c:pt idx="18">
                  <c:v>12.5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'37.3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'37.3 oC'!$P$3:$P$23</c:f>
              <c:numCache>
                <c:formatCode>General</c:formatCode>
                <c:ptCount val="21"/>
                <c:pt idx="0">
                  <c:v>-10.300660724439012</c:v>
                </c:pt>
                <c:pt idx="1">
                  <c:v>-16.337468054732</c:v>
                </c:pt>
                <c:pt idx="2">
                  <c:v>-22.374275385023992</c:v>
                </c:pt>
                <c:pt idx="3">
                  <c:v>-28.411082715317008</c:v>
                </c:pt>
                <c:pt idx="4">
                  <c:v>-34.447890045609995</c:v>
                </c:pt>
                <c:pt idx="5">
                  <c:v>-40.484697375903011</c:v>
                </c:pt>
                <c:pt idx="6">
                  <c:v>-46.521504706195003</c:v>
                </c:pt>
                <c:pt idx="7">
                  <c:v>-52.55831203648799</c:v>
                </c:pt>
                <c:pt idx="8">
                  <c:v>-58.595119366781006</c:v>
                </c:pt>
                <c:pt idx="9">
                  <c:v>-64.631926697072998</c:v>
                </c:pt>
                <c:pt idx="10">
                  <c:v>-70.668734027366014</c:v>
                </c:pt>
                <c:pt idx="11">
                  <c:v>-76.705541357659001</c:v>
                </c:pt>
                <c:pt idx="12">
                  <c:v>-82.742348687950994</c:v>
                </c:pt>
                <c:pt idx="13">
                  <c:v>-88.779156018244009</c:v>
                </c:pt>
                <c:pt idx="14">
                  <c:v>-94.815963348536997</c:v>
                </c:pt>
                <c:pt idx="15">
                  <c:v>-100.85277067882899</c:v>
                </c:pt>
                <c:pt idx="16">
                  <c:v>-106.889578009122</c:v>
                </c:pt>
                <c:pt idx="17">
                  <c:v>-112.92638533941499</c:v>
                </c:pt>
                <c:pt idx="18">
                  <c:v>12.5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'37.3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'37.3 oC'!$Q$3:$Q$23</c:f>
              <c:numCache>
                <c:formatCode>General</c:formatCode>
                <c:ptCount val="21"/>
                <c:pt idx="0">
                  <c:v>-11.550660724439012</c:v>
                </c:pt>
                <c:pt idx="1">
                  <c:v>-18.837468054732</c:v>
                </c:pt>
                <c:pt idx="2">
                  <c:v>-26.124275385023992</c:v>
                </c:pt>
                <c:pt idx="3">
                  <c:v>-33.411082715317008</c:v>
                </c:pt>
                <c:pt idx="4">
                  <c:v>-40.697890045609995</c:v>
                </c:pt>
                <c:pt idx="5">
                  <c:v>-47.984697375903011</c:v>
                </c:pt>
                <c:pt idx="6">
                  <c:v>-55.271504706195003</c:v>
                </c:pt>
                <c:pt idx="7">
                  <c:v>-62.55831203648799</c:v>
                </c:pt>
                <c:pt idx="8">
                  <c:v>-69.845119366781006</c:v>
                </c:pt>
                <c:pt idx="9">
                  <c:v>-77.131926697072998</c:v>
                </c:pt>
                <c:pt idx="10">
                  <c:v>-84.418734027366014</c:v>
                </c:pt>
                <c:pt idx="11">
                  <c:v>-91.705541357659001</c:v>
                </c:pt>
                <c:pt idx="12">
                  <c:v>-98.992348687950994</c:v>
                </c:pt>
                <c:pt idx="13">
                  <c:v>-106.27915601824401</c:v>
                </c:pt>
                <c:pt idx="14">
                  <c:v>-113.565963348537</c:v>
                </c:pt>
                <c:pt idx="15">
                  <c:v>-120.85277067882899</c:v>
                </c:pt>
                <c:pt idx="16">
                  <c:v>-128.139578009122</c:v>
                </c:pt>
                <c:pt idx="17">
                  <c:v>-135.42638533941499</c:v>
                </c:pt>
                <c:pt idx="18">
                  <c:v>-142.71319266970701</c:v>
                </c:pt>
                <c:pt idx="19">
                  <c:v>-150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01456"/>
        <c:axId val="380005376"/>
      </c:scatterChart>
      <c:valAx>
        <c:axId val="38000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5376"/>
        <c:crosses val="autoZero"/>
        <c:crossBetween val="midCat"/>
      </c:valAx>
      <c:valAx>
        <c:axId val="3800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27oC Deviation Series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'27.3 oC'!$L$3:$L$23</c:f>
              <c:numCache>
                <c:formatCode>General</c:formatCode>
                <c:ptCount val="21"/>
                <c:pt idx="0">
                  <c:v>68.067589624290008</c:v>
                </c:pt>
                <c:pt idx="1">
                  <c:v>63.169295433537997</c:v>
                </c:pt>
                <c:pt idx="2">
                  <c:v>58.271001242786014</c:v>
                </c:pt>
                <c:pt idx="3">
                  <c:v>53.372707052034002</c:v>
                </c:pt>
                <c:pt idx="4">
                  <c:v>48.474412861281991</c:v>
                </c:pt>
                <c:pt idx="5">
                  <c:v>43.576118670530008</c:v>
                </c:pt>
                <c:pt idx="6">
                  <c:v>38.677824479777001</c:v>
                </c:pt>
                <c:pt idx="7">
                  <c:v>33.779530289025004</c:v>
                </c:pt>
                <c:pt idx="8">
                  <c:v>28.881236098273007</c:v>
                </c:pt>
                <c:pt idx="9">
                  <c:v>23.982941907520996</c:v>
                </c:pt>
                <c:pt idx="10">
                  <c:v>19.084647716768998</c:v>
                </c:pt>
                <c:pt idx="11">
                  <c:v>14.186353526016902</c:v>
                </c:pt>
                <c:pt idx="12">
                  <c:v>9.2880593352648049</c:v>
                </c:pt>
                <c:pt idx="13">
                  <c:v>4.389765144512694</c:v>
                </c:pt>
                <c:pt idx="14">
                  <c:v>-0.50852904623940276</c:v>
                </c:pt>
                <c:pt idx="15">
                  <c:v>-5.4068232369915989</c:v>
                </c:pt>
                <c:pt idx="16">
                  <c:v>-10.305117427743703</c:v>
                </c:pt>
                <c:pt idx="17">
                  <c:v>-15.203411618495799</c:v>
                </c:pt>
                <c:pt idx="18">
                  <c:v>-20.101705809247903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'27.3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'27.3 oC'!$M$3:$M$23</c:f>
              <c:numCache>
                <c:formatCode>General</c:formatCode>
                <c:ptCount val="21"/>
                <c:pt idx="0">
                  <c:v>66.817589624290008</c:v>
                </c:pt>
                <c:pt idx="1">
                  <c:v>60.669295433537997</c:v>
                </c:pt>
                <c:pt idx="2">
                  <c:v>54.521001242786014</c:v>
                </c:pt>
                <c:pt idx="3">
                  <c:v>48.372707052034002</c:v>
                </c:pt>
                <c:pt idx="4">
                  <c:v>42.224412861281991</c:v>
                </c:pt>
                <c:pt idx="5">
                  <c:v>36.076118670530008</c:v>
                </c:pt>
                <c:pt idx="6">
                  <c:v>29.927824479777001</c:v>
                </c:pt>
                <c:pt idx="7">
                  <c:v>23.779530289025004</c:v>
                </c:pt>
                <c:pt idx="8">
                  <c:v>17.631236098273007</c:v>
                </c:pt>
                <c:pt idx="9">
                  <c:v>11.482941907520996</c:v>
                </c:pt>
                <c:pt idx="10">
                  <c:v>5.3346477167689983</c:v>
                </c:pt>
                <c:pt idx="11">
                  <c:v>-0.81364647398299894</c:v>
                </c:pt>
                <c:pt idx="12">
                  <c:v>-6.9619406647351951</c:v>
                </c:pt>
                <c:pt idx="13">
                  <c:v>-13.110234855487306</c:v>
                </c:pt>
                <c:pt idx="14">
                  <c:v>-19.258529046239403</c:v>
                </c:pt>
                <c:pt idx="15">
                  <c:v>-25.406823236991599</c:v>
                </c:pt>
                <c:pt idx="16">
                  <c:v>-31.555117427743696</c:v>
                </c:pt>
                <c:pt idx="17">
                  <c:v>-37.703411618495799</c:v>
                </c:pt>
                <c:pt idx="18">
                  <c:v>-43.851705809247903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'27.3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'27.3 oC'!$N$3:$N$23</c:f>
              <c:numCache>
                <c:formatCode>General</c:formatCode>
                <c:ptCount val="21"/>
                <c:pt idx="0">
                  <c:v>65.567589624290008</c:v>
                </c:pt>
                <c:pt idx="1">
                  <c:v>58.169295433537997</c:v>
                </c:pt>
                <c:pt idx="2">
                  <c:v>50.771001242786014</c:v>
                </c:pt>
                <c:pt idx="3">
                  <c:v>43.372707052034002</c:v>
                </c:pt>
                <c:pt idx="4">
                  <c:v>35.974412861281991</c:v>
                </c:pt>
                <c:pt idx="5">
                  <c:v>28.576118670530008</c:v>
                </c:pt>
                <c:pt idx="6">
                  <c:v>21.177824479777001</c:v>
                </c:pt>
                <c:pt idx="7">
                  <c:v>13.77953028902499</c:v>
                </c:pt>
                <c:pt idx="8">
                  <c:v>6.381236098273007</c:v>
                </c:pt>
                <c:pt idx="9">
                  <c:v>-1.0170580924790045</c:v>
                </c:pt>
                <c:pt idx="10">
                  <c:v>-8.4153522832310017</c:v>
                </c:pt>
                <c:pt idx="11">
                  <c:v>-15.813646473982999</c:v>
                </c:pt>
                <c:pt idx="12">
                  <c:v>-23.211940664734996</c:v>
                </c:pt>
                <c:pt idx="13">
                  <c:v>-30.610234855486993</c:v>
                </c:pt>
                <c:pt idx="14">
                  <c:v>-38.008529046239005</c:v>
                </c:pt>
                <c:pt idx="15">
                  <c:v>-45.406823236991599</c:v>
                </c:pt>
                <c:pt idx="16">
                  <c:v>-52.805117427743696</c:v>
                </c:pt>
                <c:pt idx="17">
                  <c:v>-60.203411618495807</c:v>
                </c:pt>
                <c:pt idx="18">
                  <c:v>-67.601705809247903</c:v>
                </c:pt>
                <c:pt idx="19">
                  <c:v>-75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'27.3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'27.3 oC'!$O$3:$O$23</c:f>
              <c:numCache>
                <c:formatCode>General</c:formatCode>
                <c:ptCount val="21"/>
                <c:pt idx="0">
                  <c:v>67.868269442952993</c:v>
                </c:pt>
                <c:pt idx="1">
                  <c:v>59.032880943723995</c:v>
                </c:pt>
                <c:pt idx="2">
                  <c:v>53.096639501651993</c:v>
                </c:pt>
                <c:pt idx="3">
                  <c:v>46.568549975682004</c:v>
                </c:pt>
                <c:pt idx="4">
                  <c:v>39.510691120824987</c:v>
                </c:pt>
                <c:pt idx="5">
                  <c:v>31.981150681553999</c:v>
                </c:pt>
                <c:pt idx="6">
                  <c:v>24.03205864787401</c:v>
                </c:pt>
                <c:pt idx="7">
                  <c:v>15.709330754278</c:v>
                </c:pt>
                <c:pt idx="8">
                  <c:v>5.9266852667909973</c:v>
                </c:pt>
                <c:pt idx="9">
                  <c:v>-2.8525939270970042</c:v>
                </c:pt>
                <c:pt idx="10">
                  <c:v>-11.920551254840007</c:v>
                </c:pt>
                <c:pt idx="11">
                  <c:v>-21.246124139192005</c:v>
                </c:pt>
                <c:pt idx="12">
                  <c:v>-30.247552907073</c:v>
                </c:pt>
                <c:pt idx="13">
                  <c:v>-40.111315957254007</c:v>
                </c:pt>
                <c:pt idx="14">
                  <c:v>-50.149153867307007</c:v>
                </c:pt>
                <c:pt idx="15">
                  <c:v>-60.055592136588004</c:v>
                </c:pt>
                <c:pt idx="16">
                  <c:v>-70.458858693034998</c:v>
                </c:pt>
                <c:pt idx="17">
                  <c:v>-80.634322731271993</c:v>
                </c:pt>
                <c:pt idx="18">
                  <c:v>-91.091052637575999</c:v>
                </c:pt>
                <c:pt idx="19">
                  <c:v>-101.664720171205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'27.3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'27.3 oC'!$P$3:$P$23</c:f>
              <c:numCache>
                <c:formatCode>General</c:formatCode>
                <c:ptCount val="21"/>
                <c:pt idx="0">
                  <c:v>66.314979878835004</c:v>
                </c:pt>
                <c:pt idx="1">
                  <c:v>55.926301815487989</c:v>
                </c:pt>
                <c:pt idx="2">
                  <c:v>48.420221628623011</c:v>
                </c:pt>
                <c:pt idx="3">
                  <c:v>40.362137457744012</c:v>
                </c:pt>
                <c:pt idx="4">
                  <c:v>31.831627843092008</c:v>
                </c:pt>
                <c:pt idx="5">
                  <c:v>20.941499960951006</c:v>
                </c:pt>
                <c:pt idx="6">
                  <c:v>11.873946111878013</c:v>
                </c:pt>
                <c:pt idx="7">
                  <c:v>2.470468654242012</c:v>
                </c:pt>
                <c:pt idx="8">
                  <c:v>-7.2245976631309929</c:v>
                </c:pt>
                <c:pt idx="9">
                  <c:v>-17.174004275738014</c:v>
                </c:pt>
                <c:pt idx="10">
                  <c:v>-28.512112779038006</c:v>
                </c:pt>
                <c:pt idx="11">
                  <c:v>-38.768826980614989</c:v>
                </c:pt>
                <c:pt idx="12">
                  <c:v>-49.212511485083013</c:v>
                </c:pt>
                <c:pt idx="13">
                  <c:v>-59.820942333142</c:v>
                </c:pt>
                <c:pt idx="14">
                  <c:v>-70.575284625594009</c:v>
                </c:pt>
                <c:pt idx="15">
                  <c:v>-81.459473983388989</c:v>
                </c:pt>
                <c:pt idx="16">
                  <c:v>-92.459553301081002</c:v>
                </c:pt>
                <c:pt idx="17">
                  <c:v>-103.563368946228</c:v>
                </c:pt>
                <c:pt idx="18">
                  <c:v>-114.760324340304</c:v>
                </c:pt>
                <c:pt idx="19">
                  <c:v>-125.494108566783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'27.3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'27.3 oC'!$Q$3:$Q$23</c:f>
              <c:numCache>
                <c:formatCode>General</c:formatCode>
                <c:ptCount val="21"/>
                <c:pt idx="0">
                  <c:v>64.967070340996003</c:v>
                </c:pt>
                <c:pt idx="1">
                  <c:v>53.230482739808991</c:v>
                </c:pt>
                <c:pt idx="2">
                  <c:v>44.523793623782012</c:v>
                </c:pt>
                <c:pt idx="3">
                  <c:v>35.356733372034</c:v>
                </c:pt>
                <c:pt idx="4">
                  <c:v>23.362925012217005</c:v>
                </c:pt>
                <c:pt idx="5">
                  <c:v>13.705799661555005</c:v>
                </c:pt>
                <c:pt idx="6">
                  <c:v>3.7344207640090019</c:v>
                </c:pt>
                <c:pt idx="7">
                  <c:v>-8.4499364046789935</c:v>
                </c:pt>
                <c:pt idx="8">
                  <c:v>-18.765640560165991</c:v>
                </c:pt>
                <c:pt idx="9">
                  <c:v>-29.301364133119989</c:v>
                </c:pt>
                <c:pt idx="10">
                  <c:v>-41.628550011849001</c:v>
                </c:pt>
                <c:pt idx="11">
                  <c:v>-52.412134659820993</c:v>
                </c:pt>
                <c:pt idx="12">
                  <c:v>-63.353150449140998</c:v>
                </c:pt>
                <c:pt idx="13">
                  <c:v>-74.431125549206996</c:v>
                </c:pt>
                <c:pt idx="14">
                  <c:v>-86.910207332724013</c:v>
                </c:pt>
                <c:pt idx="15">
                  <c:v>-98.146198127274005</c:v>
                </c:pt>
                <c:pt idx="16">
                  <c:v>-109.48267339723299</c:v>
                </c:pt>
                <c:pt idx="17">
                  <c:v>-120.908095870436</c:v>
                </c:pt>
                <c:pt idx="18">
                  <c:v>-133.488248953697</c:v>
                </c:pt>
                <c:pt idx="19">
                  <c:v>-145.018276592229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047896"/>
        <c:axId val="327048288"/>
      </c:scatterChart>
      <c:valAx>
        <c:axId val="32704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48288"/>
        <c:crosses val="autoZero"/>
        <c:crossBetween val="midCat"/>
      </c:valAx>
      <c:valAx>
        <c:axId val="3270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47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28oC Deviation Series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'28.3 oC'!$L$3:$L$23</c:f>
              <c:numCache>
                <c:formatCode>General</c:formatCode>
                <c:ptCount val="21"/>
                <c:pt idx="0">
                  <c:v>59.727165704621001</c:v>
                </c:pt>
                <c:pt idx="1">
                  <c:v>55.267841193852007</c:v>
                </c:pt>
                <c:pt idx="2">
                  <c:v>50.80851668308199</c:v>
                </c:pt>
                <c:pt idx="3">
                  <c:v>46.349192172312002</c:v>
                </c:pt>
                <c:pt idx="4">
                  <c:v>41.889867661543008</c:v>
                </c:pt>
                <c:pt idx="5">
                  <c:v>37.430543150772991</c:v>
                </c:pt>
                <c:pt idx="6">
                  <c:v>32.971218640003997</c:v>
                </c:pt>
                <c:pt idx="7">
                  <c:v>28.511894129233994</c:v>
                </c:pt>
                <c:pt idx="8">
                  <c:v>24.052569618465</c:v>
                </c:pt>
                <c:pt idx="9">
                  <c:v>19.593245107694997</c:v>
                </c:pt>
                <c:pt idx="10">
                  <c:v>15.133920596925805</c:v>
                </c:pt>
                <c:pt idx="11">
                  <c:v>10.6745960861562</c:v>
                </c:pt>
                <c:pt idx="12">
                  <c:v>6.2152715753866943</c:v>
                </c:pt>
                <c:pt idx="13">
                  <c:v>1.7559470646172031</c:v>
                </c:pt>
                <c:pt idx="14">
                  <c:v>-2.7033774461523024</c:v>
                </c:pt>
                <c:pt idx="15">
                  <c:v>-7.1627019569219001</c:v>
                </c:pt>
                <c:pt idx="16">
                  <c:v>-11.622026467691398</c:v>
                </c:pt>
                <c:pt idx="17">
                  <c:v>-16.081350978460897</c:v>
                </c:pt>
                <c:pt idx="18">
                  <c:v>-20.540675489230502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'28.3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'28.3 oC'!$M$3:$M$23</c:f>
              <c:numCache>
                <c:formatCode>General</c:formatCode>
                <c:ptCount val="21"/>
                <c:pt idx="0">
                  <c:v>74.801274928764002</c:v>
                </c:pt>
                <c:pt idx="1">
                  <c:v>68.232786774618006</c:v>
                </c:pt>
                <c:pt idx="2">
                  <c:v>61.664298620473005</c:v>
                </c:pt>
                <c:pt idx="3">
                  <c:v>55.095810466328004</c:v>
                </c:pt>
                <c:pt idx="4">
                  <c:v>48.527322312182008</c:v>
                </c:pt>
                <c:pt idx="5">
                  <c:v>41.958834158037007</c:v>
                </c:pt>
                <c:pt idx="6">
                  <c:v>35.390346003890997</c:v>
                </c:pt>
                <c:pt idx="7">
                  <c:v>28.821857849745996</c:v>
                </c:pt>
                <c:pt idx="8">
                  <c:v>22.2533696956</c:v>
                </c:pt>
                <c:pt idx="9">
                  <c:v>15.684881541454999</c:v>
                </c:pt>
                <c:pt idx="10">
                  <c:v>9.1163933873090031</c:v>
                </c:pt>
                <c:pt idx="11">
                  <c:v>2.547905233163803</c:v>
                </c:pt>
                <c:pt idx="12">
                  <c:v>-4.0205829209816955</c:v>
                </c:pt>
                <c:pt idx="13">
                  <c:v>-10.589071075127194</c:v>
                </c:pt>
                <c:pt idx="14">
                  <c:v>-17.157559229272593</c:v>
                </c:pt>
                <c:pt idx="15">
                  <c:v>-23.726047383418106</c:v>
                </c:pt>
                <c:pt idx="16">
                  <c:v>-30.294535537563604</c:v>
                </c:pt>
                <c:pt idx="17">
                  <c:v>-36.863023691709003</c:v>
                </c:pt>
                <c:pt idx="18">
                  <c:v>-43.431511845854502</c:v>
                </c:pt>
                <c:pt idx="19">
                  <c:v>-50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'28.3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'28.3 oC'!$N$3:$N$23</c:f>
              <c:numCache>
                <c:formatCode>General</c:formatCode>
                <c:ptCount val="21"/>
                <c:pt idx="0">
                  <c:v>57.227165704621001</c:v>
                </c:pt>
                <c:pt idx="1">
                  <c:v>50.267841193852007</c:v>
                </c:pt>
                <c:pt idx="2">
                  <c:v>43.30851668308199</c:v>
                </c:pt>
                <c:pt idx="3">
                  <c:v>36.349192172312002</c:v>
                </c:pt>
                <c:pt idx="4">
                  <c:v>29.389867661543008</c:v>
                </c:pt>
                <c:pt idx="5">
                  <c:v>22.430543150772991</c:v>
                </c:pt>
                <c:pt idx="6">
                  <c:v>15.471218640003997</c:v>
                </c:pt>
                <c:pt idx="7">
                  <c:v>8.5118941292340082</c:v>
                </c:pt>
                <c:pt idx="8">
                  <c:v>1.552569618464986</c:v>
                </c:pt>
                <c:pt idx="9">
                  <c:v>-5.4067548923050026</c:v>
                </c:pt>
                <c:pt idx="10">
                  <c:v>-12.366079403073996</c:v>
                </c:pt>
                <c:pt idx="11">
                  <c:v>-19.325403913843999</c:v>
                </c:pt>
                <c:pt idx="12">
                  <c:v>-26.284728424612993</c:v>
                </c:pt>
                <c:pt idx="13">
                  <c:v>-33.244052935382996</c:v>
                </c:pt>
                <c:pt idx="14">
                  <c:v>-40.203377446152004</c:v>
                </c:pt>
                <c:pt idx="15">
                  <c:v>-47.162701956921893</c:v>
                </c:pt>
                <c:pt idx="16">
                  <c:v>-54.122026467691398</c:v>
                </c:pt>
                <c:pt idx="17">
                  <c:v>-61.081350978461003</c:v>
                </c:pt>
                <c:pt idx="18">
                  <c:v>-68.040675489230495</c:v>
                </c:pt>
                <c:pt idx="19">
                  <c:v>-75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'28.3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'28.3 oC'!$O$3:$O$23</c:f>
              <c:numCache>
                <c:formatCode>General</c:formatCode>
                <c:ptCount val="21"/>
                <c:pt idx="0">
                  <c:v>55.977165704621001</c:v>
                </c:pt>
                <c:pt idx="1">
                  <c:v>47.767841193852007</c:v>
                </c:pt>
                <c:pt idx="2">
                  <c:v>39.55851668308199</c:v>
                </c:pt>
                <c:pt idx="3">
                  <c:v>31.349192172312002</c:v>
                </c:pt>
                <c:pt idx="4">
                  <c:v>23.139867661543008</c:v>
                </c:pt>
                <c:pt idx="5">
                  <c:v>14.930543150772991</c:v>
                </c:pt>
                <c:pt idx="6">
                  <c:v>6.7212186400039968</c:v>
                </c:pt>
                <c:pt idx="7">
                  <c:v>-1.4881058707659918</c:v>
                </c:pt>
                <c:pt idx="8">
                  <c:v>-7.5710825173619867</c:v>
                </c:pt>
                <c:pt idx="9">
                  <c:v>-15.973711379419996</c:v>
                </c:pt>
                <c:pt idx="10">
                  <c:v>-24.376340241478005</c:v>
                </c:pt>
                <c:pt idx="11">
                  <c:v>-32.778969103536014</c:v>
                </c:pt>
                <c:pt idx="12">
                  <c:v>-41.181597965593994</c:v>
                </c:pt>
                <c:pt idx="13">
                  <c:v>-49.584226827652003</c:v>
                </c:pt>
                <c:pt idx="14">
                  <c:v>-57.097615370702002</c:v>
                </c:pt>
                <c:pt idx="15">
                  <c:v>-65.022031621053998</c:v>
                </c:pt>
                <c:pt idx="16">
                  <c:v>-72.890531155565995</c:v>
                </c:pt>
                <c:pt idx="17">
                  <c:v>-78.937826852941996</c:v>
                </c:pt>
                <c:pt idx="18">
                  <c:v>-89.292788365454996</c:v>
                </c:pt>
                <c:pt idx="19">
                  <c:v>-100.133457376603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'28.3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'28.3 oC'!$P$3:$P$23</c:f>
              <c:numCache>
                <c:formatCode>General</c:formatCode>
                <c:ptCount val="21"/>
                <c:pt idx="0">
                  <c:v>58.255378141649999</c:v>
                </c:pt>
                <c:pt idx="1">
                  <c:v>51.592651494651989</c:v>
                </c:pt>
                <c:pt idx="2">
                  <c:v>44.291033677500991</c:v>
                </c:pt>
                <c:pt idx="3">
                  <c:v>36.432993662212994</c:v>
                </c:pt>
                <c:pt idx="4">
                  <c:v>26.061012733881995</c:v>
                </c:pt>
                <c:pt idx="5">
                  <c:v>17.566065822342011</c:v>
                </c:pt>
                <c:pt idx="6">
                  <c:v>8.6693118705240124</c:v>
                </c:pt>
                <c:pt idx="7">
                  <c:v>-0.57634886800400409</c:v>
                </c:pt>
                <c:pt idx="8">
                  <c:v>-10.126502099751008</c:v>
                </c:pt>
                <c:pt idx="9">
                  <c:v>-19.943500098051004</c:v>
                </c:pt>
                <c:pt idx="10">
                  <c:v>-29.994995124496</c:v>
                </c:pt>
                <c:pt idx="11">
                  <c:v>-40.252852436556992</c:v>
                </c:pt>
                <c:pt idx="12">
                  <c:v>-50.692939222943011</c:v>
                </c:pt>
                <c:pt idx="13">
                  <c:v>-61.29464873018199</c:v>
                </c:pt>
                <c:pt idx="14">
                  <c:v>-72.040307227120991</c:v>
                </c:pt>
                <c:pt idx="15">
                  <c:v>-82.914523682370003</c:v>
                </c:pt>
                <c:pt idx="16">
                  <c:v>-93.903856559138006</c:v>
                </c:pt>
                <c:pt idx="17">
                  <c:v>-104.56826329798099</c:v>
                </c:pt>
                <c:pt idx="18">
                  <c:v>-115.795615709614</c:v>
                </c:pt>
                <c:pt idx="19">
                  <c:v>-126.749223725546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'28.3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'28.3 oC'!$Q$3:$Q$23</c:f>
              <c:numCache>
                <c:formatCode>General</c:formatCode>
                <c:ptCount val="21"/>
                <c:pt idx="0">
                  <c:v>56.756217038679011</c:v>
                </c:pt>
                <c:pt idx="1">
                  <c:v>48.670814068487999</c:v>
                </c:pt>
                <c:pt idx="2">
                  <c:v>40.031801943077994</c:v>
                </c:pt>
                <c:pt idx="3">
                  <c:v>28.412455292528989</c:v>
                </c:pt>
                <c:pt idx="4">
                  <c:v>19.173436488286995</c:v>
                </c:pt>
                <c:pt idx="5">
                  <c:v>9.5537176504400065</c:v>
                </c:pt>
                <c:pt idx="6">
                  <c:v>-0.38924824764998789</c:v>
                </c:pt>
                <c:pt idx="7">
                  <c:v>-12.350616944778011</c:v>
                </c:pt>
                <c:pt idx="8">
                  <c:v>-22.656051589062997</c:v>
                </c:pt>
                <c:pt idx="9">
                  <c:v>-33.188459284407003</c:v>
                </c:pt>
                <c:pt idx="10">
                  <c:v>-43.917216963089004</c:v>
                </c:pt>
                <c:pt idx="11">
                  <c:v>-54.816407337665993</c:v>
                </c:pt>
                <c:pt idx="12">
                  <c:v>-67.064823859531998</c:v>
                </c:pt>
                <c:pt idx="13">
                  <c:v>-78.163739086567006</c:v>
                </c:pt>
                <c:pt idx="14">
                  <c:v>-89.38594278657601</c:v>
                </c:pt>
                <c:pt idx="15">
                  <c:v>-100.716389885799</c:v>
                </c:pt>
                <c:pt idx="16">
                  <c:v>-112.142361266688</c:v>
                </c:pt>
                <c:pt idx="17">
                  <c:v>-123.652848331597</c:v>
                </c:pt>
                <c:pt idx="18">
                  <c:v>-136.10575830877201</c:v>
                </c:pt>
                <c:pt idx="19">
                  <c:v>-147.71924664990399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45272"/>
        <c:axId val="439043704"/>
      </c:scatterChart>
      <c:valAx>
        <c:axId val="43904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43704"/>
        <c:crosses val="autoZero"/>
        <c:crossBetween val="midCat"/>
      </c:valAx>
      <c:valAx>
        <c:axId val="43904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4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29.3 Deviation Series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'29.3 oC 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'29.3 oC '!$L$3:$L$23</c:f>
              <c:numCache>
                <c:formatCode>General</c:formatCode>
                <c:ptCount val="21"/>
                <c:pt idx="0">
                  <c:v>51.089188278671003</c:v>
                </c:pt>
                <c:pt idx="1">
                  <c:v>47.084494158740995</c:v>
                </c:pt>
                <c:pt idx="2">
                  <c:v>43.079800038810987</c:v>
                </c:pt>
                <c:pt idx="3">
                  <c:v>39.075105918881007</c:v>
                </c:pt>
                <c:pt idx="4">
                  <c:v>35.070411798951</c:v>
                </c:pt>
                <c:pt idx="5">
                  <c:v>31.065717679020992</c:v>
                </c:pt>
                <c:pt idx="6">
                  <c:v>27.061023559091012</c:v>
                </c:pt>
                <c:pt idx="7">
                  <c:v>23.056329439161004</c:v>
                </c:pt>
                <c:pt idx="8">
                  <c:v>19.051635319230996</c:v>
                </c:pt>
                <c:pt idx="9">
                  <c:v>15.046941199301003</c:v>
                </c:pt>
                <c:pt idx="10">
                  <c:v>11.042247079370995</c:v>
                </c:pt>
                <c:pt idx="11">
                  <c:v>7.0375529594405037</c:v>
                </c:pt>
                <c:pt idx="12">
                  <c:v>3.0328588395103964</c:v>
                </c:pt>
                <c:pt idx="13">
                  <c:v>-0.97183528041959732</c:v>
                </c:pt>
                <c:pt idx="14">
                  <c:v>-4.9765294003497047</c:v>
                </c:pt>
                <c:pt idx="15">
                  <c:v>-8.9812235202797979</c:v>
                </c:pt>
                <c:pt idx="16">
                  <c:v>-12.985917640209799</c:v>
                </c:pt>
                <c:pt idx="17">
                  <c:v>-16.990611760139899</c:v>
                </c:pt>
                <c:pt idx="18">
                  <c:v>-20.9953058800699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'29.3 oC 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'29.3 oC '!$M$3:$M$23</c:f>
              <c:numCache>
                <c:formatCode>General</c:formatCode>
                <c:ptCount val="21"/>
                <c:pt idx="0">
                  <c:v>49.839188278671003</c:v>
                </c:pt>
                <c:pt idx="1">
                  <c:v>44.584494158740995</c:v>
                </c:pt>
                <c:pt idx="2">
                  <c:v>39.329800038810987</c:v>
                </c:pt>
                <c:pt idx="3">
                  <c:v>34.075105918881007</c:v>
                </c:pt>
                <c:pt idx="4">
                  <c:v>28.820411798951</c:v>
                </c:pt>
                <c:pt idx="5">
                  <c:v>23.565717679020992</c:v>
                </c:pt>
                <c:pt idx="6">
                  <c:v>18.311023559091012</c:v>
                </c:pt>
                <c:pt idx="7">
                  <c:v>13.056329439161004</c:v>
                </c:pt>
                <c:pt idx="8">
                  <c:v>7.8016353192309964</c:v>
                </c:pt>
                <c:pt idx="9">
                  <c:v>2.5469411993010027</c:v>
                </c:pt>
                <c:pt idx="10">
                  <c:v>-2.7077529206290052</c:v>
                </c:pt>
                <c:pt idx="11">
                  <c:v>-7.9624470405599936</c:v>
                </c:pt>
                <c:pt idx="12">
                  <c:v>-13.217141160490002</c:v>
                </c:pt>
                <c:pt idx="13">
                  <c:v>-18.471835280419597</c:v>
                </c:pt>
                <c:pt idx="14">
                  <c:v>-23.726529400349705</c:v>
                </c:pt>
                <c:pt idx="15">
                  <c:v>-28.981223520279698</c:v>
                </c:pt>
                <c:pt idx="16">
                  <c:v>-34.235917640209806</c:v>
                </c:pt>
                <c:pt idx="17">
                  <c:v>-39.490611760139899</c:v>
                </c:pt>
                <c:pt idx="18">
                  <c:v>-44.7453058800699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'29.3 oC 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'29.3 oC '!$N$3:$N$23</c:f>
              <c:numCache>
                <c:formatCode>General</c:formatCode>
                <c:ptCount val="21"/>
                <c:pt idx="0">
                  <c:v>48.589188278671003</c:v>
                </c:pt>
                <c:pt idx="1">
                  <c:v>42.084494158740995</c:v>
                </c:pt>
                <c:pt idx="2">
                  <c:v>35.579800038810987</c:v>
                </c:pt>
                <c:pt idx="3">
                  <c:v>29.075105918881007</c:v>
                </c:pt>
                <c:pt idx="4">
                  <c:v>22.570411798951</c:v>
                </c:pt>
                <c:pt idx="5">
                  <c:v>16.065717679020992</c:v>
                </c:pt>
                <c:pt idx="6">
                  <c:v>9.5610235590910122</c:v>
                </c:pt>
                <c:pt idx="7">
                  <c:v>3.0563294391610043</c:v>
                </c:pt>
                <c:pt idx="8">
                  <c:v>-3.4483646807690036</c:v>
                </c:pt>
                <c:pt idx="9">
                  <c:v>-9.9530588006990115</c:v>
                </c:pt>
                <c:pt idx="10">
                  <c:v>-16.457752920628991</c:v>
                </c:pt>
                <c:pt idx="11">
                  <c:v>-22.962447040558999</c:v>
                </c:pt>
                <c:pt idx="12">
                  <c:v>-29.467141160490002</c:v>
                </c:pt>
                <c:pt idx="13">
                  <c:v>-35.971835280419995</c:v>
                </c:pt>
                <c:pt idx="14">
                  <c:v>-42.476529400350003</c:v>
                </c:pt>
                <c:pt idx="15">
                  <c:v>-48.981223520279698</c:v>
                </c:pt>
                <c:pt idx="16">
                  <c:v>-55.485917640209806</c:v>
                </c:pt>
                <c:pt idx="17">
                  <c:v>-61.990611760139899</c:v>
                </c:pt>
                <c:pt idx="18">
                  <c:v>-68.495305880069907</c:v>
                </c:pt>
                <c:pt idx="19">
                  <c:v>-75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'29.3 oC 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'29.3 oC '!$O$3:$O$23</c:f>
              <c:numCache>
                <c:formatCode>General</c:formatCode>
                <c:ptCount val="21"/>
                <c:pt idx="0">
                  <c:v>47.339188278671003</c:v>
                </c:pt>
                <c:pt idx="1">
                  <c:v>39.584494158740995</c:v>
                </c:pt>
                <c:pt idx="2">
                  <c:v>31.829800038810987</c:v>
                </c:pt>
                <c:pt idx="3">
                  <c:v>24.075105918881007</c:v>
                </c:pt>
                <c:pt idx="4">
                  <c:v>16.320411798951</c:v>
                </c:pt>
                <c:pt idx="5">
                  <c:v>8.5657176790209917</c:v>
                </c:pt>
                <c:pt idx="6">
                  <c:v>0.8110235590910122</c:v>
                </c:pt>
                <c:pt idx="7">
                  <c:v>-6.9436705608389957</c:v>
                </c:pt>
                <c:pt idx="8">
                  <c:v>-14.698364680769004</c:v>
                </c:pt>
                <c:pt idx="9">
                  <c:v>-22.453058800699011</c:v>
                </c:pt>
                <c:pt idx="10">
                  <c:v>-30.207752920628991</c:v>
                </c:pt>
                <c:pt idx="11">
                  <c:v>-37.962447040559994</c:v>
                </c:pt>
                <c:pt idx="12">
                  <c:v>-45.717141160490002</c:v>
                </c:pt>
                <c:pt idx="13">
                  <c:v>-53.471835280420009</c:v>
                </c:pt>
                <c:pt idx="14">
                  <c:v>-61.226529400350003</c:v>
                </c:pt>
                <c:pt idx="15">
                  <c:v>-68.981223520279997</c:v>
                </c:pt>
                <c:pt idx="16">
                  <c:v>-76.735917640210005</c:v>
                </c:pt>
                <c:pt idx="17">
                  <c:v>-84.490611760139998</c:v>
                </c:pt>
                <c:pt idx="18">
                  <c:v>-92.245305880070006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'29.3 oC 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'29.3 oC '!$P$3:$P$23</c:f>
              <c:numCache>
                <c:formatCode>General</c:formatCode>
                <c:ptCount val="21"/>
                <c:pt idx="0">
                  <c:v>49.850191427812007</c:v>
                </c:pt>
                <c:pt idx="1">
                  <c:v>43.899069215417001</c:v>
                </c:pt>
                <c:pt idx="2">
                  <c:v>37.296599212972012</c:v>
                </c:pt>
                <c:pt idx="3">
                  <c:v>30.104528269176996</c:v>
                </c:pt>
                <c:pt idx="4">
                  <c:v>22.384793527926007</c:v>
                </c:pt>
                <c:pt idx="5">
                  <c:v>14.199294803047991</c:v>
                </c:pt>
                <c:pt idx="6">
                  <c:v>5.6042286919220032</c:v>
                </c:pt>
                <c:pt idx="7">
                  <c:v>-3.3512113251580047</c:v>
                </c:pt>
                <c:pt idx="8">
                  <c:v>-12.624619711289</c:v>
                </c:pt>
                <c:pt idx="9">
                  <c:v>-22.179337728131998</c:v>
                </c:pt>
                <c:pt idx="10">
                  <c:v>-31.983321677658012</c:v>
                </c:pt>
                <c:pt idx="11">
                  <c:v>-42.008119513665008</c:v>
                </c:pt>
                <c:pt idx="12">
                  <c:v>-51.703329966898991</c:v>
                </c:pt>
                <c:pt idx="13">
                  <c:v>-62.182515234281993</c:v>
                </c:pt>
                <c:pt idx="14">
                  <c:v>-72.807211762737012</c:v>
                </c:pt>
                <c:pt idx="15">
                  <c:v>-83.254451407043007</c:v>
                </c:pt>
                <c:pt idx="16">
                  <c:v>-94.180384066490006</c:v>
                </c:pt>
                <c:pt idx="17">
                  <c:v>-104.99150012379101</c:v>
                </c:pt>
                <c:pt idx="18">
                  <c:v>-115.780329432635</c:v>
                </c:pt>
                <c:pt idx="19">
                  <c:v>-126.761181773088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'29.3 oC 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'29.3 oC '!$Q$3:$Q$23</c:f>
              <c:numCache>
                <c:formatCode>General</c:formatCode>
                <c:ptCount val="21"/>
                <c:pt idx="0">
                  <c:v>48.311656501595991</c:v>
                </c:pt>
                <c:pt idx="1">
                  <c:v>40.787438949202993</c:v>
                </c:pt>
                <c:pt idx="2">
                  <c:v>32.635095499238986</c:v>
                </c:pt>
                <c:pt idx="3">
                  <c:v>23.946992174224988</c:v>
                </c:pt>
                <c:pt idx="4">
                  <c:v>14.800251773642998</c:v>
                </c:pt>
                <c:pt idx="5">
                  <c:v>5.2630991722870135</c:v>
                </c:pt>
                <c:pt idx="6">
                  <c:v>-4.6070291453069956</c:v>
                </c:pt>
                <c:pt idx="7">
                  <c:v>-14.762575296535999</c:v>
                </c:pt>
                <c:pt idx="8">
                  <c:v>-26.525137866058998</c:v>
                </c:pt>
                <c:pt idx="9">
                  <c:v>-37.012544278110994</c:v>
                </c:pt>
                <c:pt idx="10">
                  <c:v>-47.703866681459004</c:v>
                </c:pt>
                <c:pt idx="11">
                  <c:v>-58.572518679602013</c:v>
                </c:pt>
                <c:pt idx="12">
                  <c:v>-69.595432349741003</c:v>
                </c:pt>
                <c:pt idx="13">
                  <c:v>-80.753017584676996</c:v>
                </c:pt>
                <c:pt idx="14">
                  <c:v>-92.028746859716989</c:v>
                </c:pt>
                <c:pt idx="15">
                  <c:v>-103.408605736943</c:v>
                </c:pt>
                <c:pt idx="16">
                  <c:v>-114.88047726974301</c:v>
                </c:pt>
                <c:pt idx="17">
                  <c:v>-126.433858366539</c:v>
                </c:pt>
                <c:pt idx="18">
                  <c:v>-138.059625960999</c:v>
                </c:pt>
                <c:pt idx="19">
                  <c:v>-149.74990153908101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15504"/>
        <c:axId val="430403592"/>
      </c:scatterChart>
      <c:valAx>
        <c:axId val="4304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03592"/>
        <c:crosses val="autoZero"/>
        <c:crossBetween val="midCat"/>
      </c:valAx>
      <c:valAx>
        <c:axId val="43040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1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30.3 Deviation Series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'30.3 oC'!$L$3:$L$23</c:f>
              <c:numCache>
                <c:formatCode>General</c:formatCode>
                <c:ptCount val="21"/>
                <c:pt idx="0">
                  <c:v>46.044789842332989</c:v>
                </c:pt>
                <c:pt idx="1">
                  <c:v>42.305590376947009</c:v>
                </c:pt>
                <c:pt idx="2">
                  <c:v>38.566390911561001</c:v>
                </c:pt>
                <c:pt idx="3">
                  <c:v>34.827191446174993</c:v>
                </c:pt>
                <c:pt idx="4">
                  <c:v>31.087991980789013</c:v>
                </c:pt>
                <c:pt idx="5">
                  <c:v>27.348792515403005</c:v>
                </c:pt>
                <c:pt idx="6">
                  <c:v>23.609593050016997</c:v>
                </c:pt>
                <c:pt idx="7">
                  <c:v>19.870393584630989</c:v>
                </c:pt>
                <c:pt idx="8">
                  <c:v>16.131194119244995</c:v>
                </c:pt>
                <c:pt idx="9">
                  <c:v>12.391994653859001</c:v>
                </c:pt>
                <c:pt idx="10">
                  <c:v>8.652795188472993</c:v>
                </c:pt>
                <c:pt idx="11">
                  <c:v>4.9135957230874965</c:v>
                </c:pt>
                <c:pt idx="12">
                  <c:v>1.1743962577016021</c:v>
                </c:pt>
                <c:pt idx="13">
                  <c:v>-2.5648032076844061</c:v>
                </c:pt>
                <c:pt idx="14">
                  <c:v>-6.3040026730703005</c:v>
                </c:pt>
                <c:pt idx="15">
                  <c:v>-10.043202138456202</c:v>
                </c:pt>
                <c:pt idx="16">
                  <c:v>-13.782401603842203</c:v>
                </c:pt>
                <c:pt idx="17">
                  <c:v>-17.521601069228097</c:v>
                </c:pt>
                <c:pt idx="18">
                  <c:v>-21.260800534614098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'30.3 oC'!$M$3:$M$23</c:f>
              <c:numCache>
                <c:formatCode>General</c:formatCode>
                <c:ptCount val="21"/>
                <c:pt idx="0">
                  <c:v>44.794789842332989</c:v>
                </c:pt>
                <c:pt idx="1">
                  <c:v>39.805590376947009</c:v>
                </c:pt>
                <c:pt idx="2">
                  <c:v>34.816390911561001</c:v>
                </c:pt>
                <c:pt idx="3">
                  <c:v>29.827191446174993</c:v>
                </c:pt>
                <c:pt idx="4">
                  <c:v>24.837991980789013</c:v>
                </c:pt>
                <c:pt idx="5">
                  <c:v>19.848792515403005</c:v>
                </c:pt>
                <c:pt idx="6">
                  <c:v>14.859593050016997</c:v>
                </c:pt>
                <c:pt idx="7">
                  <c:v>9.8703935846309889</c:v>
                </c:pt>
                <c:pt idx="8">
                  <c:v>4.8811941192450092</c:v>
                </c:pt>
                <c:pt idx="9">
                  <c:v>-0.10800534614099888</c:v>
                </c:pt>
                <c:pt idx="10">
                  <c:v>-5.097204811527007</c:v>
                </c:pt>
                <c:pt idx="11">
                  <c:v>-10.086404276912006</c:v>
                </c:pt>
                <c:pt idx="12">
                  <c:v>-15.075603742298</c:v>
                </c:pt>
                <c:pt idx="13">
                  <c:v>-20.064803207684406</c:v>
                </c:pt>
                <c:pt idx="14">
                  <c:v>-25.0540026730703</c:v>
                </c:pt>
                <c:pt idx="15">
                  <c:v>-30.043202138456195</c:v>
                </c:pt>
                <c:pt idx="16">
                  <c:v>-35.032401603842203</c:v>
                </c:pt>
                <c:pt idx="17">
                  <c:v>-40.021601069228097</c:v>
                </c:pt>
                <c:pt idx="18">
                  <c:v>-45.010800534613999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'30.3 oC'!$N$3:$N$23</c:f>
              <c:numCache>
                <c:formatCode>General</c:formatCode>
                <c:ptCount val="21"/>
                <c:pt idx="0">
                  <c:v>43.544789842332989</c:v>
                </c:pt>
                <c:pt idx="1">
                  <c:v>37.305590376947009</c:v>
                </c:pt>
                <c:pt idx="2">
                  <c:v>31.066390911561001</c:v>
                </c:pt>
                <c:pt idx="3">
                  <c:v>24.827191446174993</c:v>
                </c:pt>
                <c:pt idx="4">
                  <c:v>18.587991980789013</c:v>
                </c:pt>
                <c:pt idx="5">
                  <c:v>12.348792515403005</c:v>
                </c:pt>
                <c:pt idx="6">
                  <c:v>6.109593050016997</c:v>
                </c:pt>
                <c:pt idx="7">
                  <c:v>-0.12960641536901107</c:v>
                </c:pt>
                <c:pt idx="8">
                  <c:v>-6.3688058807549908</c:v>
                </c:pt>
                <c:pt idx="9">
                  <c:v>-12.608005346140999</c:v>
                </c:pt>
                <c:pt idx="10">
                  <c:v>-18.847204811527007</c:v>
                </c:pt>
                <c:pt idx="11">
                  <c:v>-25.086404276912006</c:v>
                </c:pt>
                <c:pt idx="12">
                  <c:v>-31.325603742298</c:v>
                </c:pt>
                <c:pt idx="13">
                  <c:v>-37.564803207683994</c:v>
                </c:pt>
                <c:pt idx="14">
                  <c:v>-43.804002673070002</c:v>
                </c:pt>
                <c:pt idx="15">
                  <c:v>-50.043202138455996</c:v>
                </c:pt>
                <c:pt idx="16">
                  <c:v>-56.282401603842203</c:v>
                </c:pt>
                <c:pt idx="17">
                  <c:v>-62.521601069228097</c:v>
                </c:pt>
                <c:pt idx="18">
                  <c:v>-68.760800534614106</c:v>
                </c:pt>
                <c:pt idx="19">
                  <c:v>-75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'30.3 oC'!$O$3:$O$23</c:f>
              <c:numCache>
                <c:formatCode>General</c:formatCode>
                <c:ptCount val="21"/>
                <c:pt idx="0">
                  <c:v>42.294789842332989</c:v>
                </c:pt>
                <c:pt idx="1">
                  <c:v>34.805590376947009</c:v>
                </c:pt>
                <c:pt idx="2">
                  <c:v>27.316390911561001</c:v>
                </c:pt>
                <c:pt idx="3">
                  <c:v>19.827191446174993</c:v>
                </c:pt>
                <c:pt idx="4">
                  <c:v>12.337991980789013</c:v>
                </c:pt>
                <c:pt idx="5">
                  <c:v>4.8487925154030052</c:v>
                </c:pt>
                <c:pt idx="6">
                  <c:v>-2.640406949983003</c:v>
                </c:pt>
                <c:pt idx="7">
                  <c:v>-10.129606415369011</c:v>
                </c:pt>
                <c:pt idx="8">
                  <c:v>-17.618805880754991</c:v>
                </c:pt>
                <c:pt idx="9">
                  <c:v>-25.108005346140999</c:v>
                </c:pt>
                <c:pt idx="10">
                  <c:v>-32.597204811527007</c:v>
                </c:pt>
                <c:pt idx="11">
                  <c:v>-40.086404276911992</c:v>
                </c:pt>
                <c:pt idx="12">
                  <c:v>-47.575603742298</c:v>
                </c:pt>
                <c:pt idx="13">
                  <c:v>-55.064803207684008</c:v>
                </c:pt>
                <c:pt idx="14">
                  <c:v>-62.554002673070002</c:v>
                </c:pt>
                <c:pt idx="15">
                  <c:v>-70.043202138455996</c:v>
                </c:pt>
                <c:pt idx="16">
                  <c:v>-77.532401603842004</c:v>
                </c:pt>
                <c:pt idx="17">
                  <c:v>-85.021601069227998</c:v>
                </c:pt>
                <c:pt idx="18">
                  <c:v>-92.510800534614006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'30.3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'30.3 oC'!$P$3:$P$23</c:f>
              <c:numCache>
                <c:formatCode>General</c:formatCode>
                <c:ptCount val="21"/>
                <c:pt idx="0">
                  <c:v>41.044789842332989</c:v>
                </c:pt>
                <c:pt idx="1">
                  <c:v>32.305590376947009</c:v>
                </c:pt>
                <c:pt idx="2">
                  <c:v>23.566390911561001</c:v>
                </c:pt>
                <c:pt idx="3">
                  <c:v>14.827191446174993</c:v>
                </c:pt>
                <c:pt idx="4">
                  <c:v>6.0879919807890133</c:v>
                </c:pt>
                <c:pt idx="5">
                  <c:v>-2.6512074845969948</c:v>
                </c:pt>
                <c:pt idx="6">
                  <c:v>-11.390406949983003</c:v>
                </c:pt>
                <c:pt idx="7">
                  <c:v>-17.935411118194992</c:v>
                </c:pt>
                <c:pt idx="8">
                  <c:v>-26.857460191678001</c:v>
                </c:pt>
                <c:pt idx="9">
                  <c:v>-35.779509265162005</c:v>
                </c:pt>
                <c:pt idx="10">
                  <c:v>-44.701558338646009</c:v>
                </c:pt>
                <c:pt idx="11">
                  <c:v>-52.280980675651989</c:v>
                </c:pt>
                <c:pt idx="12">
                  <c:v>-60.288829412236993</c:v>
                </c:pt>
                <c:pt idx="13">
                  <c:v>-68.677589267830996</c:v>
                </c:pt>
                <c:pt idx="14">
                  <c:v>-71.981929439146001</c:v>
                </c:pt>
                <c:pt idx="15">
                  <c:v>-82.206589070701</c:v>
                </c:pt>
                <c:pt idx="16">
                  <c:v>-92.56726424066099</c:v>
                </c:pt>
                <c:pt idx="17">
                  <c:v>-103.23817986838</c:v>
                </c:pt>
                <c:pt idx="18">
                  <c:v>-114.11120129266</c:v>
                </c:pt>
                <c:pt idx="19">
                  <c:v>-125.244888059735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'30.3 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'30.3 oC'!$Q$3:$Q$23</c:f>
              <c:numCache>
                <c:formatCode>General</c:formatCode>
                <c:ptCount val="21"/>
                <c:pt idx="0">
                  <c:v>43.138221213281014</c:v>
                </c:pt>
                <c:pt idx="1">
                  <c:v>35.784820525502994</c:v>
                </c:pt>
                <c:pt idx="2">
                  <c:v>27.818072042463996</c:v>
                </c:pt>
                <c:pt idx="3">
                  <c:v>19.318535141808013</c:v>
                </c:pt>
                <c:pt idx="4">
                  <c:v>10.355637689023013</c:v>
                </c:pt>
                <c:pt idx="5">
                  <c:v>0.9938113621720106</c:v>
                </c:pt>
                <c:pt idx="6">
                  <c:v>-8.7111489782369915</c:v>
                </c:pt>
                <c:pt idx="7">
                  <c:v>-18.712212826150989</c:v>
                </c:pt>
                <c:pt idx="8">
                  <c:v>-28.970150556309989</c:v>
                </c:pt>
                <c:pt idx="9">
                  <c:v>-39.452027631069996</c:v>
                </c:pt>
                <c:pt idx="10">
                  <c:v>-50.129718023320009</c:v>
                </c:pt>
                <c:pt idx="11">
                  <c:v>-60.978415977406002</c:v>
                </c:pt>
                <c:pt idx="12">
                  <c:v>-71.976872060527995</c:v>
                </c:pt>
                <c:pt idx="13">
                  <c:v>-83.107022457556013</c:v>
                </c:pt>
                <c:pt idx="14">
                  <c:v>-94.353466076856989</c:v>
                </c:pt>
                <c:pt idx="15">
                  <c:v>-105.70286784697799</c:v>
                </c:pt>
                <c:pt idx="16">
                  <c:v>-117.14364557147101</c:v>
                </c:pt>
                <c:pt idx="17">
                  <c:v>-128.236069319563</c:v>
                </c:pt>
                <c:pt idx="18">
                  <c:v>-139.86328114538301</c:v>
                </c:pt>
                <c:pt idx="19">
                  <c:v>-151.181765481024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43312"/>
        <c:axId val="439042528"/>
      </c:scatterChart>
      <c:valAx>
        <c:axId val="4390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42528"/>
        <c:crosses val="autoZero"/>
        <c:crossBetween val="midCat"/>
      </c:valAx>
      <c:valAx>
        <c:axId val="4390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31.3 oC Deviation</a:t>
            </a:r>
            <a:r>
              <a:rPr lang="en-US" baseline="0"/>
              <a:t> Series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'31.3 0C'!$C$3:$C$22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'31.3 0C'!$L$3:$L$23</c:f>
              <c:numCache>
                <c:formatCode>General</c:formatCode>
                <c:ptCount val="21"/>
                <c:pt idx="0">
                  <c:v>37.095767758215004</c:v>
                </c:pt>
                <c:pt idx="1">
                  <c:v>33.827569455151007</c:v>
                </c:pt>
                <c:pt idx="2">
                  <c:v>30.55937115208701</c:v>
                </c:pt>
                <c:pt idx="3">
                  <c:v>27.291172849023013</c:v>
                </c:pt>
                <c:pt idx="4">
                  <c:v>24.022974545958988</c:v>
                </c:pt>
                <c:pt idx="5">
                  <c:v>20.754776242894991</c:v>
                </c:pt>
                <c:pt idx="6">
                  <c:v>17.486577939830994</c:v>
                </c:pt>
                <c:pt idx="7">
                  <c:v>14.218379636766997</c:v>
                </c:pt>
                <c:pt idx="8">
                  <c:v>10.950181333703</c:v>
                </c:pt>
                <c:pt idx="9">
                  <c:v>7.6819830306390031</c:v>
                </c:pt>
                <c:pt idx="10">
                  <c:v>4.4137847275750062</c:v>
                </c:pt>
                <c:pt idx="11">
                  <c:v>1.1455864245115066</c:v>
                </c:pt>
                <c:pt idx="12">
                  <c:v>-2.1226118785524051</c:v>
                </c:pt>
                <c:pt idx="13">
                  <c:v>-5.390810181616402</c:v>
                </c:pt>
                <c:pt idx="14">
                  <c:v>-8.6590084846802995</c:v>
                </c:pt>
                <c:pt idx="15">
                  <c:v>-11.927206787744304</c:v>
                </c:pt>
                <c:pt idx="16">
                  <c:v>-15.195405090808201</c:v>
                </c:pt>
                <c:pt idx="17">
                  <c:v>-18.463603393872098</c:v>
                </c:pt>
                <c:pt idx="18">
                  <c:v>-21.731801696936103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'31.3 0C'!$C$3:$C$22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'31.3 0C'!$M$3:$M$23</c:f>
              <c:numCache>
                <c:formatCode>General</c:formatCode>
                <c:ptCount val="21"/>
                <c:pt idx="0">
                  <c:v>35.845767758215004</c:v>
                </c:pt>
                <c:pt idx="1">
                  <c:v>31.327569455151007</c:v>
                </c:pt>
                <c:pt idx="2">
                  <c:v>26.80937115208701</c:v>
                </c:pt>
                <c:pt idx="3">
                  <c:v>22.291172849023013</c:v>
                </c:pt>
                <c:pt idx="4">
                  <c:v>17.772974545958988</c:v>
                </c:pt>
                <c:pt idx="5">
                  <c:v>13.254776242894991</c:v>
                </c:pt>
                <c:pt idx="6">
                  <c:v>8.736577939830994</c:v>
                </c:pt>
                <c:pt idx="7">
                  <c:v>4.218379636766997</c:v>
                </c:pt>
                <c:pt idx="8">
                  <c:v>-0.29981866629699994</c:v>
                </c:pt>
                <c:pt idx="9">
                  <c:v>-4.8180169693609969</c:v>
                </c:pt>
                <c:pt idx="10">
                  <c:v>-9.3362152724249938</c:v>
                </c:pt>
                <c:pt idx="11">
                  <c:v>-13.854413575487996</c:v>
                </c:pt>
                <c:pt idx="12">
                  <c:v>-18.372611878551993</c:v>
                </c:pt>
                <c:pt idx="13">
                  <c:v>-22.890810181616402</c:v>
                </c:pt>
                <c:pt idx="14">
                  <c:v>-27.409008484680299</c:v>
                </c:pt>
                <c:pt idx="15">
                  <c:v>-31.927206787744296</c:v>
                </c:pt>
                <c:pt idx="16">
                  <c:v>-36.445405090808194</c:v>
                </c:pt>
                <c:pt idx="17">
                  <c:v>-40.963603393872106</c:v>
                </c:pt>
                <c:pt idx="18">
                  <c:v>-45.481801696936103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'31.3 0C'!$C$3:$C$22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'31.3 0C'!$N$3:$N$23</c:f>
              <c:numCache>
                <c:formatCode>General</c:formatCode>
                <c:ptCount val="21"/>
                <c:pt idx="0">
                  <c:v>34.595767758215004</c:v>
                </c:pt>
                <c:pt idx="1">
                  <c:v>28.827569455151007</c:v>
                </c:pt>
                <c:pt idx="2">
                  <c:v>23.05937115208701</c:v>
                </c:pt>
                <c:pt idx="3">
                  <c:v>17.291172849023013</c:v>
                </c:pt>
                <c:pt idx="4">
                  <c:v>11.522974545958988</c:v>
                </c:pt>
                <c:pt idx="5">
                  <c:v>5.7547762428949909</c:v>
                </c:pt>
                <c:pt idx="6">
                  <c:v>-1.3422060169006045E-2</c:v>
                </c:pt>
                <c:pt idx="7">
                  <c:v>-5.781620363233003</c:v>
                </c:pt>
                <c:pt idx="8">
                  <c:v>-11.549818666297</c:v>
                </c:pt>
                <c:pt idx="9">
                  <c:v>-17.318016969360997</c:v>
                </c:pt>
                <c:pt idx="10">
                  <c:v>-23.086215272424994</c:v>
                </c:pt>
                <c:pt idx="11">
                  <c:v>-28.854413575488991</c:v>
                </c:pt>
                <c:pt idx="12">
                  <c:v>-34.622611878551993</c:v>
                </c:pt>
                <c:pt idx="13">
                  <c:v>-40.390810181616004</c:v>
                </c:pt>
                <c:pt idx="14">
                  <c:v>-46.159008484680001</c:v>
                </c:pt>
                <c:pt idx="15">
                  <c:v>-51.927206787743998</c:v>
                </c:pt>
                <c:pt idx="16">
                  <c:v>-57.695405090808194</c:v>
                </c:pt>
                <c:pt idx="17">
                  <c:v>-63.463603393872106</c:v>
                </c:pt>
                <c:pt idx="18">
                  <c:v>-69.231801696936103</c:v>
                </c:pt>
                <c:pt idx="19">
                  <c:v>-75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'31.3 0C'!$C$3:$C$22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'31.3 0C'!$O$3:$O$23</c:f>
              <c:numCache>
                <c:formatCode>General</c:formatCode>
                <c:ptCount val="21"/>
                <c:pt idx="0">
                  <c:v>33.345767758215004</c:v>
                </c:pt>
                <c:pt idx="1">
                  <c:v>26.327569455151007</c:v>
                </c:pt>
                <c:pt idx="2">
                  <c:v>19.30937115208701</c:v>
                </c:pt>
                <c:pt idx="3">
                  <c:v>12.291172849023013</c:v>
                </c:pt>
                <c:pt idx="4">
                  <c:v>5.2729745459589878</c:v>
                </c:pt>
                <c:pt idx="5">
                  <c:v>-1.7452237571050091</c:v>
                </c:pt>
                <c:pt idx="6">
                  <c:v>-8.763422060169006</c:v>
                </c:pt>
                <c:pt idx="7">
                  <c:v>-15.781620363233003</c:v>
                </c:pt>
                <c:pt idx="8">
                  <c:v>-22.799818666297</c:v>
                </c:pt>
                <c:pt idx="9">
                  <c:v>-29.818016969360997</c:v>
                </c:pt>
                <c:pt idx="10">
                  <c:v>-36.836215272424994</c:v>
                </c:pt>
                <c:pt idx="11">
                  <c:v>-43.854413575488991</c:v>
                </c:pt>
                <c:pt idx="12">
                  <c:v>-50.872611878551993</c:v>
                </c:pt>
                <c:pt idx="13">
                  <c:v>-57.89081018161599</c:v>
                </c:pt>
                <c:pt idx="14">
                  <c:v>-64.909008484680001</c:v>
                </c:pt>
                <c:pt idx="15">
                  <c:v>-71.927206787743998</c:v>
                </c:pt>
                <c:pt idx="16">
                  <c:v>-78.945405090807995</c:v>
                </c:pt>
                <c:pt idx="17">
                  <c:v>-85.963603393872006</c:v>
                </c:pt>
                <c:pt idx="18">
                  <c:v>-92.981801696936003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'31.3 0C'!$C$3:$C$22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'31.3 0C'!$P$3:$P$23</c:f>
              <c:numCache>
                <c:formatCode>General</c:formatCode>
                <c:ptCount val="21"/>
                <c:pt idx="0">
                  <c:v>32.095767758215004</c:v>
                </c:pt>
                <c:pt idx="1">
                  <c:v>23.827569455151007</c:v>
                </c:pt>
                <c:pt idx="2">
                  <c:v>15.55937115208701</c:v>
                </c:pt>
                <c:pt idx="3">
                  <c:v>7.2911728490230132</c:v>
                </c:pt>
                <c:pt idx="4">
                  <c:v>-0.97702545404101215</c:v>
                </c:pt>
                <c:pt idx="5">
                  <c:v>-9.2452237571050091</c:v>
                </c:pt>
                <c:pt idx="6">
                  <c:v>-17.513422060169006</c:v>
                </c:pt>
                <c:pt idx="7">
                  <c:v>-25.781620363233003</c:v>
                </c:pt>
                <c:pt idx="8">
                  <c:v>-34.049818666297</c:v>
                </c:pt>
                <c:pt idx="9">
                  <c:v>-42.318016969360997</c:v>
                </c:pt>
                <c:pt idx="10">
                  <c:v>-50.586215272424994</c:v>
                </c:pt>
                <c:pt idx="11">
                  <c:v>-58.854413575488991</c:v>
                </c:pt>
                <c:pt idx="12">
                  <c:v>-67.122611878551993</c:v>
                </c:pt>
                <c:pt idx="13">
                  <c:v>-75.39081018161599</c:v>
                </c:pt>
                <c:pt idx="14">
                  <c:v>-83.659008484679987</c:v>
                </c:pt>
                <c:pt idx="15">
                  <c:v>-91.927206787744012</c:v>
                </c:pt>
                <c:pt idx="16">
                  <c:v>-100.19540509080801</c:v>
                </c:pt>
                <c:pt idx="17">
                  <c:v>-108.46360339387201</c:v>
                </c:pt>
                <c:pt idx="18">
                  <c:v>-116.731801696936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'31.3 0C'!$C$3:$C$22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'31.3 0C'!$Q$3:$Q$23</c:f>
              <c:numCache>
                <c:formatCode>General</c:formatCode>
                <c:ptCount val="21"/>
                <c:pt idx="0">
                  <c:v>34.277999971658005</c:v>
                </c:pt>
                <c:pt idx="1">
                  <c:v>27.551688093234986</c:v>
                </c:pt>
                <c:pt idx="2">
                  <c:v>20.256447768413011</c:v>
                </c:pt>
                <c:pt idx="3">
                  <c:v>14.419356331442998</c:v>
                </c:pt>
                <c:pt idx="4">
                  <c:v>5.7992033950679911</c:v>
                </c:pt>
                <c:pt idx="5">
                  <c:v>-3.2158848967019935</c:v>
                </c:pt>
                <c:pt idx="6">
                  <c:v>-12.57802220956799</c:v>
                </c:pt>
                <c:pt idx="7">
                  <c:v>-22.244844652707997</c:v>
                </c:pt>
                <c:pt idx="8">
                  <c:v>-31.358229339573995</c:v>
                </c:pt>
                <c:pt idx="9">
                  <c:v>-41.655589620575995</c:v>
                </c:pt>
                <c:pt idx="10">
                  <c:v>-52.144656247822013</c:v>
                </c:pt>
                <c:pt idx="11">
                  <c:v>-62.80331208368699</c:v>
                </c:pt>
                <c:pt idx="12">
                  <c:v>-73.612447513509011</c:v>
                </c:pt>
                <c:pt idx="13">
                  <c:v>-84.211673634269999</c:v>
                </c:pt>
                <c:pt idx="14">
                  <c:v>-95.329920141988993</c:v>
                </c:pt>
                <c:pt idx="15">
                  <c:v>-106.547800509468</c:v>
                </c:pt>
                <c:pt idx="16">
                  <c:v>-117.653174345693</c:v>
                </c:pt>
                <c:pt idx="17">
                  <c:v>-128.90483492534599</c:v>
                </c:pt>
                <c:pt idx="18">
                  <c:v>-140.279635084002</c:v>
                </c:pt>
                <c:pt idx="19">
                  <c:v>-151.629434580668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052992"/>
        <c:axId val="327052600"/>
      </c:scatterChart>
      <c:valAx>
        <c:axId val="3270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52600"/>
        <c:crosses val="autoZero"/>
        <c:crossBetween val="midCat"/>
      </c:valAx>
      <c:valAx>
        <c:axId val="32705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5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  <a:r>
              <a:rPr lang="en-US" baseline="0"/>
              <a:t> series for 32.3 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'32.3 o 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'32.3 o C'!$L$3:$L$23</c:f>
              <c:numCache>
                <c:formatCode>General</c:formatCode>
                <c:ptCount val="21"/>
                <c:pt idx="0">
                  <c:v>31.464484742287993</c:v>
                </c:pt>
                <c:pt idx="1">
                  <c:v>28.492669755852006</c:v>
                </c:pt>
                <c:pt idx="2">
                  <c:v>25.52085476941599</c:v>
                </c:pt>
                <c:pt idx="3">
                  <c:v>22.549039782979008</c:v>
                </c:pt>
                <c:pt idx="4">
                  <c:v>19.577224796542993</c:v>
                </c:pt>
                <c:pt idx="5">
                  <c:v>16.605409810107005</c:v>
                </c:pt>
                <c:pt idx="6">
                  <c:v>13.63359482367099</c:v>
                </c:pt>
                <c:pt idx="7">
                  <c:v>10.661779837235002</c:v>
                </c:pt>
                <c:pt idx="8">
                  <c:v>7.6899648507979919</c:v>
                </c:pt>
                <c:pt idx="9">
                  <c:v>4.7181498643620046</c:v>
                </c:pt>
                <c:pt idx="10">
                  <c:v>1.7463348779260031</c:v>
                </c:pt>
                <c:pt idx="11">
                  <c:v>-1.2254801085099984</c:v>
                </c:pt>
                <c:pt idx="12">
                  <c:v>-4.1972950949464973</c:v>
                </c:pt>
                <c:pt idx="13">
                  <c:v>-7.1691100813827973</c:v>
                </c:pt>
                <c:pt idx="14">
                  <c:v>-10.140925067818998</c:v>
                </c:pt>
                <c:pt idx="15">
                  <c:v>-13.112740054255198</c:v>
                </c:pt>
                <c:pt idx="16">
                  <c:v>-16.084555040691399</c:v>
                </c:pt>
                <c:pt idx="17">
                  <c:v>-19.056370027127599</c:v>
                </c:pt>
                <c:pt idx="18">
                  <c:v>-22.0281850135638</c:v>
                </c:pt>
                <c:pt idx="19">
                  <c:v>-25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'32.3 o 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'32.3 o C'!$M$3:$M$23</c:f>
              <c:numCache>
                <c:formatCode>General</c:formatCode>
                <c:ptCount val="21"/>
                <c:pt idx="0">
                  <c:v>30.214484742287993</c:v>
                </c:pt>
                <c:pt idx="1">
                  <c:v>25.992669755852006</c:v>
                </c:pt>
                <c:pt idx="2">
                  <c:v>21.77085476941599</c:v>
                </c:pt>
                <c:pt idx="3">
                  <c:v>17.549039782979008</c:v>
                </c:pt>
                <c:pt idx="4">
                  <c:v>13.327224796542993</c:v>
                </c:pt>
                <c:pt idx="5">
                  <c:v>9.1054098101070053</c:v>
                </c:pt>
                <c:pt idx="6">
                  <c:v>4.8835948236709896</c:v>
                </c:pt>
                <c:pt idx="7">
                  <c:v>0.66177983723400757</c:v>
                </c:pt>
                <c:pt idx="8">
                  <c:v>-3.5600351492020081</c:v>
                </c:pt>
                <c:pt idx="9">
                  <c:v>-7.7818501356379954</c:v>
                </c:pt>
                <c:pt idx="10">
                  <c:v>-12.003665122073997</c:v>
                </c:pt>
                <c:pt idx="11">
                  <c:v>-16.225480108509998</c:v>
                </c:pt>
                <c:pt idx="12">
                  <c:v>-20.447295094946995</c:v>
                </c:pt>
                <c:pt idx="13">
                  <c:v>-24.669110081382797</c:v>
                </c:pt>
                <c:pt idx="14">
                  <c:v>-28.890925067818998</c:v>
                </c:pt>
                <c:pt idx="15">
                  <c:v>-33.112740054255198</c:v>
                </c:pt>
                <c:pt idx="16">
                  <c:v>-37.334555040691399</c:v>
                </c:pt>
                <c:pt idx="17">
                  <c:v>-41.556370027127599</c:v>
                </c:pt>
                <c:pt idx="18">
                  <c:v>-45.7781850135638</c:v>
                </c:pt>
                <c:pt idx="19">
                  <c:v>-50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'32.3 o 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'32.3 o C'!$N$3:$N$23</c:f>
              <c:numCache>
                <c:formatCode>General</c:formatCode>
                <c:ptCount val="21"/>
                <c:pt idx="0">
                  <c:v>28.964484742287993</c:v>
                </c:pt>
                <c:pt idx="1">
                  <c:v>23.492669755852006</c:v>
                </c:pt>
                <c:pt idx="2">
                  <c:v>18.02085476941599</c:v>
                </c:pt>
                <c:pt idx="3">
                  <c:v>12.549039782979008</c:v>
                </c:pt>
                <c:pt idx="4">
                  <c:v>7.0772247965429926</c:v>
                </c:pt>
                <c:pt idx="5">
                  <c:v>1.6054098101070053</c:v>
                </c:pt>
                <c:pt idx="6">
                  <c:v>-3.8664051763290104</c:v>
                </c:pt>
                <c:pt idx="7">
                  <c:v>-9.3382201627649977</c:v>
                </c:pt>
                <c:pt idx="8">
                  <c:v>-14.810035149202008</c:v>
                </c:pt>
                <c:pt idx="9">
                  <c:v>-20.281850135637995</c:v>
                </c:pt>
                <c:pt idx="10">
                  <c:v>-25.753665122074011</c:v>
                </c:pt>
                <c:pt idx="11">
                  <c:v>-31.225480108509998</c:v>
                </c:pt>
                <c:pt idx="12">
                  <c:v>-36.697295094946995</c:v>
                </c:pt>
                <c:pt idx="13">
                  <c:v>-42.169110081382996</c:v>
                </c:pt>
                <c:pt idx="14">
                  <c:v>-47.640925067818998</c:v>
                </c:pt>
                <c:pt idx="15">
                  <c:v>-53.112740054254999</c:v>
                </c:pt>
                <c:pt idx="16">
                  <c:v>-58.584555040691399</c:v>
                </c:pt>
                <c:pt idx="17">
                  <c:v>-64.056370027127599</c:v>
                </c:pt>
                <c:pt idx="18">
                  <c:v>-69.5281850135638</c:v>
                </c:pt>
                <c:pt idx="19">
                  <c:v>-75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'32.3 o 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'32.3 o C'!$O$3:$O$23</c:f>
              <c:numCache>
                <c:formatCode>General</c:formatCode>
                <c:ptCount val="21"/>
                <c:pt idx="0">
                  <c:v>27.714484742287993</c:v>
                </c:pt>
                <c:pt idx="1">
                  <c:v>20.992669755852006</c:v>
                </c:pt>
                <c:pt idx="2">
                  <c:v>14.27085476941599</c:v>
                </c:pt>
                <c:pt idx="3">
                  <c:v>7.5490397829790084</c:v>
                </c:pt>
                <c:pt idx="4">
                  <c:v>0.82722479654299264</c:v>
                </c:pt>
                <c:pt idx="5">
                  <c:v>-5.8945901898929947</c:v>
                </c:pt>
                <c:pt idx="6">
                  <c:v>-12.61640517632901</c:v>
                </c:pt>
                <c:pt idx="7">
                  <c:v>-19.338220162764998</c:v>
                </c:pt>
                <c:pt idx="8">
                  <c:v>-26.060035149202008</c:v>
                </c:pt>
                <c:pt idx="9">
                  <c:v>-32.781850135637995</c:v>
                </c:pt>
                <c:pt idx="10">
                  <c:v>-39.503665122074011</c:v>
                </c:pt>
                <c:pt idx="11">
                  <c:v>-46.225480108509998</c:v>
                </c:pt>
                <c:pt idx="12">
                  <c:v>-52.947295094947009</c:v>
                </c:pt>
                <c:pt idx="13">
                  <c:v>-59.669110081382996</c:v>
                </c:pt>
                <c:pt idx="14">
                  <c:v>-66.390925067819012</c:v>
                </c:pt>
                <c:pt idx="15">
                  <c:v>-73.112740054254999</c:v>
                </c:pt>
                <c:pt idx="16">
                  <c:v>-79.834555040691001</c:v>
                </c:pt>
                <c:pt idx="17">
                  <c:v>-86.556370027127997</c:v>
                </c:pt>
                <c:pt idx="18">
                  <c:v>-93.278185013563998</c:v>
                </c:pt>
                <c:pt idx="19">
                  <c:v>-100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'32.3 o 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'32.3 o C'!$P$3:$P$23</c:f>
              <c:numCache>
                <c:formatCode>General</c:formatCode>
                <c:ptCount val="21"/>
                <c:pt idx="0">
                  <c:v>26.464484742287993</c:v>
                </c:pt>
                <c:pt idx="1">
                  <c:v>18.492669755852006</c:v>
                </c:pt>
                <c:pt idx="2">
                  <c:v>10.52085476941599</c:v>
                </c:pt>
                <c:pt idx="3">
                  <c:v>2.5490397829790084</c:v>
                </c:pt>
                <c:pt idx="4">
                  <c:v>-5.4227752034570074</c:v>
                </c:pt>
                <c:pt idx="5">
                  <c:v>-13.394590189892995</c:v>
                </c:pt>
                <c:pt idx="6">
                  <c:v>-21.36640517632901</c:v>
                </c:pt>
                <c:pt idx="7">
                  <c:v>-29.338220162764998</c:v>
                </c:pt>
                <c:pt idx="8">
                  <c:v>-37.310035149202008</c:v>
                </c:pt>
                <c:pt idx="9">
                  <c:v>-45.281850135637995</c:v>
                </c:pt>
                <c:pt idx="10">
                  <c:v>-53.253665122074011</c:v>
                </c:pt>
                <c:pt idx="11">
                  <c:v>-61.225480108509998</c:v>
                </c:pt>
                <c:pt idx="12">
                  <c:v>-69.197295094947009</c:v>
                </c:pt>
                <c:pt idx="13">
                  <c:v>-77.169110081382996</c:v>
                </c:pt>
                <c:pt idx="14">
                  <c:v>-85.140925067819012</c:v>
                </c:pt>
                <c:pt idx="15">
                  <c:v>-93.112740054254999</c:v>
                </c:pt>
                <c:pt idx="16">
                  <c:v>-101.08455504069099</c:v>
                </c:pt>
                <c:pt idx="17">
                  <c:v>-109.056370027128</c:v>
                </c:pt>
                <c:pt idx="18">
                  <c:v>-117.02818501356401</c:v>
                </c:pt>
                <c:pt idx="19">
                  <c:v>-125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'32.3 o 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'32.3 o C'!$Q$3:$Q$23</c:f>
              <c:numCache>
                <c:formatCode>General</c:formatCode>
                <c:ptCount val="21"/>
                <c:pt idx="0">
                  <c:v>25.214484742287993</c:v>
                </c:pt>
                <c:pt idx="1">
                  <c:v>15.992669755852006</c:v>
                </c:pt>
                <c:pt idx="2">
                  <c:v>6.7708547694159904</c:v>
                </c:pt>
                <c:pt idx="3">
                  <c:v>-2.4509602170209916</c:v>
                </c:pt>
                <c:pt idx="4">
                  <c:v>-11.672775203457007</c:v>
                </c:pt>
                <c:pt idx="5">
                  <c:v>-20.894590189892995</c:v>
                </c:pt>
                <c:pt idx="6">
                  <c:v>-30.11640517632901</c:v>
                </c:pt>
                <c:pt idx="7">
                  <c:v>-39.338220162764998</c:v>
                </c:pt>
                <c:pt idx="8">
                  <c:v>-48.560035149202008</c:v>
                </c:pt>
                <c:pt idx="9">
                  <c:v>-57.781850135637995</c:v>
                </c:pt>
                <c:pt idx="10">
                  <c:v>-67.003665122074011</c:v>
                </c:pt>
                <c:pt idx="11">
                  <c:v>-76.225480108509998</c:v>
                </c:pt>
                <c:pt idx="12">
                  <c:v>-85.447295094947009</c:v>
                </c:pt>
                <c:pt idx="13">
                  <c:v>-94.669110081382996</c:v>
                </c:pt>
                <c:pt idx="14">
                  <c:v>-103.89092506781901</c:v>
                </c:pt>
                <c:pt idx="15">
                  <c:v>-113.112740054255</c:v>
                </c:pt>
                <c:pt idx="16">
                  <c:v>-122.33455504069099</c:v>
                </c:pt>
                <c:pt idx="17">
                  <c:v>-131.556370027128</c:v>
                </c:pt>
                <c:pt idx="18">
                  <c:v>-140.77818501356401</c:v>
                </c:pt>
                <c:pt idx="19">
                  <c:v>-150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116320"/>
        <c:axId val="329115144"/>
      </c:scatterChart>
      <c:valAx>
        <c:axId val="32911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15144"/>
        <c:crosses val="autoZero"/>
        <c:crossBetween val="midCat"/>
      </c:valAx>
      <c:valAx>
        <c:axId val="3291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1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'33.3oC'!$C$3:$C$22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'33.3oC'!$L$3:$L$23</c:f>
              <c:numCache>
                <c:formatCode>General</c:formatCode>
                <c:ptCount val="21"/>
                <c:pt idx="0">
                  <c:v>22.547916822963998</c:v>
                </c:pt>
                <c:pt idx="1">
                  <c:v>20.045394884914003</c:v>
                </c:pt>
                <c:pt idx="2">
                  <c:v>17.542872946863014</c:v>
                </c:pt>
                <c:pt idx="3">
                  <c:v>15.040351008811996</c:v>
                </c:pt>
                <c:pt idx="4">
                  <c:v>12.537829070761006</c:v>
                </c:pt>
                <c:pt idx="5">
                  <c:v>10.035307132711011</c:v>
                </c:pt>
                <c:pt idx="6">
                  <c:v>7.5327851946599935</c:v>
                </c:pt>
                <c:pt idx="7">
                  <c:v>5.030263256609004</c:v>
                </c:pt>
                <c:pt idx="8">
                  <c:v>2.527741318557986</c:v>
                </c:pt>
                <c:pt idx="9">
                  <c:v>2.5219380508005429E-2</c:v>
                </c:pt>
                <c:pt idx="10">
                  <c:v>-2.4773025575429983</c:v>
                </c:pt>
                <c:pt idx="11">
                  <c:v>-4.9798244955940021</c:v>
                </c:pt>
                <c:pt idx="12">
                  <c:v>-7.4823464336446932</c:v>
                </c:pt>
                <c:pt idx="13">
                  <c:v>-9.9848683716953985</c:v>
                </c:pt>
                <c:pt idx="14">
                  <c:v>-12.487390309746203</c:v>
                </c:pt>
                <c:pt idx="15">
                  <c:v>-14.989912247796994</c:v>
                </c:pt>
                <c:pt idx="16">
                  <c:v>-17.492434185847699</c:v>
                </c:pt>
                <c:pt idx="17">
                  <c:v>-19.994956123898497</c:v>
                </c:pt>
                <c:pt idx="18">
                  <c:v>-22.497478061949202</c:v>
                </c:pt>
                <c:pt idx="19">
                  <c:v>-25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'33.3oC'!$C$3:$C$22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'33.3oC'!$M$3:$M$23</c:f>
              <c:numCache>
                <c:formatCode>General</c:formatCode>
                <c:ptCount val="21"/>
                <c:pt idx="0">
                  <c:v>21.297916822963998</c:v>
                </c:pt>
                <c:pt idx="1">
                  <c:v>17.545394884914003</c:v>
                </c:pt>
                <c:pt idx="2">
                  <c:v>13.792872946863014</c:v>
                </c:pt>
                <c:pt idx="3">
                  <c:v>10.040351008811996</c:v>
                </c:pt>
                <c:pt idx="4">
                  <c:v>6.2878290707610063</c:v>
                </c:pt>
                <c:pt idx="5">
                  <c:v>2.5353071327110115</c:v>
                </c:pt>
                <c:pt idx="6">
                  <c:v>-1.2172148053400065</c:v>
                </c:pt>
                <c:pt idx="7">
                  <c:v>-4.969736743390996</c:v>
                </c:pt>
                <c:pt idx="8">
                  <c:v>-8.722258681442014</c:v>
                </c:pt>
                <c:pt idx="9">
                  <c:v>-12.474780619492009</c:v>
                </c:pt>
                <c:pt idx="10">
                  <c:v>-16.227302557542998</c:v>
                </c:pt>
                <c:pt idx="11">
                  <c:v>-19.979824495594002</c:v>
                </c:pt>
                <c:pt idx="12">
                  <c:v>-23.732346433645006</c:v>
                </c:pt>
                <c:pt idx="13">
                  <c:v>-27.484868371695001</c:v>
                </c:pt>
                <c:pt idx="14">
                  <c:v>-31.237390309746203</c:v>
                </c:pt>
                <c:pt idx="15">
                  <c:v>-34.989912247796994</c:v>
                </c:pt>
                <c:pt idx="16">
                  <c:v>-38.742434185847699</c:v>
                </c:pt>
                <c:pt idx="17">
                  <c:v>-42.494956123898504</c:v>
                </c:pt>
                <c:pt idx="18">
                  <c:v>-46.247478061949202</c:v>
                </c:pt>
                <c:pt idx="19">
                  <c:v>-50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'33.3oC'!$C$3:$C$22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'33.3oC'!$N$3:$N$23</c:f>
              <c:numCache>
                <c:formatCode>General</c:formatCode>
                <c:ptCount val="21"/>
                <c:pt idx="0">
                  <c:v>20.047916822963998</c:v>
                </c:pt>
                <c:pt idx="1">
                  <c:v>15.045394884914003</c:v>
                </c:pt>
                <c:pt idx="2">
                  <c:v>10.042872946863014</c:v>
                </c:pt>
                <c:pt idx="3">
                  <c:v>5.0403510088119958</c:v>
                </c:pt>
                <c:pt idx="4">
                  <c:v>3.7829070761006278E-2</c:v>
                </c:pt>
                <c:pt idx="5">
                  <c:v>-4.9646928672889885</c:v>
                </c:pt>
                <c:pt idx="6">
                  <c:v>-9.9672148053400065</c:v>
                </c:pt>
                <c:pt idx="7">
                  <c:v>-14.969736743390996</c:v>
                </c:pt>
                <c:pt idx="8">
                  <c:v>-19.972258681442014</c:v>
                </c:pt>
                <c:pt idx="9">
                  <c:v>-24.974780619492009</c:v>
                </c:pt>
                <c:pt idx="10">
                  <c:v>-29.977302557542998</c:v>
                </c:pt>
                <c:pt idx="11">
                  <c:v>-34.979824495593988</c:v>
                </c:pt>
                <c:pt idx="12">
                  <c:v>-39.982346433645006</c:v>
                </c:pt>
                <c:pt idx="13">
                  <c:v>-44.984868371695001</c:v>
                </c:pt>
                <c:pt idx="14">
                  <c:v>-49.987390309746004</c:v>
                </c:pt>
                <c:pt idx="15">
                  <c:v>-54.989912247796994</c:v>
                </c:pt>
                <c:pt idx="16">
                  <c:v>-59.992434185847699</c:v>
                </c:pt>
                <c:pt idx="17">
                  <c:v>-64.994956123898504</c:v>
                </c:pt>
                <c:pt idx="18">
                  <c:v>-69.997478061949195</c:v>
                </c:pt>
                <c:pt idx="19">
                  <c:v>-75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'33.3oC'!$C$3:$C$22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'33.3oC'!$O$3:$O$23</c:f>
              <c:numCache>
                <c:formatCode>General</c:formatCode>
                <c:ptCount val="21"/>
                <c:pt idx="0">
                  <c:v>18.797916822963998</c:v>
                </c:pt>
                <c:pt idx="1">
                  <c:v>12.545394884914003</c:v>
                </c:pt>
                <c:pt idx="2">
                  <c:v>6.2928729468630138</c:v>
                </c:pt>
                <c:pt idx="3">
                  <c:v>4.0351008811995825E-2</c:v>
                </c:pt>
                <c:pt idx="4">
                  <c:v>-6.2121709292389937</c:v>
                </c:pt>
                <c:pt idx="5">
                  <c:v>-12.464692867288989</c:v>
                </c:pt>
                <c:pt idx="6">
                  <c:v>-18.717214805340006</c:v>
                </c:pt>
                <c:pt idx="7">
                  <c:v>-24.969736743390996</c:v>
                </c:pt>
                <c:pt idx="8">
                  <c:v>-31.222258681442014</c:v>
                </c:pt>
                <c:pt idx="9">
                  <c:v>-37.474780619492009</c:v>
                </c:pt>
                <c:pt idx="10">
                  <c:v>-43.727302557542998</c:v>
                </c:pt>
                <c:pt idx="11">
                  <c:v>-49.979824495593988</c:v>
                </c:pt>
                <c:pt idx="12">
                  <c:v>-56.232346433645006</c:v>
                </c:pt>
                <c:pt idx="13">
                  <c:v>-62.484868371695001</c:v>
                </c:pt>
                <c:pt idx="14">
                  <c:v>-68.73739030974599</c:v>
                </c:pt>
                <c:pt idx="15">
                  <c:v>-74.989912247796994</c:v>
                </c:pt>
                <c:pt idx="16">
                  <c:v>-81.242434185847998</c:v>
                </c:pt>
                <c:pt idx="17">
                  <c:v>-87.494956123898007</c:v>
                </c:pt>
                <c:pt idx="18">
                  <c:v>-93.747478061948996</c:v>
                </c:pt>
                <c:pt idx="19">
                  <c:v>-100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'33.3oC'!$C$3:$C$22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'33.3oC'!$P$3:$P$23</c:f>
              <c:numCache>
                <c:formatCode>General</c:formatCode>
                <c:ptCount val="21"/>
                <c:pt idx="0">
                  <c:v>17.547916822963998</c:v>
                </c:pt>
                <c:pt idx="1">
                  <c:v>10.045394884914003</c:v>
                </c:pt>
                <c:pt idx="2">
                  <c:v>2.5428729468630138</c:v>
                </c:pt>
                <c:pt idx="3">
                  <c:v>-4.9596489911880042</c:v>
                </c:pt>
                <c:pt idx="4">
                  <c:v>-12.462170929238994</c:v>
                </c:pt>
                <c:pt idx="5">
                  <c:v>-19.964692867288989</c:v>
                </c:pt>
                <c:pt idx="6">
                  <c:v>-27.467214805340006</c:v>
                </c:pt>
                <c:pt idx="7">
                  <c:v>-34.969736743390996</c:v>
                </c:pt>
                <c:pt idx="8">
                  <c:v>-42.472258681442014</c:v>
                </c:pt>
                <c:pt idx="9">
                  <c:v>-49.974780619492009</c:v>
                </c:pt>
                <c:pt idx="10">
                  <c:v>-57.477302557542998</c:v>
                </c:pt>
                <c:pt idx="11">
                  <c:v>-64.979824495593988</c:v>
                </c:pt>
                <c:pt idx="12">
                  <c:v>-72.482346433645006</c:v>
                </c:pt>
                <c:pt idx="13">
                  <c:v>-79.984868371695001</c:v>
                </c:pt>
                <c:pt idx="14">
                  <c:v>-87.48739030974599</c:v>
                </c:pt>
                <c:pt idx="15">
                  <c:v>-94.989912247797008</c:v>
                </c:pt>
                <c:pt idx="16">
                  <c:v>-102.492434185848</c:v>
                </c:pt>
                <c:pt idx="17">
                  <c:v>-109.99495612389799</c:v>
                </c:pt>
                <c:pt idx="18">
                  <c:v>-117.49747806194901</c:v>
                </c:pt>
                <c:pt idx="19">
                  <c:v>-125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'33.3oC'!$C$3:$C$22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'33.3oC'!$Q$3:$Q$23</c:f>
              <c:numCache>
                <c:formatCode>General</c:formatCode>
                <c:ptCount val="21"/>
                <c:pt idx="0">
                  <c:v>16.297916822963998</c:v>
                </c:pt>
                <c:pt idx="1">
                  <c:v>7.5453948849140033</c:v>
                </c:pt>
                <c:pt idx="2">
                  <c:v>-1.2071270531369862</c:v>
                </c:pt>
                <c:pt idx="3">
                  <c:v>-9.9596489911880042</c:v>
                </c:pt>
                <c:pt idx="4">
                  <c:v>-18.712170929238994</c:v>
                </c:pt>
                <c:pt idx="5">
                  <c:v>-27.464692867288989</c:v>
                </c:pt>
                <c:pt idx="6">
                  <c:v>-36.217214805340006</c:v>
                </c:pt>
                <c:pt idx="7">
                  <c:v>-44.969736743390996</c:v>
                </c:pt>
                <c:pt idx="8">
                  <c:v>-53.722258681442014</c:v>
                </c:pt>
                <c:pt idx="9">
                  <c:v>-62.474780619492009</c:v>
                </c:pt>
                <c:pt idx="10">
                  <c:v>-71.227302557542998</c:v>
                </c:pt>
                <c:pt idx="11">
                  <c:v>-79.979824495593988</c:v>
                </c:pt>
                <c:pt idx="12">
                  <c:v>-88.732346433645006</c:v>
                </c:pt>
                <c:pt idx="13">
                  <c:v>-97.484868371695001</c:v>
                </c:pt>
                <c:pt idx="14">
                  <c:v>-106.23739030974599</c:v>
                </c:pt>
                <c:pt idx="15">
                  <c:v>-114.98991224779701</c:v>
                </c:pt>
                <c:pt idx="16">
                  <c:v>-123.742434185848</c:v>
                </c:pt>
                <c:pt idx="17">
                  <c:v>-132.49495612389799</c:v>
                </c:pt>
                <c:pt idx="18">
                  <c:v>-141.24747806194901</c:v>
                </c:pt>
                <c:pt idx="19">
                  <c:v>-150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118280"/>
        <c:axId val="329116712"/>
      </c:scatterChart>
      <c:valAx>
        <c:axId val="32911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16712"/>
        <c:crosses val="autoZero"/>
        <c:crossBetween val="midCat"/>
      </c:valAx>
      <c:valAx>
        <c:axId val="3291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1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34.3 C Deviation series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'34.3oC'!$L$3:$L$23</c:f>
              <c:numCache>
                <c:formatCode>General</c:formatCode>
                <c:ptCount val="21"/>
                <c:pt idx="0">
                  <c:v>16.364982800462997</c:v>
                </c:pt>
                <c:pt idx="1">
                  <c:v>14.18787844254399</c:v>
                </c:pt>
                <c:pt idx="2">
                  <c:v>12.010774084625012</c:v>
                </c:pt>
                <c:pt idx="3">
                  <c:v>9.833669726706006</c:v>
                </c:pt>
                <c:pt idx="4">
                  <c:v>7.6565653687869997</c:v>
                </c:pt>
                <c:pt idx="5">
                  <c:v>5.4794610108679933</c:v>
                </c:pt>
                <c:pt idx="6">
                  <c:v>3.3023566529489869</c:v>
                </c:pt>
                <c:pt idx="7">
                  <c:v>1.1252522950289858</c:v>
                </c:pt>
                <c:pt idx="8">
                  <c:v>-1.0518520628899921</c:v>
                </c:pt>
                <c:pt idx="9">
                  <c:v>-3.2289564208089985</c:v>
                </c:pt>
                <c:pt idx="10">
                  <c:v>-5.4060607787280048</c:v>
                </c:pt>
                <c:pt idx="11">
                  <c:v>-7.583165136646997</c:v>
                </c:pt>
                <c:pt idx="12">
                  <c:v>-9.7602694945662023</c:v>
                </c:pt>
                <c:pt idx="13">
                  <c:v>-11.937373852485294</c:v>
                </c:pt>
                <c:pt idx="14">
                  <c:v>-14.1144782104044</c:v>
                </c:pt>
                <c:pt idx="15">
                  <c:v>-16.291582568323506</c:v>
                </c:pt>
                <c:pt idx="16">
                  <c:v>-18.468686926242597</c:v>
                </c:pt>
                <c:pt idx="17">
                  <c:v>-20.645791284161803</c:v>
                </c:pt>
                <c:pt idx="18">
                  <c:v>-22.822895642080901</c:v>
                </c:pt>
                <c:pt idx="19">
                  <c:v>-25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'34.3oC'!$M$3:$M$23</c:f>
              <c:numCache>
                <c:formatCode>General</c:formatCode>
                <c:ptCount val="21"/>
                <c:pt idx="0">
                  <c:v>15.114982800462997</c:v>
                </c:pt>
                <c:pt idx="1">
                  <c:v>11.68787844254399</c:v>
                </c:pt>
                <c:pt idx="2">
                  <c:v>8.2607740846250124</c:v>
                </c:pt>
                <c:pt idx="3">
                  <c:v>4.833669726706006</c:v>
                </c:pt>
                <c:pt idx="4">
                  <c:v>1.4065653687869997</c:v>
                </c:pt>
                <c:pt idx="5">
                  <c:v>-2.0205389891320067</c:v>
                </c:pt>
                <c:pt idx="6">
                  <c:v>-5.4476433470510131</c:v>
                </c:pt>
                <c:pt idx="7">
                  <c:v>-8.8747477049710142</c:v>
                </c:pt>
                <c:pt idx="8">
                  <c:v>-12.301852062889992</c:v>
                </c:pt>
                <c:pt idx="9">
                  <c:v>-15.728956420808998</c:v>
                </c:pt>
                <c:pt idx="10">
                  <c:v>-19.156060778728005</c:v>
                </c:pt>
                <c:pt idx="11">
                  <c:v>-22.583165136646997</c:v>
                </c:pt>
                <c:pt idx="12">
                  <c:v>-26.010269494566003</c:v>
                </c:pt>
                <c:pt idx="13">
                  <c:v>-29.437373852484995</c:v>
                </c:pt>
                <c:pt idx="14">
                  <c:v>-32.8644782104044</c:v>
                </c:pt>
                <c:pt idx="15">
                  <c:v>-36.291582568323506</c:v>
                </c:pt>
                <c:pt idx="16">
                  <c:v>-39.718686926242597</c:v>
                </c:pt>
                <c:pt idx="17">
                  <c:v>-43.145791284161803</c:v>
                </c:pt>
                <c:pt idx="18">
                  <c:v>-46.572895642080901</c:v>
                </c:pt>
                <c:pt idx="19">
                  <c:v>-50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'34.3oC'!$N$3:$N$23</c:f>
              <c:numCache>
                <c:formatCode>General</c:formatCode>
                <c:ptCount val="21"/>
                <c:pt idx="0">
                  <c:v>13.864982800462997</c:v>
                </c:pt>
                <c:pt idx="1">
                  <c:v>9.1878784425439903</c:v>
                </c:pt>
                <c:pt idx="2">
                  <c:v>4.5107740846250124</c:v>
                </c:pt>
                <c:pt idx="3">
                  <c:v>-0.16633027329399397</c:v>
                </c:pt>
                <c:pt idx="4">
                  <c:v>-4.8434346312130003</c:v>
                </c:pt>
                <c:pt idx="5">
                  <c:v>-9.5205389891320067</c:v>
                </c:pt>
                <c:pt idx="6">
                  <c:v>-14.197643347051013</c:v>
                </c:pt>
                <c:pt idx="7">
                  <c:v>-18.874747704971014</c:v>
                </c:pt>
                <c:pt idx="8">
                  <c:v>-23.551852062889992</c:v>
                </c:pt>
                <c:pt idx="9">
                  <c:v>-28.228956420808998</c:v>
                </c:pt>
                <c:pt idx="10">
                  <c:v>-32.906060778728005</c:v>
                </c:pt>
                <c:pt idx="11">
                  <c:v>-37.583165136647011</c:v>
                </c:pt>
                <c:pt idx="12">
                  <c:v>-42.260269494565989</c:v>
                </c:pt>
                <c:pt idx="13">
                  <c:v>-46.937373852484995</c:v>
                </c:pt>
                <c:pt idx="14">
                  <c:v>-51.614478210404002</c:v>
                </c:pt>
                <c:pt idx="15">
                  <c:v>-56.291582568322994</c:v>
                </c:pt>
                <c:pt idx="16">
                  <c:v>-60.968686926242597</c:v>
                </c:pt>
                <c:pt idx="17">
                  <c:v>-65.645791284161803</c:v>
                </c:pt>
                <c:pt idx="18">
                  <c:v>-70.322895642080894</c:v>
                </c:pt>
                <c:pt idx="19">
                  <c:v>-75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'34.3oC'!$O$3:$O$23</c:f>
              <c:numCache>
                <c:formatCode>General</c:formatCode>
                <c:ptCount val="21"/>
                <c:pt idx="0">
                  <c:v>12.614982800462997</c:v>
                </c:pt>
                <c:pt idx="1">
                  <c:v>6.6878784425439903</c:v>
                </c:pt>
                <c:pt idx="2">
                  <c:v>0.76077408462501239</c:v>
                </c:pt>
                <c:pt idx="3">
                  <c:v>-5.166330273293994</c:v>
                </c:pt>
                <c:pt idx="4">
                  <c:v>-11.093434631213</c:v>
                </c:pt>
                <c:pt idx="5">
                  <c:v>-17.020538989132007</c:v>
                </c:pt>
                <c:pt idx="6">
                  <c:v>-22.947643347051013</c:v>
                </c:pt>
                <c:pt idx="7">
                  <c:v>-28.874747704971014</c:v>
                </c:pt>
                <c:pt idx="8">
                  <c:v>-34.801852062889992</c:v>
                </c:pt>
                <c:pt idx="9">
                  <c:v>-40.728956420808998</c:v>
                </c:pt>
                <c:pt idx="10">
                  <c:v>-46.656060778728005</c:v>
                </c:pt>
                <c:pt idx="11">
                  <c:v>-52.583165136647011</c:v>
                </c:pt>
                <c:pt idx="12">
                  <c:v>-58.510269494565989</c:v>
                </c:pt>
                <c:pt idx="13">
                  <c:v>-64.437373852484995</c:v>
                </c:pt>
                <c:pt idx="14">
                  <c:v>-70.364478210404002</c:v>
                </c:pt>
                <c:pt idx="15">
                  <c:v>-76.291582568324003</c:v>
                </c:pt>
                <c:pt idx="16">
                  <c:v>-82.218686926242995</c:v>
                </c:pt>
                <c:pt idx="17">
                  <c:v>-88.145791284162001</c:v>
                </c:pt>
                <c:pt idx="18">
                  <c:v>-94.072895642080994</c:v>
                </c:pt>
                <c:pt idx="19">
                  <c:v>-100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'34.3oC'!$C$3:$C$22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'34.3oC'!$P$3:$P$23</c:f>
              <c:numCache>
                <c:formatCode>General</c:formatCode>
                <c:ptCount val="21"/>
                <c:pt idx="0">
                  <c:v>11.364982800462997</c:v>
                </c:pt>
                <c:pt idx="1">
                  <c:v>4.1878784425439903</c:v>
                </c:pt>
                <c:pt idx="2">
                  <c:v>-2.9892259153749876</c:v>
                </c:pt>
                <c:pt idx="3">
                  <c:v>-10.166330273293994</c:v>
                </c:pt>
                <c:pt idx="4">
                  <c:v>-17.343434631213</c:v>
                </c:pt>
                <c:pt idx="5">
                  <c:v>-24.520538989132007</c:v>
                </c:pt>
                <c:pt idx="6">
                  <c:v>-31.697643347051013</c:v>
                </c:pt>
                <c:pt idx="7">
                  <c:v>-38.874747704971014</c:v>
                </c:pt>
                <c:pt idx="8">
                  <c:v>-46.051852062889992</c:v>
                </c:pt>
                <c:pt idx="9">
                  <c:v>-53.228956420808998</c:v>
                </c:pt>
                <c:pt idx="10">
                  <c:v>-60.406060778728005</c:v>
                </c:pt>
                <c:pt idx="11">
                  <c:v>-67.583165136647011</c:v>
                </c:pt>
                <c:pt idx="12">
                  <c:v>-74.760269494565989</c:v>
                </c:pt>
                <c:pt idx="13">
                  <c:v>-81.937373852484995</c:v>
                </c:pt>
                <c:pt idx="14">
                  <c:v>-89.114478210404002</c:v>
                </c:pt>
                <c:pt idx="15">
                  <c:v>-96.291582568324003</c:v>
                </c:pt>
                <c:pt idx="16">
                  <c:v>-103.46868692624301</c:v>
                </c:pt>
                <c:pt idx="17">
                  <c:v>-110.64579128416199</c:v>
                </c:pt>
                <c:pt idx="18">
                  <c:v>-117.82289564208099</c:v>
                </c:pt>
                <c:pt idx="19">
                  <c:v>-125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'34.3oC'!$C$3:$C$22</c:f>
              <c:numCache>
                <c:formatCode>General</c:formatCode>
                <c:ptCount val="20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  <c:pt idx="19">
                  <c:v>0</c:v>
                </c:pt>
              </c:numCache>
            </c:numRef>
          </c:xVal>
          <c:yVal>
            <c:numRef>
              <c:f>'34.3oC'!$Q$3:$Q$23</c:f>
              <c:numCache>
                <c:formatCode>General</c:formatCode>
                <c:ptCount val="21"/>
                <c:pt idx="0">
                  <c:v>10.114982800462997</c:v>
                </c:pt>
                <c:pt idx="1">
                  <c:v>1.6878784425439903</c:v>
                </c:pt>
                <c:pt idx="2">
                  <c:v>-6.7392259153749876</c:v>
                </c:pt>
                <c:pt idx="3">
                  <c:v>-15.166330273293994</c:v>
                </c:pt>
                <c:pt idx="4">
                  <c:v>-23.593434631213</c:v>
                </c:pt>
                <c:pt idx="5">
                  <c:v>-32.020538989132007</c:v>
                </c:pt>
                <c:pt idx="6">
                  <c:v>-40.447643347051013</c:v>
                </c:pt>
                <c:pt idx="7">
                  <c:v>-48.874747704971014</c:v>
                </c:pt>
                <c:pt idx="8">
                  <c:v>-57.301852062889992</c:v>
                </c:pt>
                <c:pt idx="9">
                  <c:v>-65.728956420808998</c:v>
                </c:pt>
                <c:pt idx="10">
                  <c:v>-74.156060778728005</c:v>
                </c:pt>
                <c:pt idx="11">
                  <c:v>-82.583165136647011</c:v>
                </c:pt>
                <c:pt idx="12">
                  <c:v>-91.010269494565989</c:v>
                </c:pt>
                <c:pt idx="13">
                  <c:v>-99.437373852484995</c:v>
                </c:pt>
                <c:pt idx="14">
                  <c:v>-107.864478210404</c:v>
                </c:pt>
                <c:pt idx="15">
                  <c:v>-116.291582568324</c:v>
                </c:pt>
                <c:pt idx="16">
                  <c:v>-124.71868692624301</c:v>
                </c:pt>
                <c:pt idx="17">
                  <c:v>-133.14579128416199</c:v>
                </c:pt>
                <c:pt idx="18">
                  <c:v>-141.57289564208099</c:v>
                </c:pt>
                <c:pt idx="19">
                  <c:v>-150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119848"/>
        <c:axId val="329119064"/>
      </c:scatterChart>
      <c:valAx>
        <c:axId val="32911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19064"/>
        <c:crosses val="autoZero"/>
        <c:crossBetween val="midCat"/>
      </c:valAx>
      <c:valAx>
        <c:axId val="32911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1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2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B1" workbookViewId="0">
      <selection activeCell="L3" activeCellId="1" sqref="C3:C22 L3:Q23"/>
    </sheetView>
  </sheetViews>
  <sheetFormatPr defaultRowHeight="14.5" x14ac:dyDescent="0.35"/>
  <cols>
    <col min="1" max="1" width="16.81640625" customWidth="1"/>
    <col min="2" max="2" width="20.08984375" customWidth="1"/>
    <col min="3" max="3" width="36.36328125" customWidth="1"/>
    <col min="4" max="4" width="14.6328125" customWidth="1"/>
    <col min="6" max="6" width="13" customWidth="1"/>
    <col min="7" max="7" width="13.08984375" customWidth="1"/>
    <col min="8" max="8" width="14.90625" customWidth="1"/>
    <col min="9" max="9" width="15.08984375" customWidth="1"/>
    <col min="10" max="10" width="14.1796875" customWidth="1"/>
    <col min="11" max="11" width="14" customWidth="1"/>
  </cols>
  <sheetData>
    <row r="1" spans="1:17" x14ac:dyDescent="0.35">
      <c r="A1" t="s">
        <v>12</v>
      </c>
      <c r="B1" t="s">
        <v>14</v>
      </c>
      <c r="C1" t="s">
        <v>15</v>
      </c>
      <c r="D1" t="s">
        <v>13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35">
      <c r="A2">
        <v>500</v>
      </c>
      <c r="B2">
        <v>0</v>
      </c>
      <c r="C2" t="e">
        <f>A2/B2</f>
        <v>#DIV/0!</v>
      </c>
      <c r="D2">
        <v>50</v>
      </c>
      <c r="E2">
        <f>A2*D2/100</f>
        <v>250</v>
      </c>
      <c r="F2">
        <v>168.630236917091</v>
      </c>
      <c r="G2">
        <v>168.630236917091</v>
      </c>
      <c r="H2">
        <v>168.630236917091</v>
      </c>
      <c r="I2">
        <v>168.630236917091</v>
      </c>
      <c r="J2">
        <v>168.630236917091</v>
      </c>
      <c r="K2">
        <v>168.630236917091</v>
      </c>
      <c r="L2">
        <f>E2-F2</f>
        <v>81.369763082909003</v>
      </c>
      <c r="M2">
        <f>E2-G2</f>
        <v>81.369763082909003</v>
      </c>
      <c r="N2">
        <f>E2-H2</f>
        <v>81.369763082909003</v>
      </c>
      <c r="O2">
        <f>E2-I2</f>
        <v>81.369763082909003</v>
      </c>
      <c r="P2">
        <f>E2-J2</f>
        <v>81.369763082909003</v>
      </c>
      <c r="Q2">
        <f>E2-K2</f>
        <v>81.369763082909003</v>
      </c>
    </row>
    <row r="3" spans="1:17" x14ac:dyDescent="0.35">
      <c r="A3">
        <f>A2-25</f>
        <v>475</v>
      </c>
      <c r="B3">
        <f>500-A3</f>
        <v>25</v>
      </c>
      <c r="C3">
        <f t="shared" ref="C3:C22" si="0">A3/B3</f>
        <v>19</v>
      </c>
      <c r="D3">
        <v>50</v>
      </c>
      <c r="E3">
        <f t="shared" ref="E3:E22" si="1">A3*D3/100</f>
        <v>237.5</v>
      </c>
      <c r="F3">
        <v>161.448725071236</v>
      </c>
      <c r="G3">
        <v>162.698725071236</v>
      </c>
      <c r="H3">
        <v>163.948725071236</v>
      </c>
      <c r="I3">
        <v>165.29822641246699</v>
      </c>
      <c r="J3">
        <v>166.82810226435299</v>
      </c>
      <c r="K3">
        <v>168.055265472028</v>
      </c>
      <c r="L3">
        <f t="shared" ref="L3:L23" si="2">E3-F3</f>
        <v>76.051274928764002</v>
      </c>
      <c r="M3">
        <f t="shared" ref="M3:M23" si="3">E3-G3</f>
        <v>74.801274928764002</v>
      </c>
      <c r="N3">
        <f t="shared" ref="N3:N23" si="4">E3-H3</f>
        <v>73.551274928764002</v>
      </c>
      <c r="O3">
        <f t="shared" ref="O3:O23" si="5">E3-I3</f>
        <v>72.201773587533012</v>
      </c>
      <c r="P3">
        <f t="shared" ref="P3:P23" si="6">E3-J3</f>
        <v>70.671897735647008</v>
      </c>
      <c r="Q3">
        <f t="shared" ref="Q3:Q23" si="7">E3-K3</f>
        <v>69.444734527972003</v>
      </c>
    </row>
    <row r="4" spans="1:17" x14ac:dyDescent="0.35">
      <c r="A4">
        <f t="shared" ref="A4:A21" si="8">A3-25</f>
        <v>450</v>
      </c>
      <c r="B4">
        <f t="shared" ref="B4:B22" si="9">500-A4</f>
        <v>50</v>
      </c>
      <c r="C4">
        <f t="shared" si="0"/>
        <v>9</v>
      </c>
      <c r="D4">
        <v>50</v>
      </c>
      <c r="E4">
        <f t="shared" si="1"/>
        <v>225</v>
      </c>
      <c r="F4">
        <v>154.26721322538199</v>
      </c>
      <c r="G4">
        <v>156.76721322538199</v>
      </c>
      <c r="H4">
        <v>159.267213225381</v>
      </c>
      <c r="I4">
        <v>158.79780773517899</v>
      </c>
      <c r="J4">
        <v>161.79770378675499</v>
      </c>
      <c r="K4">
        <v>164.15001023067899</v>
      </c>
      <c r="L4">
        <f t="shared" si="2"/>
        <v>70.732786774618006</v>
      </c>
      <c r="M4">
        <f t="shared" si="3"/>
        <v>68.232786774618006</v>
      </c>
      <c r="N4">
        <f t="shared" si="4"/>
        <v>65.732786774619001</v>
      </c>
      <c r="O4">
        <f t="shared" si="5"/>
        <v>66.202192264821008</v>
      </c>
      <c r="P4">
        <f t="shared" si="6"/>
        <v>63.202296213245006</v>
      </c>
      <c r="Q4">
        <f t="shared" si="7"/>
        <v>60.849989769321013</v>
      </c>
    </row>
    <row r="5" spans="1:17" x14ac:dyDescent="0.35">
      <c r="A5">
        <f t="shared" si="8"/>
        <v>425</v>
      </c>
      <c r="B5">
        <f t="shared" si="9"/>
        <v>75</v>
      </c>
      <c r="C5">
        <f t="shared" si="0"/>
        <v>5.666666666666667</v>
      </c>
      <c r="D5">
        <v>50</v>
      </c>
      <c r="E5">
        <f t="shared" si="1"/>
        <v>212.5</v>
      </c>
      <c r="F5">
        <v>147.08570137952699</v>
      </c>
      <c r="G5">
        <v>150.83570137952699</v>
      </c>
      <c r="H5">
        <v>154.58570137952699</v>
      </c>
      <c r="I5">
        <v>152.933965420882</v>
      </c>
      <c r="J5">
        <v>157.33140428281499</v>
      </c>
      <c r="K5">
        <v>160.71577126366299</v>
      </c>
      <c r="L5">
        <f t="shared" si="2"/>
        <v>65.414298620473005</v>
      </c>
      <c r="M5">
        <f t="shared" si="3"/>
        <v>61.664298620473005</v>
      </c>
      <c r="N5">
        <f t="shared" si="4"/>
        <v>57.914298620473005</v>
      </c>
      <c r="O5">
        <f t="shared" si="5"/>
        <v>59.566034579117996</v>
      </c>
      <c r="P5">
        <f t="shared" si="6"/>
        <v>55.168595717185013</v>
      </c>
      <c r="Q5">
        <f t="shared" si="7"/>
        <v>51.784228736337013</v>
      </c>
    </row>
    <row r="6" spans="1:17" x14ac:dyDescent="0.35">
      <c r="A6">
        <f t="shared" si="8"/>
        <v>400</v>
      </c>
      <c r="B6">
        <f t="shared" si="9"/>
        <v>100</v>
      </c>
      <c r="C6">
        <f t="shared" si="0"/>
        <v>4</v>
      </c>
      <c r="D6">
        <v>50</v>
      </c>
      <c r="E6">
        <f t="shared" si="1"/>
        <v>200</v>
      </c>
      <c r="F6">
        <v>139.904189533672</v>
      </c>
      <c r="G6">
        <v>144.904189533672</v>
      </c>
      <c r="H6">
        <v>149.904189533672</v>
      </c>
      <c r="I6">
        <v>147.62690035825901</v>
      </c>
      <c r="J6">
        <v>155.86376421228701</v>
      </c>
      <c r="K6">
        <v>160.37625352008399</v>
      </c>
      <c r="L6">
        <f t="shared" si="2"/>
        <v>60.095810466328004</v>
      </c>
      <c r="M6">
        <f t="shared" si="3"/>
        <v>55.095810466328004</v>
      </c>
      <c r="N6">
        <f t="shared" si="4"/>
        <v>50.095810466328004</v>
      </c>
      <c r="O6">
        <f t="shared" si="5"/>
        <v>52.373099641740993</v>
      </c>
      <c r="P6">
        <f t="shared" si="6"/>
        <v>44.136235787712991</v>
      </c>
      <c r="Q6">
        <f t="shared" si="7"/>
        <v>39.623746479916008</v>
      </c>
    </row>
    <row r="7" spans="1:17" x14ac:dyDescent="0.35">
      <c r="A7">
        <f t="shared" si="8"/>
        <v>375</v>
      </c>
      <c r="B7">
        <f t="shared" si="9"/>
        <v>125</v>
      </c>
      <c r="C7">
        <f t="shared" si="0"/>
        <v>3</v>
      </c>
      <c r="D7">
        <v>50</v>
      </c>
      <c r="E7">
        <f t="shared" si="1"/>
        <v>187.5</v>
      </c>
      <c r="F7">
        <v>132.72267768781799</v>
      </c>
      <c r="G7">
        <v>138.97267768781799</v>
      </c>
      <c r="H7">
        <v>145.22267768781799</v>
      </c>
      <c r="I7">
        <v>144.86718823777699</v>
      </c>
      <c r="J7">
        <v>152.01448759684399</v>
      </c>
      <c r="K7">
        <v>157.429876037849</v>
      </c>
      <c r="L7">
        <f t="shared" si="2"/>
        <v>54.777322312182008</v>
      </c>
      <c r="M7">
        <f t="shared" si="3"/>
        <v>48.527322312182008</v>
      </c>
      <c r="N7">
        <f t="shared" si="4"/>
        <v>42.277322312182008</v>
      </c>
      <c r="O7">
        <f t="shared" si="5"/>
        <v>42.632811762223014</v>
      </c>
      <c r="P7">
        <f t="shared" si="6"/>
        <v>35.485512403156008</v>
      </c>
      <c r="Q7">
        <f t="shared" si="7"/>
        <v>30.070123962151001</v>
      </c>
    </row>
    <row r="8" spans="1:17" x14ac:dyDescent="0.35">
      <c r="A8">
        <f t="shared" si="8"/>
        <v>350</v>
      </c>
      <c r="B8">
        <f t="shared" si="9"/>
        <v>150</v>
      </c>
      <c r="C8">
        <f t="shared" si="0"/>
        <v>2.3333333333333335</v>
      </c>
      <c r="D8">
        <v>50</v>
      </c>
      <c r="E8">
        <f t="shared" si="1"/>
        <v>175</v>
      </c>
      <c r="F8">
        <v>125.54116584196299</v>
      </c>
      <c r="G8">
        <v>133.04116584196299</v>
      </c>
      <c r="H8">
        <v>140.54116584196299</v>
      </c>
      <c r="I8">
        <v>140.20553018772301</v>
      </c>
      <c r="J8">
        <v>148.55865857487601</v>
      </c>
      <c r="K8">
        <v>157.18270147738201</v>
      </c>
      <c r="L8">
        <f t="shared" si="2"/>
        <v>49.458834158037007</v>
      </c>
      <c r="M8">
        <f t="shared" si="3"/>
        <v>41.958834158037007</v>
      </c>
      <c r="N8">
        <f t="shared" si="4"/>
        <v>34.458834158037007</v>
      </c>
      <c r="O8">
        <f t="shared" si="5"/>
        <v>34.794469812276986</v>
      </c>
      <c r="P8">
        <f t="shared" si="6"/>
        <v>26.441341425123994</v>
      </c>
      <c r="Q8">
        <f t="shared" si="7"/>
        <v>17.817298522617989</v>
      </c>
    </row>
    <row r="9" spans="1:17" x14ac:dyDescent="0.35">
      <c r="A9">
        <f t="shared" si="8"/>
        <v>325</v>
      </c>
      <c r="B9">
        <f t="shared" si="9"/>
        <v>175</v>
      </c>
      <c r="C9">
        <f t="shared" si="0"/>
        <v>1.8571428571428572</v>
      </c>
      <c r="D9">
        <v>50</v>
      </c>
      <c r="E9">
        <f t="shared" si="1"/>
        <v>162.5</v>
      </c>
      <c r="F9">
        <v>118.359653996109</v>
      </c>
      <c r="G9">
        <v>127.109653996109</v>
      </c>
      <c r="H9">
        <v>135.85965399610899</v>
      </c>
      <c r="I9">
        <v>135.95698985413</v>
      </c>
      <c r="J9">
        <v>147.34957198120199</v>
      </c>
      <c r="K9">
        <v>154.63600445413101</v>
      </c>
      <c r="L9">
        <f t="shared" si="2"/>
        <v>44.140346003890997</v>
      </c>
      <c r="M9">
        <f t="shared" si="3"/>
        <v>35.390346003890997</v>
      </c>
      <c r="N9">
        <f t="shared" si="4"/>
        <v>26.640346003891011</v>
      </c>
      <c r="O9">
        <f t="shared" si="5"/>
        <v>26.543010145869999</v>
      </c>
      <c r="P9">
        <f t="shared" si="6"/>
        <v>15.15042801879801</v>
      </c>
      <c r="Q9">
        <f t="shared" si="7"/>
        <v>7.8639955458689883</v>
      </c>
    </row>
    <row r="10" spans="1:17" x14ac:dyDescent="0.35">
      <c r="A10">
        <f t="shared" si="8"/>
        <v>300</v>
      </c>
      <c r="B10">
        <f t="shared" si="9"/>
        <v>200</v>
      </c>
      <c r="C10">
        <f t="shared" si="0"/>
        <v>1.5</v>
      </c>
      <c r="D10">
        <v>50</v>
      </c>
      <c r="E10">
        <f t="shared" si="1"/>
        <v>150</v>
      </c>
      <c r="F10">
        <v>111.178142150254</v>
      </c>
      <c r="G10">
        <v>121.178142150254</v>
      </c>
      <c r="H10">
        <v>131.17814215025399</v>
      </c>
      <c r="I10">
        <v>132.071737036521</v>
      </c>
      <c r="J10">
        <v>144.3390649358</v>
      </c>
      <c r="K10">
        <v>154.46783678516101</v>
      </c>
      <c r="L10">
        <f t="shared" si="2"/>
        <v>38.821857849745996</v>
      </c>
      <c r="M10">
        <f t="shared" si="3"/>
        <v>28.821857849745996</v>
      </c>
      <c r="N10">
        <f t="shared" si="4"/>
        <v>18.82185784974601</v>
      </c>
      <c r="O10">
        <f t="shared" si="5"/>
        <v>17.928262963479</v>
      </c>
      <c r="P10">
        <f t="shared" si="6"/>
        <v>5.6609350642000038</v>
      </c>
      <c r="Q10">
        <f t="shared" si="7"/>
        <v>-4.4678367851610119</v>
      </c>
    </row>
    <row r="11" spans="1:17" x14ac:dyDescent="0.35">
      <c r="A11">
        <f t="shared" si="8"/>
        <v>275</v>
      </c>
      <c r="B11">
        <f t="shared" si="9"/>
        <v>225</v>
      </c>
      <c r="C11">
        <f t="shared" si="0"/>
        <v>1.2222222222222223</v>
      </c>
      <c r="D11">
        <v>50</v>
      </c>
      <c r="E11">
        <f t="shared" si="1"/>
        <v>137.5</v>
      </c>
      <c r="F11">
        <v>103.9966303044</v>
      </c>
      <c r="G11">
        <v>115.2466303044</v>
      </c>
      <c r="H11">
        <v>126.4966303044</v>
      </c>
      <c r="I11">
        <v>129.74711997614</v>
      </c>
      <c r="J11">
        <v>141.60902381871401</v>
      </c>
      <c r="K11">
        <v>152.250633542862</v>
      </c>
      <c r="L11">
        <f t="shared" si="2"/>
        <v>33.5033696956</v>
      </c>
      <c r="M11">
        <f t="shared" si="3"/>
        <v>22.2533696956</v>
      </c>
      <c r="N11">
        <f t="shared" si="4"/>
        <v>11.0033696956</v>
      </c>
      <c r="O11">
        <f t="shared" si="5"/>
        <v>7.7528800238600013</v>
      </c>
      <c r="P11">
        <f t="shared" si="6"/>
        <v>-4.1090238187140073</v>
      </c>
      <c r="Q11">
        <f t="shared" si="7"/>
        <v>-14.750633542862005</v>
      </c>
    </row>
    <row r="12" spans="1:17" x14ac:dyDescent="0.35">
      <c r="A12">
        <f t="shared" si="8"/>
        <v>250</v>
      </c>
      <c r="B12">
        <f t="shared" si="9"/>
        <v>250</v>
      </c>
      <c r="C12">
        <f t="shared" si="0"/>
        <v>1</v>
      </c>
      <c r="D12">
        <v>50</v>
      </c>
      <c r="E12">
        <f t="shared" si="1"/>
        <v>125</v>
      </c>
      <c r="F12">
        <v>96.8151184585453</v>
      </c>
      <c r="G12">
        <v>109.315118458545</v>
      </c>
      <c r="H12">
        <v>121.815118458545</v>
      </c>
      <c r="I12">
        <v>126.303261779335</v>
      </c>
      <c r="J12">
        <v>140.602396074176</v>
      </c>
      <c r="K12">
        <v>150.248569206734</v>
      </c>
      <c r="L12">
        <f t="shared" si="2"/>
        <v>28.1848815414547</v>
      </c>
      <c r="M12">
        <f t="shared" si="3"/>
        <v>15.684881541454999</v>
      </c>
      <c r="N12">
        <f t="shared" si="4"/>
        <v>3.1848815414549989</v>
      </c>
      <c r="O12">
        <f t="shared" si="5"/>
        <v>-1.3032617793350028</v>
      </c>
      <c r="P12">
        <f t="shared" si="6"/>
        <v>-15.602396074175999</v>
      </c>
      <c r="Q12">
        <f t="shared" si="7"/>
        <v>-25.248569206734004</v>
      </c>
    </row>
    <row r="13" spans="1:17" x14ac:dyDescent="0.35">
      <c r="A13">
        <f t="shared" si="8"/>
        <v>225</v>
      </c>
      <c r="B13">
        <f t="shared" si="9"/>
        <v>275</v>
      </c>
      <c r="C13">
        <f t="shared" si="0"/>
        <v>0.81818181818181823</v>
      </c>
      <c r="D13">
        <v>50</v>
      </c>
      <c r="E13">
        <f t="shared" si="1"/>
        <v>112.5</v>
      </c>
      <c r="F13">
        <v>89.633606612690699</v>
      </c>
      <c r="G13">
        <v>103.383606612691</v>
      </c>
      <c r="H13">
        <v>117.133606612691</v>
      </c>
      <c r="I13">
        <v>123.132886396404</v>
      </c>
      <c r="J13">
        <v>138.20111092171101</v>
      </c>
      <c r="K13">
        <v>150.20655877545099</v>
      </c>
      <c r="L13">
        <f t="shared" si="2"/>
        <v>22.866393387309301</v>
      </c>
      <c r="M13">
        <f t="shared" si="3"/>
        <v>9.1163933873090031</v>
      </c>
      <c r="N13">
        <f t="shared" si="4"/>
        <v>-4.6336066126909969</v>
      </c>
      <c r="O13">
        <f t="shared" si="5"/>
        <v>-10.632886396404004</v>
      </c>
      <c r="P13">
        <f t="shared" si="6"/>
        <v>-25.701110921711006</v>
      </c>
      <c r="Q13">
        <f t="shared" si="7"/>
        <v>-37.706558775450986</v>
      </c>
    </row>
    <row r="14" spans="1:17" x14ac:dyDescent="0.35">
      <c r="A14">
        <f t="shared" si="8"/>
        <v>200</v>
      </c>
      <c r="B14">
        <f t="shared" si="9"/>
        <v>300</v>
      </c>
      <c r="C14">
        <f t="shared" si="0"/>
        <v>0.66666666666666663</v>
      </c>
      <c r="D14">
        <v>50</v>
      </c>
      <c r="E14">
        <f t="shared" si="1"/>
        <v>100</v>
      </c>
      <c r="F14">
        <v>82.452094766836197</v>
      </c>
      <c r="G14">
        <v>97.452094766836197</v>
      </c>
      <c r="H14">
        <v>112.452094766836</v>
      </c>
      <c r="I14">
        <v>120.204956644985</v>
      </c>
      <c r="J14">
        <v>136.00377742539999</v>
      </c>
      <c r="K14">
        <v>148.440627066811</v>
      </c>
      <c r="L14">
        <f t="shared" si="2"/>
        <v>17.547905233163803</v>
      </c>
      <c r="M14">
        <f t="shared" si="3"/>
        <v>2.547905233163803</v>
      </c>
      <c r="N14">
        <f t="shared" si="4"/>
        <v>-12.452094766835998</v>
      </c>
      <c r="O14">
        <f t="shared" si="5"/>
        <v>-20.204956644985003</v>
      </c>
      <c r="P14">
        <f t="shared" si="6"/>
        <v>-36.003777425399988</v>
      </c>
      <c r="Q14">
        <f t="shared" si="7"/>
        <v>-48.440627066811004</v>
      </c>
    </row>
    <row r="15" spans="1:17" x14ac:dyDescent="0.35">
      <c r="A15">
        <f t="shared" si="8"/>
        <v>175</v>
      </c>
      <c r="B15">
        <f t="shared" si="9"/>
        <v>325</v>
      </c>
      <c r="C15">
        <f t="shared" si="0"/>
        <v>0.53846153846153844</v>
      </c>
      <c r="D15">
        <v>50</v>
      </c>
      <c r="E15">
        <f t="shared" si="1"/>
        <v>87.5</v>
      </c>
      <c r="F15">
        <v>75.270582920981695</v>
      </c>
      <c r="G15">
        <v>91.520582920981695</v>
      </c>
      <c r="H15">
        <v>107.77058292098199</v>
      </c>
      <c r="I15">
        <v>117.492755321338</v>
      </c>
      <c r="J15">
        <v>133.985209776749</v>
      </c>
      <c r="K15">
        <v>148.44891056365401</v>
      </c>
      <c r="L15">
        <f t="shared" si="2"/>
        <v>12.229417079018305</v>
      </c>
      <c r="M15">
        <f t="shared" si="3"/>
        <v>-4.0205829209816955</v>
      </c>
      <c r="N15">
        <f t="shared" si="4"/>
        <v>-20.270582920981994</v>
      </c>
      <c r="O15">
        <f t="shared" si="5"/>
        <v>-29.992755321337995</v>
      </c>
      <c r="P15">
        <f t="shared" si="6"/>
        <v>-46.485209776749002</v>
      </c>
      <c r="Q15">
        <f t="shared" si="7"/>
        <v>-60.94891056365401</v>
      </c>
    </row>
    <row r="16" spans="1:17" x14ac:dyDescent="0.35">
      <c r="A16">
        <f t="shared" si="8"/>
        <v>150</v>
      </c>
      <c r="B16">
        <f t="shared" si="9"/>
        <v>350</v>
      </c>
      <c r="C16">
        <f t="shared" si="0"/>
        <v>0.42857142857142855</v>
      </c>
      <c r="D16">
        <v>50</v>
      </c>
      <c r="E16">
        <f t="shared" si="1"/>
        <v>75</v>
      </c>
      <c r="F16">
        <v>68.089071075127194</v>
      </c>
      <c r="G16">
        <v>85.589071075127194</v>
      </c>
      <c r="H16">
        <v>103.08907107512699</v>
      </c>
      <c r="I16">
        <v>114.97334701118901</v>
      </c>
      <c r="J16">
        <v>133.20684759259899</v>
      </c>
      <c r="K16">
        <v>146.88065875837799</v>
      </c>
      <c r="L16">
        <f t="shared" si="2"/>
        <v>6.9109289248728061</v>
      </c>
      <c r="M16">
        <f t="shared" si="3"/>
        <v>-10.589071075127194</v>
      </c>
      <c r="N16">
        <f t="shared" si="4"/>
        <v>-28.089071075126995</v>
      </c>
      <c r="O16">
        <f t="shared" si="5"/>
        <v>-39.973347011189006</v>
      </c>
      <c r="P16">
        <f t="shared" si="6"/>
        <v>-58.20684759259899</v>
      </c>
      <c r="Q16">
        <f t="shared" si="7"/>
        <v>-71.88065875837799</v>
      </c>
    </row>
    <row r="17" spans="1:17" x14ac:dyDescent="0.35">
      <c r="A17">
        <f t="shared" si="8"/>
        <v>125</v>
      </c>
      <c r="B17">
        <f t="shared" si="9"/>
        <v>375</v>
      </c>
      <c r="C17">
        <f t="shared" si="0"/>
        <v>0.33333333333333331</v>
      </c>
      <c r="D17">
        <v>50</v>
      </c>
      <c r="E17">
        <f t="shared" si="1"/>
        <v>62.5</v>
      </c>
      <c r="F17">
        <v>60.9075592292726</v>
      </c>
      <c r="G17">
        <v>79.657559229272593</v>
      </c>
      <c r="H17">
        <v>98.407559229272593</v>
      </c>
      <c r="I17">
        <v>112.62694321587701</v>
      </c>
      <c r="J17">
        <v>131.406542040998</v>
      </c>
      <c r="K17">
        <v>145.440897651531</v>
      </c>
      <c r="L17">
        <f t="shared" si="2"/>
        <v>1.5924407707274</v>
      </c>
      <c r="M17">
        <f t="shared" si="3"/>
        <v>-17.157559229272593</v>
      </c>
      <c r="N17">
        <f t="shared" si="4"/>
        <v>-35.907559229272593</v>
      </c>
      <c r="O17">
        <f t="shared" si="5"/>
        <v>-50.126943215877006</v>
      </c>
      <c r="P17">
        <f t="shared" si="6"/>
        <v>-68.906542040998005</v>
      </c>
      <c r="Q17">
        <f t="shared" si="7"/>
        <v>-82.940897651531003</v>
      </c>
    </row>
    <row r="18" spans="1:17" x14ac:dyDescent="0.35">
      <c r="A18">
        <f t="shared" si="8"/>
        <v>100</v>
      </c>
      <c r="B18">
        <f t="shared" si="9"/>
        <v>400</v>
      </c>
      <c r="C18">
        <f t="shared" si="0"/>
        <v>0.25</v>
      </c>
      <c r="D18">
        <v>50</v>
      </c>
      <c r="E18">
        <f t="shared" si="1"/>
        <v>50</v>
      </c>
      <c r="F18">
        <v>53.726047383418098</v>
      </c>
      <c r="G18">
        <v>73.726047383418106</v>
      </c>
      <c r="H18">
        <v>93.726047383418106</v>
      </c>
      <c r="I18">
        <v>110.436225608789</v>
      </c>
      <c r="J18">
        <v>129.73960435399101</v>
      </c>
      <c r="K18">
        <v>145.53002961691999</v>
      </c>
      <c r="L18">
        <f t="shared" si="2"/>
        <v>-3.7260473834180985</v>
      </c>
      <c r="M18">
        <f t="shared" si="3"/>
        <v>-23.726047383418106</v>
      </c>
      <c r="N18">
        <f t="shared" si="4"/>
        <v>-43.726047383418106</v>
      </c>
      <c r="O18">
        <f t="shared" si="5"/>
        <v>-60.436225608789002</v>
      </c>
      <c r="P18">
        <f t="shared" si="6"/>
        <v>-79.739604353991012</v>
      </c>
      <c r="Q18">
        <f t="shared" si="7"/>
        <v>-95.53002961691999</v>
      </c>
    </row>
    <row r="19" spans="1:17" x14ac:dyDescent="0.35">
      <c r="A19">
        <f t="shared" si="8"/>
        <v>75</v>
      </c>
      <c r="B19">
        <f t="shared" si="9"/>
        <v>425</v>
      </c>
      <c r="C19">
        <f t="shared" si="0"/>
        <v>0.17647058823529413</v>
      </c>
      <c r="D19">
        <v>50</v>
      </c>
      <c r="E19">
        <f t="shared" si="1"/>
        <v>37.5</v>
      </c>
      <c r="F19">
        <v>46.544535537563597</v>
      </c>
      <c r="G19">
        <v>67.794535537563604</v>
      </c>
      <c r="H19">
        <v>89.044535537563604</v>
      </c>
      <c r="I19">
        <v>107.991178878455</v>
      </c>
      <c r="J19">
        <v>128.191476318843</v>
      </c>
      <c r="K19">
        <v>144.23527687691799</v>
      </c>
      <c r="L19">
        <f t="shared" si="2"/>
        <v>-9.044535537563597</v>
      </c>
      <c r="M19">
        <f t="shared" si="3"/>
        <v>-30.294535537563604</v>
      </c>
      <c r="N19">
        <f t="shared" si="4"/>
        <v>-51.544535537563604</v>
      </c>
      <c r="O19">
        <f t="shared" si="5"/>
        <v>-70.491178878455003</v>
      </c>
      <c r="P19">
        <f t="shared" si="6"/>
        <v>-90.691476318843002</v>
      </c>
      <c r="Q19">
        <f t="shared" si="7"/>
        <v>-106.73527687691799</v>
      </c>
    </row>
    <row r="20" spans="1:17" x14ac:dyDescent="0.35">
      <c r="A20">
        <f t="shared" si="8"/>
        <v>50</v>
      </c>
      <c r="B20">
        <f t="shared" si="9"/>
        <v>450</v>
      </c>
      <c r="C20">
        <f t="shared" si="0"/>
        <v>0.1111111111111111</v>
      </c>
      <c r="D20">
        <v>50</v>
      </c>
      <c r="E20">
        <f t="shared" si="1"/>
        <v>25</v>
      </c>
      <c r="F20">
        <v>39.363023691709003</v>
      </c>
      <c r="G20">
        <v>61.863023691709003</v>
      </c>
      <c r="H20">
        <v>84.363023691709003</v>
      </c>
      <c r="I20">
        <v>106.124814238615</v>
      </c>
      <c r="J20">
        <v>126.74951628988801</v>
      </c>
      <c r="K20">
        <v>143.03555841972201</v>
      </c>
      <c r="L20">
        <f t="shared" si="2"/>
        <v>-14.363023691709003</v>
      </c>
      <c r="M20">
        <f t="shared" si="3"/>
        <v>-36.863023691709003</v>
      </c>
      <c r="N20">
        <f t="shared" si="4"/>
        <v>-59.363023691709003</v>
      </c>
      <c r="O20">
        <f t="shared" si="5"/>
        <v>-81.124814238615002</v>
      </c>
      <c r="P20">
        <f t="shared" si="6"/>
        <v>-101.74951628988801</v>
      </c>
      <c r="Q20">
        <f t="shared" si="7"/>
        <v>-118.03555841972201</v>
      </c>
    </row>
    <row r="21" spans="1:17" x14ac:dyDescent="0.35">
      <c r="A21">
        <f t="shared" si="8"/>
        <v>25</v>
      </c>
      <c r="B21">
        <f t="shared" si="9"/>
        <v>475</v>
      </c>
      <c r="C21">
        <f t="shared" si="0"/>
        <v>5.2631578947368418E-2</v>
      </c>
      <c r="D21">
        <v>50</v>
      </c>
      <c r="E21">
        <f t="shared" si="1"/>
        <v>12.5</v>
      </c>
      <c r="F21">
        <v>32.181511845854502</v>
      </c>
      <c r="G21">
        <v>55.931511845854502</v>
      </c>
      <c r="H21">
        <v>79.681511845854502</v>
      </c>
      <c r="I21">
        <v>103.77601525644</v>
      </c>
      <c r="J21">
        <v>125.402732699477</v>
      </c>
      <c r="K21">
        <v>143.185052131183</v>
      </c>
      <c r="L21">
        <f t="shared" si="2"/>
        <v>-19.681511845854502</v>
      </c>
      <c r="M21">
        <f t="shared" si="3"/>
        <v>-43.431511845854502</v>
      </c>
      <c r="N21">
        <f t="shared" si="4"/>
        <v>-67.181511845854502</v>
      </c>
      <c r="O21">
        <f t="shared" si="5"/>
        <v>-91.276015256440004</v>
      </c>
      <c r="P21">
        <f t="shared" si="6"/>
        <v>-112.902732699477</v>
      </c>
      <c r="Q21">
        <f t="shared" si="7"/>
        <v>-130.685052131183</v>
      </c>
    </row>
    <row r="22" spans="1:17" x14ac:dyDescent="0.35">
      <c r="A22">
        <f>A21-25</f>
        <v>0</v>
      </c>
      <c r="B22">
        <f t="shared" si="9"/>
        <v>500</v>
      </c>
      <c r="C22">
        <f t="shared" si="0"/>
        <v>0</v>
      </c>
      <c r="D22">
        <v>50</v>
      </c>
      <c r="E22">
        <f t="shared" si="1"/>
        <v>0</v>
      </c>
      <c r="F22">
        <v>25</v>
      </c>
      <c r="G22">
        <v>50</v>
      </c>
      <c r="H22">
        <v>75</v>
      </c>
      <c r="I22">
        <v>101.944524197666</v>
      </c>
      <c r="J22">
        <v>124.14156434545301</v>
      </c>
      <c r="K22">
        <v>142.094046231449</v>
      </c>
      <c r="L22">
        <f t="shared" si="2"/>
        <v>-25</v>
      </c>
      <c r="M22">
        <f t="shared" si="3"/>
        <v>-50</v>
      </c>
      <c r="N22">
        <f t="shared" si="4"/>
        <v>-75</v>
      </c>
      <c r="O22">
        <f t="shared" si="5"/>
        <v>-101.944524197666</v>
      </c>
      <c r="P22">
        <f t="shared" si="6"/>
        <v>-124.14156434545301</v>
      </c>
      <c r="Q22">
        <f t="shared" si="7"/>
        <v>-142.094046231449</v>
      </c>
    </row>
    <row r="23" spans="1:17" x14ac:dyDescent="0.35"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D1" workbookViewId="0">
      <selection activeCell="L3" activeCellId="1" sqref="C3:C22 L3:Q23"/>
    </sheetView>
  </sheetViews>
  <sheetFormatPr defaultRowHeight="14.5" x14ac:dyDescent="0.35"/>
  <cols>
    <col min="1" max="1" width="16.08984375" customWidth="1"/>
    <col min="2" max="2" width="21.7265625" customWidth="1"/>
    <col min="3" max="3" width="34.36328125" customWidth="1"/>
    <col min="4" max="4" width="14" customWidth="1"/>
    <col min="6" max="6" width="14.7265625" customWidth="1"/>
    <col min="7" max="7" width="13.81640625" customWidth="1"/>
    <col min="8" max="8" width="13.6328125" customWidth="1"/>
    <col min="9" max="9" width="13.7265625" customWidth="1"/>
    <col min="10" max="10" width="13.08984375" customWidth="1"/>
    <col min="11" max="11" width="13.1796875" customWidth="1"/>
  </cols>
  <sheetData>
    <row r="1" spans="1:17" x14ac:dyDescent="0.35">
      <c r="A1" t="s">
        <v>12</v>
      </c>
      <c r="B1" t="s">
        <v>14</v>
      </c>
      <c r="C1" t="s">
        <v>15</v>
      </c>
      <c r="D1" t="s">
        <v>13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35">
      <c r="A2">
        <v>500</v>
      </c>
      <c r="B2">
        <v>0</v>
      </c>
      <c r="C2" t="e">
        <f>A2/B2</f>
        <v>#DIV/0!</v>
      </c>
      <c r="D2">
        <v>50</v>
      </c>
      <c r="E2">
        <f>A2*D2/100</f>
        <v>250</v>
      </c>
      <c r="F2">
        <v>231.457912841618</v>
      </c>
      <c r="G2">
        <v>231.457912841618</v>
      </c>
      <c r="H2">
        <v>231.457912841618</v>
      </c>
      <c r="I2">
        <v>231.457912841618</v>
      </c>
      <c r="J2">
        <v>231.457912841618</v>
      </c>
      <c r="K2">
        <v>231.457912841618</v>
      </c>
      <c r="L2">
        <f>E2-F2</f>
        <v>18.542087158382003</v>
      </c>
      <c r="M2">
        <f>E2-G2</f>
        <v>18.542087158382003</v>
      </c>
      <c r="N2">
        <f>E2-H2</f>
        <v>18.542087158382003</v>
      </c>
      <c r="O2">
        <f>E2-I2</f>
        <v>18.542087158382003</v>
      </c>
      <c r="P2">
        <f>E2-J2</f>
        <v>18.542087158382003</v>
      </c>
      <c r="Q2">
        <f>E2-K2</f>
        <v>18.542087158382003</v>
      </c>
    </row>
    <row r="3" spans="1:17" x14ac:dyDescent="0.35">
      <c r="A3">
        <f>A2-25</f>
        <v>475</v>
      </c>
      <c r="B3">
        <f>500-A3</f>
        <v>25</v>
      </c>
      <c r="C3">
        <f t="shared" ref="C3:C22" si="0">A3/B3</f>
        <v>19</v>
      </c>
      <c r="D3">
        <v>50</v>
      </c>
      <c r="E3">
        <f t="shared" ref="E3:E22" si="1">A3*D3/100</f>
        <v>237.5</v>
      </c>
      <c r="F3">
        <v>221.135017199537</v>
      </c>
      <c r="G3">
        <v>222.385017199537</v>
      </c>
      <c r="H3">
        <v>223.635017199537</v>
      </c>
      <c r="I3">
        <v>224.885017199537</v>
      </c>
      <c r="J3">
        <v>226.135017199537</v>
      </c>
      <c r="K3">
        <v>227.385017199537</v>
      </c>
      <c r="L3">
        <f t="shared" ref="L3:L23" si="2">E3-F3</f>
        <v>16.364982800462997</v>
      </c>
      <c r="M3">
        <f t="shared" ref="M3:M23" si="3">E3-G3</f>
        <v>15.114982800462997</v>
      </c>
      <c r="N3">
        <f t="shared" ref="N3:N23" si="4">E3-H3</f>
        <v>13.864982800462997</v>
      </c>
      <c r="O3">
        <f t="shared" ref="O3:O23" si="5">E3-I3</f>
        <v>12.614982800462997</v>
      </c>
      <c r="P3">
        <f t="shared" ref="P3:P23" si="6">E3-J3</f>
        <v>11.364982800462997</v>
      </c>
      <c r="Q3">
        <f t="shared" ref="Q3:Q23" si="7">E3-K3</f>
        <v>10.114982800462997</v>
      </c>
    </row>
    <row r="4" spans="1:17" x14ac:dyDescent="0.35">
      <c r="A4">
        <f t="shared" ref="A4:A21" si="8">A3-25</f>
        <v>450</v>
      </c>
      <c r="B4">
        <f t="shared" ref="B4:B22" si="9">500-A4</f>
        <v>50</v>
      </c>
      <c r="C4">
        <f t="shared" si="0"/>
        <v>9</v>
      </c>
      <c r="D4">
        <v>50</v>
      </c>
      <c r="E4">
        <f t="shared" si="1"/>
        <v>225</v>
      </c>
      <c r="F4">
        <v>210.81212155745601</v>
      </c>
      <c r="G4">
        <v>213.31212155745601</v>
      </c>
      <c r="H4">
        <v>215.81212155745601</v>
      </c>
      <c r="I4">
        <v>218.31212155745601</v>
      </c>
      <c r="J4">
        <v>220.81212155745601</v>
      </c>
      <c r="K4">
        <v>223.31212155745601</v>
      </c>
      <c r="L4">
        <f t="shared" si="2"/>
        <v>14.18787844254399</v>
      </c>
      <c r="M4">
        <f t="shared" si="3"/>
        <v>11.68787844254399</v>
      </c>
      <c r="N4">
        <f t="shared" si="4"/>
        <v>9.1878784425439903</v>
      </c>
      <c r="O4">
        <f t="shared" si="5"/>
        <v>6.6878784425439903</v>
      </c>
      <c r="P4">
        <f t="shared" si="6"/>
        <v>4.1878784425439903</v>
      </c>
      <c r="Q4">
        <f t="shared" si="7"/>
        <v>1.6878784425439903</v>
      </c>
    </row>
    <row r="5" spans="1:17" x14ac:dyDescent="0.35">
      <c r="A5">
        <f t="shared" si="8"/>
        <v>425</v>
      </c>
      <c r="B5">
        <f t="shared" si="9"/>
        <v>75</v>
      </c>
      <c r="C5">
        <f t="shared" si="0"/>
        <v>5.666666666666667</v>
      </c>
      <c r="D5">
        <v>50</v>
      </c>
      <c r="E5">
        <f t="shared" si="1"/>
        <v>212.5</v>
      </c>
      <c r="F5">
        <v>200.48922591537499</v>
      </c>
      <c r="G5">
        <v>204.23922591537499</v>
      </c>
      <c r="H5">
        <v>207.98922591537499</v>
      </c>
      <c r="I5">
        <v>211.73922591537499</v>
      </c>
      <c r="J5">
        <v>215.48922591537499</v>
      </c>
      <c r="K5">
        <v>219.23922591537499</v>
      </c>
      <c r="L5">
        <f t="shared" si="2"/>
        <v>12.010774084625012</v>
      </c>
      <c r="M5">
        <f t="shared" si="3"/>
        <v>8.2607740846250124</v>
      </c>
      <c r="N5">
        <f t="shared" si="4"/>
        <v>4.5107740846250124</v>
      </c>
      <c r="O5">
        <f t="shared" si="5"/>
        <v>0.76077408462501239</v>
      </c>
      <c r="P5">
        <f t="shared" si="6"/>
        <v>-2.9892259153749876</v>
      </c>
      <c r="Q5">
        <f t="shared" si="7"/>
        <v>-6.7392259153749876</v>
      </c>
    </row>
    <row r="6" spans="1:17" x14ac:dyDescent="0.35">
      <c r="A6">
        <f t="shared" si="8"/>
        <v>400</v>
      </c>
      <c r="B6">
        <f t="shared" si="9"/>
        <v>100</v>
      </c>
      <c r="C6">
        <f t="shared" si="0"/>
        <v>4</v>
      </c>
      <c r="D6">
        <v>50</v>
      </c>
      <c r="E6">
        <f t="shared" si="1"/>
        <v>200</v>
      </c>
      <c r="F6">
        <v>190.16633027329399</v>
      </c>
      <c r="G6">
        <v>195.16633027329399</v>
      </c>
      <c r="H6">
        <v>200.16633027329399</v>
      </c>
      <c r="I6">
        <v>205.16633027329399</v>
      </c>
      <c r="J6">
        <v>210.16633027329399</v>
      </c>
      <c r="K6">
        <v>215.16633027329399</v>
      </c>
      <c r="L6">
        <f t="shared" si="2"/>
        <v>9.833669726706006</v>
      </c>
      <c r="M6">
        <f t="shared" si="3"/>
        <v>4.833669726706006</v>
      </c>
      <c r="N6">
        <f t="shared" si="4"/>
        <v>-0.16633027329399397</v>
      </c>
      <c r="O6">
        <f t="shared" si="5"/>
        <v>-5.166330273293994</v>
      </c>
      <c r="P6">
        <f t="shared" si="6"/>
        <v>-10.166330273293994</v>
      </c>
      <c r="Q6">
        <f t="shared" si="7"/>
        <v>-15.166330273293994</v>
      </c>
    </row>
    <row r="7" spans="1:17" x14ac:dyDescent="0.35">
      <c r="A7">
        <f t="shared" si="8"/>
        <v>375</v>
      </c>
      <c r="B7">
        <f t="shared" si="9"/>
        <v>125</v>
      </c>
      <c r="C7">
        <f t="shared" si="0"/>
        <v>3</v>
      </c>
      <c r="D7">
        <v>50</v>
      </c>
      <c r="E7">
        <f t="shared" si="1"/>
        <v>187.5</v>
      </c>
      <c r="F7">
        <v>179.843434631213</v>
      </c>
      <c r="G7">
        <v>186.093434631213</v>
      </c>
      <c r="H7">
        <v>192.343434631213</v>
      </c>
      <c r="I7">
        <v>198.593434631213</v>
      </c>
      <c r="J7">
        <v>204.843434631213</v>
      </c>
      <c r="K7">
        <v>211.093434631213</v>
      </c>
      <c r="L7">
        <f t="shared" si="2"/>
        <v>7.6565653687869997</v>
      </c>
      <c r="M7">
        <f t="shared" si="3"/>
        <v>1.4065653687869997</v>
      </c>
      <c r="N7">
        <f t="shared" si="4"/>
        <v>-4.8434346312130003</v>
      </c>
      <c r="O7">
        <f t="shared" si="5"/>
        <v>-11.093434631213</v>
      </c>
      <c r="P7">
        <f t="shared" si="6"/>
        <v>-17.343434631213</v>
      </c>
      <c r="Q7">
        <f t="shared" si="7"/>
        <v>-23.593434631213</v>
      </c>
    </row>
    <row r="8" spans="1:17" x14ac:dyDescent="0.35">
      <c r="A8">
        <f t="shared" si="8"/>
        <v>350</v>
      </c>
      <c r="B8">
        <f t="shared" si="9"/>
        <v>150</v>
      </c>
      <c r="C8">
        <f t="shared" si="0"/>
        <v>2.3333333333333335</v>
      </c>
      <c r="D8">
        <v>50</v>
      </c>
      <c r="E8">
        <f t="shared" si="1"/>
        <v>175</v>
      </c>
      <c r="F8">
        <v>169.52053898913201</v>
      </c>
      <c r="G8">
        <v>177.02053898913201</v>
      </c>
      <c r="H8">
        <v>184.52053898913201</v>
      </c>
      <c r="I8">
        <v>192.02053898913201</v>
      </c>
      <c r="J8">
        <v>199.52053898913201</v>
      </c>
      <c r="K8">
        <v>207.02053898913201</v>
      </c>
      <c r="L8">
        <f t="shared" si="2"/>
        <v>5.4794610108679933</v>
      </c>
      <c r="M8">
        <f t="shared" si="3"/>
        <v>-2.0205389891320067</v>
      </c>
      <c r="N8">
        <f t="shared" si="4"/>
        <v>-9.5205389891320067</v>
      </c>
      <c r="O8">
        <f t="shared" si="5"/>
        <v>-17.020538989132007</v>
      </c>
      <c r="P8">
        <f t="shared" si="6"/>
        <v>-24.520538989132007</v>
      </c>
      <c r="Q8">
        <f t="shared" si="7"/>
        <v>-32.020538989132007</v>
      </c>
    </row>
    <row r="9" spans="1:17" x14ac:dyDescent="0.35">
      <c r="A9">
        <f t="shared" si="8"/>
        <v>325</v>
      </c>
      <c r="B9">
        <f t="shared" si="9"/>
        <v>175</v>
      </c>
      <c r="C9">
        <f t="shared" si="0"/>
        <v>1.8571428571428572</v>
      </c>
      <c r="D9">
        <v>50</v>
      </c>
      <c r="E9">
        <f t="shared" si="1"/>
        <v>162.5</v>
      </c>
      <c r="F9">
        <v>159.19764334705101</v>
      </c>
      <c r="G9">
        <v>167.94764334705101</v>
      </c>
      <c r="H9">
        <v>176.69764334705101</v>
      </c>
      <c r="I9">
        <v>185.44764334705101</v>
      </c>
      <c r="J9">
        <v>194.19764334705101</v>
      </c>
      <c r="K9">
        <v>202.94764334705101</v>
      </c>
      <c r="L9">
        <f t="shared" si="2"/>
        <v>3.3023566529489869</v>
      </c>
      <c r="M9">
        <f t="shared" si="3"/>
        <v>-5.4476433470510131</v>
      </c>
      <c r="N9">
        <f t="shared" si="4"/>
        <v>-14.197643347051013</v>
      </c>
      <c r="O9">
        <f t="shared" si="5"/>
        <v>-22.947643347051013</v>
      </c>
      <c r="P9">
        <f t="shared" si="6"/>
        <v>-31.697643347051013</v>
      </c>
      <c r="Q9">
        <f t="shared" si="7"/>
        <v>-40.447643347051013</v>
      </c>
    </row>
    <row r="10" spans="1:17" x14ac:dyDescent="0.35">
      <c r="A10">
        <f t="shared" si="8"/>
        <v>300</v>
      </c>
      <c r="B10">
        <f t="shared" si="9"/>
        <v>200</v>
      </c>
      <c r="C10">
        <f t="shared" si="0"/>
        <v>1.5</v>
      </c>
      <c r="D10">
        <v>50</v>
      </c>
      <c r="E10">
        <f t="shared" si="1"/>
        <v>150</v>
      </c>
      <c r="F10">
        <v>148.87474770497101</v>
      </c>
      <c r="G10">
        <v>158.87474770497101</v>
      </c>
      <c r="H10">
        <v>168.87474770497101</v>
      </c>
      <c r="I10">
        <v>178.87474770497101</v>
      </c>
      <c r="J10">
        <v>188.87474770497101</v>
      </c>
      <c r="K10">
        <v>198.87474770497101</v>
      </c>
      <c r="L10">
        <f t="shared" si="2"/>
        <v>1.1252522950289858</v>
      </c>
      <c r="M10">
        <f t="shared" si="3"/>
        <v>-8.8747477049710142</v>
      </c>
      <c r="N10">
        <f t="shared" si="4"/>
        <v>-18.874747704971014</v>
      </c>
      <c r="O10">
        <f t="shared" si="5"/>
        <v>-28.874747704971014</v>
      </c>
      <c r="P10">
        <f t="shared" si="6"/>
        <v>-38.874747704971014</v>
      </c>
      <c r="Q10">
        <f t="shared" si="7"/>
        <v>-48.874747704971014</v>
      </c>
    </row>
    <row r="11" spans="1:17" x14ac:dyDescent="0.35">
      <c r="A11">
        <f t="shared" si="8"/>
        <v>275</v>
      </c>
      <c r="B11">
        <f t="shared" si="9"/>
        <v>225</v>
      </c>
      <c r="C11">
        <f t="shared" si="0"/>
        <v>1.2222222222222223</v>
      </c>
      <c r="D11">
        <v>50</v>
      </c>
      <c r="E11">
        <f t="shared" si="1"/>
        <v>137.5</v>
      </c>
      <c r="F11">
        <v>138.55185206288999</v>
      </c>
      <c r="G11">
        <v>149.80185206288999</v>
      </c>
      <c r="H11">
        <v>161.05185206288999</v>
      </c>
      <c r="I11">
        <v>172.30185206288999</v>
      </c>
      <c r="J11">
        <v>183.55185206288999</v>
      </c>
      <c r="K11">
        <v>194.80185206288999</v>
      </c>
      <c r="L11">
        <f t="shared" si="2"/>
        <v>-1.0518520628899921</v>
      </c>
      <c r="M11">
        <f t="shared" si="3"/>
        <v>-12.301852062889992</v>
      </c>
      <c r="N11">
        <f t="shared" si="4"/>
        <v>-23.551852062889992</v>
      </c>
      <c r="O11">
        <f t="shared" si="5"/>
        <v>-34.801852062889992</v>
      </c>
      <c r="P11">
        <f t="shared" si="6"/>
        <v>-46.051852062889992</v>
      </c>
      <c r="Q11">
        <f t="shared" si="7"/>
        <v>-57.301852062889992</v>
      </c>
    </row>
    <row r="12" spans="1:17" x14ac:dyDescent="0.35">
      <c r="A12">
        <f t="shared" si="8"/>
        <v>250</v>
      </c>
      <c r="B12">
        <f t="shared" si="9"/>
        <v>250</v>
      </c>
      <c r="C12">
        <f t="shared" si="0"/>
        <v>1</v>
      </c>
      <c r="D12">
        <v>50</v>
      </c>
      <c r="E12">
        <f t="shared" si="1"/>
        <v>125</v>
      </c>
      <c r="F12">
        <v>128.228956420809</v>
      </c>
      <c r="G12">
        <v>140.728956420809</v>
      </c>
      <c r="H12">
        <v>153.228956420809</v>
      </c>
      <c r="I12">
        <v>165.728956420809</v>
      </c>
      <c r="J12">
        <v>178.228956420809</v>
      </c>
      <c r="K12">
        <v>190.728956420809</v>
      </c>
      <c r="L12">
        <f t="shared" si="2"/>
        <v>-3.2289564208089985</v>
      </c>
      <c r="M12">
        <f t="shared" si="3"/>
        <v>-15.728956420808998</v>
      </c>
      <c r="N12">
        <f t="shared" si="4"/>
        <v>-28.228956420808998</v>
      </c>
      <c r="O12">
        <f t="shared" si="5"/>
        <v>-40.728956420808998</v>
      </c>
      <c r="P12">
        <f t="shared" si="6"/>
        <v>-53.228956420808998</v>
      </c>
      <c r="Q12">
        <f t="shared" si="7"/>
        <v>-65.728956420808998</v>
      </c>
    </row>
    <row r="13" spans="1:17" x14ac:dyDescent="0.35">
      <c r="A13">
        <f t="shared" si="8"/>
        <v>225</v>
      </c>
      <c r="B13">
        <f t="shared" si="9"/>
        <v>275</v>
      </c>
      <c r="C13">
        <f t="shared" si="0"/>
        <v>0.81818181818181823</v>
      </c>
      <c r="D13">
        <v>50</v>
      </c>
      <c r="E13">
        <f t="shared" si="1"/>
        <v>112.5</v>
      </c>
      <c r="F13">
        <v>117.906060778728</v>
      </c>
      <c r="G13">
        <v>131.656060778728</v>
      </c>
      <c r="H13">
        <v>145.406060778728</v>
      </c>
      <c r="I13">
        <v>159.156060778728</v>
      </c>
      <c r="J13">
        <v>172.906060778728</v>
      </c>
      <c r="K13">
        <v>186.656060778728</v>
      </c>
      <c r="L13">
        <f t="shared" si="2"/>
        <v>-5.4060607787280048</v>
      </c>
      <c r="M13">
        <f t="shared" si="3"/>
        <v>-19.156060778728005</v>
      </c>
      <c r="N13">
        <f t="shared" si="4"/>
        <v>-32.906060778728005</v>
      </c>
      <c r="O13">
        <f t="shared" si="5"/>
        <v>-46.656060778728005</v>
      </c>
      <c r="P13">
        <f t="shared" si="6"/>
        <v>-60.406060778728005</v>
      </c>
      <c r="Q13">
        <f t="shared" si="7"/>
        <v>-74.156060778728005</v>
      </c>
    </row>
    <row r="14" spans="1:17" x14ac:dyDescent="0.35">
      <c r="A14">
        <f t="shared" si="8"/>
        <v>200</v>
      </c>
      <c r="B14">
        <f t="shared" si="9"/>
        <v>300</v>
      </c>
      <c r="C14">
        <f t="shared" si="0"/>
        <v>0.66666666666666663</v>
      </c>
      <c r="D14">
        <v>50</v>
      </c>
      <c r="E14">
        <f t="shared" si="1"/>
        <v>100</v>
      </c>
      <c r="F14">
        <v>107.583165136647</v>
      </c>
      <c r="G14">
        <v>122.583165136647</v>
      </c>
      <c r="H14">
        <v>137.58316513664701</v>
      </c>
      <c r="I14">
        <v>152.58316513664701</v>
      </c>
      <c r="J14">
        <v>167.58316513664701</v>
      </c>
      <c r="K14">
        <v>182.58316513664701</v>
      </c>
      <c r="L14">
        <f t="shared" si="2"/>
        <v>-7.583165136646997</v>
      </c>
      <c r="M14">
        <f t="shared" si="3"/>
        <v>-22.583165136646997</v>
      </c>
      <c r="N14">
        <f t="shared" si="4"/>
        <v>-37.583165136647011</v>
      </c>
      <c r="O14">
        <f t="shared" si="5"/>
        <v>-52.583165136647011</v>
      </c>
      <c r="P14">
        <f t="shared" si="6"/>
        <v>-67.583165136647011</v>
      </c>
      <c r="Q14">
        <f t="shared" si="7"/>
        <v>-82.583165136647011</v>
      </c>
    </row>
    <row r="15" spans="1:17" x14ac:dyDescent="0.35">
      <c r="A15">
        <f t="shared" si="8"/>
        <v>175</v>
      </c>
      <c r="B15">
        <f t="shared" si="9"/>
        <v>325</v>
      </c>
      <c r="C15">
        <f t="shared" si="0"/>
        <v>0.53846153846153844</v>
      </c>
      <c r="D15">
        <v>50</v>
      </c>
      <c r="E15">
        <f t="shared" si="1"/>
        <v>87.5</v>
      </c>
      <c r="F15">
        <v>97.260269494566202</v>
      </c>
      <c r="G15">
        <v>113.510269494566</v>
      </c>
      <c r="H15">
        <v>129.76026949456599</v>
      </c>
      <c r="I15">
        <v>146.01026949456599</v>
      </c>
      <c r="J15">
        <v>162.26026949456599</v>
      </c>
      <c r="K15">
        <v>178.51026949456599</v>
      </c>
      <c r="L15">
        <f t="shared" si="2"/>
        <v>-9.7602694945662023</v>
      </c>
      <c r="M15">
        <f t="shared" si="3"/>
        <v>-26.010269494566003</v>
      </c>
      <c r="N15">
        <f t="shared" si="4"/>
        <v>-42.260269494565989</v>
      </c>
      <c r="O15">
        <f t="shared" si="5"/>
        <v>-58.510269494565989</v>
      </c>
      <c r="P15">
        <f t="shared" si="6"/>
        <v>-74.760269494565989</v>
      </c>
      <c r="Q15">
        <f t="shared" si="7"/>
        <v>-91.010269494565989</v>
      </c>
    </row>
    <row r="16" spans="1:17" x14ac:dyDescent="0.35">
      <c r="A16">
        <f t="shared" si="8"/>
        <v>150</v>
      </c>
      <c r="B16">
        <f t="shared" si="9"/>
        <v>350</v>
      </c>
      <c r="C16">
        <f t="shared" si="0"/>
        <v>0.42857142857142855</v>
      </c>
      <c r="D16">
        <v>50</v>
      </c>
      <c r="E16">
        <f t="shared" si="1"/>
        <v>75</v>
      </c>
      <c r="F16">
        <v>86.937373852485294</v>
      </c>
      <c r="G16">
        <v>104.437373852485</v>
      </c>
      <c r="H16">
        <v>121.937373852485</v>
      </c>
      <c r="I16">
        <v>139.437373852485</v>
      </c>
      <c r="J16">
        <v>156.937373852485</v>
      </c>
      <c r="K16">
        <v>174.437373852485</v>
      </c>
      <c r="L16">
        <f t="shared" si="2"/>
        <v>-11.937373852485294</v>
      </c>
      <c r="M16">
        <f t="shared" si="3"/>
        <v>-29.437373852484995</v>
      </c>
      <c r="N16">
        <f t="shared" si="4"/>
        <v>-46.937373852484995</v>
      </c>
      <c r="O16">
        <f t="shared" si="5"/>
        <v>-64.437373852484995</v>
      </c>
      <c r="P16">
        <f t="shared" si="6"/>
        <v>-81.937373852484995</v>
      </c>
      <c r="Q16">
        <f t="shared" si="7"/>
        <v>-99.437373852484995</v>
      </c>
    </row>
    <row r="17" spans="1:17" x14ac:dyDescent="0.35">
      <c r="A17">
        <f t="shared" si="8"/>
        <v>125</v>
      </c>
      <c r="B17">
        <f t="shared" si="9"/>
        <v>375</v>
      </c>
      <c r="C17">
        <f t="shared" si="0"/>
        <v>0.33333333333333331</v>
      </c>
      <c r="D17">
        <v>50</v>
      </c>
      <c r="E17">
        <f t="shared" si="1"/>
        <v>62.5</v>
      </c>
      <c r="F17">
        <v>76.6144782104044</v>
      </c>
      <c r="G17">
        <v>95.3644782104044</v>
      </c>
      <c r="H17">
        <v>114.114478210404</v>
      </c>
      <c r="I17">
        <v>132.864478210404</v>
      </c>
      <c r="J17">
        <v>151.614478210404</v>
      </c>
      <c r="K17">
        <v>170.364478210404</v>
      </c>
      <c r="L17">
        <f t="shared" si="2"/>
        <v>-14.1144782104044</v>
      </c>
      <c r="M17">
        <f t="shared" si="3"/>
        <v>-32.8644782104044</v>
      </c>
      <c r="N17">
        <f t="shared" si="4"/>
        <v>-51.614478210404002</v>
      </c>
      <c r="O17">
        <f t="shared" si="5"/>
        <v>-70.364478210404002</v>
      </c>
      <c r="P17">
        <f t="shared" si="6"/>
        <v>-89.114478210404002</v>
      </c>
      <c r="Q17">
        <f t="shared" si="7"/>
        <v>-107.864478210404</v>
      </c>
    </row>
    <row r="18" spans="1:17" x14ac:dyDescent="0.35">
      <c r="A18">
        <f t="shared" si="8"/>
        <v>100</v>
      </c>
      <c r="B18">
        <f t="shared" si="9"/>
        <v>400</v>
      </c>
      <c r="C18">
        <f t="shared" si="0"/>
        <v>0.25</v>
      </c>
      <c r="D18">
        <v>50</v>
      </c>
      <c r="E18">
        <f t="shared" si="1"/>
        <v>50</v>
      </c>
      <c r="F18">
        <v>66.291582568323506</v>
      </c>
      <c r="G18">
        <v>86.291582568323506</v>
      </c>
      <c r="H18">
        <v>106.29158256832299</v>
      </c>
      <c r="I18">
        <v>126.291582568324</v>
      </c>
      <c r="J18">
        <v>146.291582568324</v>
      </c>
      <c r="K18">
        <v>166.291582568324</v>
      </c>
      <c r="L18">
        <f t="shared" si="2"/>
        <v>-16.291582568323506</v>
      </c>
      <c r="M18">
        <f t="shared" si="3"/>
        <v>-36.291582568323506</v>
      </c>
      <c r="N18">
        <f t="shared" si="4"/>
        <v>-56.291582568322994</v>
      </c>
      <c r="O18">
        <f t="shared" si="5"/>
        <v>-76.291582568324003</v>
      </c>
      <c r="P18">
        <f t="shared" si="6"/>
        <v>-96.291582568324003</v>
      </c>
      <c r="Q18">
        <f t="shared" si="7"/>
        <v>-116.291582568324</v>
      </c>
    </row>
    <row r="19" spans="1:17" x14ac:dyDescent="0.35">
      <c r="A19">
        <f t="shared" si="8"/>
        <v>75</v>
      </c>
      <c r="B19">
        <f t="shared" si="9"/>
        <v>425</v>
      </c>
      <c r="C19">
        <f t="shared" si="0"/>
        <v>0.17647058823529413</v>
      </c>
      <c r="D19">
        <v>50</v>
      </c>
      <c r="E19">
        <f t="shared" si="1"/>
        <v>37.5</v>
      </c>
      <c r="F19">
        <v>55.968686926242597</v>
      </c>
      <c r="G19">
        <v>77.218686926242597</v>
      </c>
      <c r="H19">
        <v>98.468686926242597</v>
      </c>
      <c r="I19">
        <v>119.718686926243</v>
      </c>
      <c r="J19">
        <v>140.96868692624301</v>
      </c>
      <c r="K19">
        <v>162.21868692624301</v>
      </c>
      <c r="L19">
        <f t="shared" si="2"/>
        <v>-18.468686926242597</v>
      </c>
      <c r="M19">
        <f t="shared" si="3"/>
        <v>-39.718686926242597</v>
      </c>
      <c r="N19">
        <f t="shared" si="4"/>
        <v>-60.968686926242597</v>
      </c>
      <c r="O19">
        <f t="shared" si="5"/>
        <v>-82.218686926242995</v>
      </c>
      <c r="P19">
        <f t="shared" si="6"/>
        <v>-103.46868692624301</v>
      </c>
      <c r="Q19">
        <f t="shared" si="7"/>
        <v>-124.71868692624301</v>
      </c>
    </row>
    <row r="20" spans="1:17" x14ac:dyDescent="0.35">
      <c r="A20">
        <f t="shared" si="8"/>
        <v>50</v>
      </c>
      <c r="B20">
        <f t="shared" si="9"/>
        <v>450</v>
      </c>
      <c r="C20">
        <f t="shared" si="0"/>
        <v>0.1111111111111111</v>
      </c>
      <c r="D20">
        <v>50</v>
      </c>
      <c r="E20">
        <f t="shared" si="1"/>
        <v>25</v>
      </c>
      <c r="F20">
        <v>45.645791284161803</v>
      </c>
      <c r="G20">
        <v>68.145791284161803</v>
      </c>
      <c r="H20">
        <v>90.645791284161803</v>
      </c>
      <c r="I20">
        <v>113.145791284162</v>
      </c>
      <c r="J20">
        <v>135.64579128416199</v>
      </c>
      <c r="K20">
        <v>158.14579128416199</v>
      </c>
      <c r="L20">
        <f t="shared" si="2"/>
        <v>-20.645791284161803</v>
      </c>
      <c r="M20">
        <f t="shared" si="3"/>
        <v>-43.145791284161803</v>
      </c>
      <c r="N20">
        <f t="shared" si="4"/>
        <v>-65.645791284161803</v>
      </c>
      <c r="O20">
        <f t="shared" si="5"/>
        <v>-88.145791284162001</v>
      </c>
      <c r="P20">
        <f t="shared" si="6"/>
        <v>-110.64579128416199</v>
      </c>
      <c r="Q20">
        <f t="shared" si="7"/>
        <v>-133.14579128416199</v>
      </c>
    </row>
    <row r="21" spans="1:17" x14ac:dyDescent="0.35">
      <c r="A21">
        <f t="shared" si="8"/>
        <v>25</v>
      </c>
      <c r="B21">
        <f t="shared" si="9"/>
        <v>475</v>
      </c>
      <c r="C21">
        <f t="shared" si="0"/>
        <v>5.2631578947368418E-2</v>
      </c>
      <c r="D21">
        <v>50</v>
      </c>
      <c r="E21">
        <f t="shared" si="1"/>
        <v>12.5</v>
      </c>
      <c r="F21">
        <v>35.322895642080901</v>
      </c>
      <c r="G21">
        <v>59.072895642080901</v>
      </c>
      <c r="H21">
        <v>82.822895642080894</v>
      </c>
      <c r="I21">
        <v>106.57289564208099</v>
      </c>
      <c r="J21">
        <v>130.32289564208099</v>
      </c>
      <c r="K21">
        <v>154.07289564208099</v>
      </c>
      <c r="L21">
        <f t="shared" si="2"/>
        <v>-22.822895642080901</v>
      </c>
      <c r="M21">
        <f t="shared" si="3"/>
        <v>-46.572895642080901</v>
      </c>
      <c r="N21">
        <f t="shared" si="4"/>
        <v>-70.322895642080894</v>
      </c>
      <c r="O21">
        <f t="shared" si="5"/>
        <v>-94.072895642080994</v>
      </c>
      <c r="P21">
        <f t="shared" si="6"/>
        <v>-117.82289564208099</v>
      </c>
      <c r="Q21">
        <f t="shared" si="7"/>
        <v>-141.57289564208099</v>
      </c>
    </row>
    <row r="22" spans="1:17" x14ac:dyDescent="0.35">
      <c r="A22">
        <f>A21-25</f>
        <v>0</v>
      </c>
      <c r="B22">
        <f t="shared" si="9"/>
        <v>500</v>
      </c>
      <c r="C22">
        <f t="shared" si="0"/>
        <v>0</v>
      </c>
      <c r="D22">
        <v>50</v>
      </c>
      <c r="E22">
        <f t="shared" si="1"/>
        <v>0</v>
      </c>
      <c r="F22">
        <v>25</v>
      </c>
      <c r="G22">
        <v>50</v>
      </c>
      <c r="H22">
        <v>75</v>
      </c>
      <c r="I22">
        <v>100</v>
      </c>
      <c r="J22">
        <v>125</v>
      </c>
      <c r="K22">
        <v>150</v>
      </c>
      <c r="L22">
        <f t="shared" si="2"/>
        <v>-25</v>
      </c>
      <c r="M22">
        <f t="shared" si="3"/>
        <v>-50</v>
      </c>
      <c r="N22">
        <f t="shared" si="4"/>
        <v>-75</v>
      </c>
      <c r="O22">
        <f t="shared" si="5"/>
        <v>-100</v>
      </c>
      <c r="P22">
        <f t="shared" si="6"/>
        <v>-125</v>
      </c>
      <c r="Q22">
        <f t="shared" si="7"/>
        <v>-150</v>
      </c>
    </row>
    <row r="23" spans="1:17" x14ac:dyDescent="0.35"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B1" workbookViewId="0">
      <selection activeCell="M27" sqref="M27"/>
    </sheetView>
  </sheetViews>
  <sheetFormatPr defaultRowHeight="14.5" x14ac:dyDescent="0.35"/>
  <cols>
    <col min="1" max="1" width="19.1796875" customWidth="1"/>
    <col min="2" max="2" width="18.453125" customWidth="1"/>
    <col min="3" max="3" width="36.1796875" customWidth="1"/>
    <col min="4" max="4" width="11.90625" customWidth="1"/>
    <col min="5" max="5" width="12.54296875" customWidth="1"/>
    <col min="6" max="6" width="16.7265625" customWidth="1"/>
    <col min="7" max="7" width="15.90625" customWidth="1"/>
    <col min="8" max="8" width="14.90625" customWidth="1"/>
    <col min="9" max="9" width="14.81640625" customWidth="1"/>
    <col min="10" max="10" width="15.26953125" customWidth="1"/>
    <col min="11" max="11" width="13.7265625" customWidth="1"/>
  </cols>
  <sheetData>
    <row r="1" spans="1:17" x14ac:dyDescent="0.35">
      <c r="A1" t="s">
        <v>12</v>
      </c>
      <c r="B1" t="s">
        <v>14</v>
      </c>
      <c r="C1" t="s">
        <v>15</v>
      </c>
      <c r="D1" t="s">
        <v>13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35">
      <c r="A2">
        <v>500</v>
      </c>
      <c r="B2">
        <v>0</v>
      </c>
      <c r="C2" t="e">
        <f>A2/B2</f>
        <v>#DIV/0!</v>
      </c>
      <c r="D2">
        <v>50</v>
      </c>
      <c r="E2">
        <f>A2*D2/100</f>
        <v>250</v>
      </c>
      <c r="F2">
        <v>247.05661239291501</v>
      </c>
      <c r="G2">
        <v>247.05661239291501</v>
      </c>
      <c r="H2">
        <v>247.05661239291501</v>
      </c>
      <c r="I2">
        <v>247.05661239291501</v>
      </c>
      <c r="J2">
        <v>247.05661239291501</v>
      </c>
      <c r="K2">
        <v>247.05661239291501</v>
      </c>
      <c r="L2">
        <f>E2-F2</f>
        <v>2.9433876070849863</v>
      </c>
      <c r="M2">
        <f>E2-G2</f>
        <v>2.9433876070849863</v>
      </c>
      <c r="N2">
        <f>E2-H2</f>
        <v>2.9433876070849863</v>
      </c>
      <c r="O2">
        <f>E2-I2</f>
        <v>2.9433876070849863</v>
      </c>
      <c r="P2">
        <f>E2-J2</f>
        <v>2.9433876070849863</v>
      </c>
      <c r="Q2">
        <f>E2-K2</f>
        <v>2.9433876070849863</v>
      </c>
    </row>
    <row r="3" spans="1:17" x14ac:dyDescent="0.35">
      <c r="A3">
        <f>A2-25</f>
        <v>475</v>
      </c>
      <c r="B3">
        <f>500-A3</f>
        <v>25</v>
      </c>
      <c r="C3">
        <f t="shared" ref="C3:C22" si="0">A3/B3</f>
        <v>19</v>
      </c>
      <c r="D3">
        <v>50</v>
      </c>
      <c r="E3">
        <f t="shared" ref="E3:E22" si="1">A3*D3/100</f>
        <v>237.5</v>
      </c>
      <c r="F3">
        <v>235.95378177327001</v>
      </c>
      <c r="G3">
        <v>237.20378177326899</v>
      </c>
      <c r="H3">
        <v>238.45378177327001</v>
      </c>
      <c r="I3">
        <v>239.70378177327001</v>
      </c>
      <c r="J3">
        <v>240.95378177327001</v>
      </c>
      <c r="K3">
        <v>242.20378177327001</v>
      </c>
      <c r="L3">
        <f t="shared" ref="L3:L23" si="2">E3-F3</f>
        <v>1.5462182267299909</v>
      </c>
      <c r="M3">
        <f t="shared" ref="M3:M23" si="3">E3-G3</f>
        <v>0.29621822673101406</v>
      </c>
      <c r="N3">
        <f t="shared" ref="N3:N23" si="4">E3-H3</f>
        <v>-0.95378177327000913</v>
      </c>
      <c r="O3">
        <f t="shared" ref="O3:O23" si="5">E3-I3</f>
        <v>-2.2037817732700091</v>
      </c>
      <c r="P3">
        <f t="shared" ref="P3:P23" si="6">E3-J3</f>
        <v>-3.4537817732700091</v>
      </c>
      <c r="Q3">
        <f t="shared" ref="Q3:Q23" si="7">E3-K3</f>
        <v>-4.7037817732700091</v>
      </c>
    </row>
    <row r="4" spans="1:17" x14ac:dyDescent="0.35">
      <c r="A4">
        <f t="shared" ref="A4:A21" si="8">A3-25</f>
        <v>450</v>
      </c>
      <c r="B4">
        <f t="shared" ref="B4:B22" si="9">500-A4</f>
        <v>50</v>
      </c>
      <c r="C4">
        <f t="shared" si="0"/>
        <v>9</v>
      </c>
      <c r="D4">
        <v>50</v>
      </c>
      <c r="E4">
        <f t="shared" si="1"/>
        <v>225</v>
      </c>
      <c r="F4">
        <v>224.85095115362401</v>
      </c>
      <c r="G4">
        <v>227.35095115362401</v>
      </c>
      <c r="H4">
        <v>229.85095115362401</v>
      </c>
      <c r="I4">
        <v>232.35095115362401</v>
      </c>
      <c r="J4">
        <v>234.85095115362401</v>
      </c>
      <c r="K4">
        <v>237.35095115362401</v>
      </c>
      <c r="L4">
        <f t="shared" si="2"/>
        <v>0.14904884637599025</v>
      </c>
      <c r="M4">
        <f t="shared" si="3"/>
        <v>-2.3509511536240097</v>
      </c>
      <c r="N4">
        <f t="shared" si="4"/>
        <v>-4.8509511536240097</v>
      </c>
      <c r="O4">
        <f t="shared" si="5"/>
        <v>-7.3509511536240097</v>
      </c>
      <c r="P4">
        <f t="shared" si="6"/>
        <v>-9.8509511536240097</v>
      </c>
      <c r="Q4">
        <f t="shared" si="7"/>
        <v>-12.35095115362401</v>
      </c>
    </row>
    <row r="5" spans="1:17" x14ac:dyDescent="0.35">
      <c r="A5">
        <f t="shared" si="8"/>
        <v>425</v>
      </c>
      <c r="B5">
        <f t="shared" si="9"/>
        <v>75</v>
      </c>
      <c r="C5">
        <f t="shared" si="0"/>
        <v>5.666666666666667</v>
      </c>
      <c r="D5">
        <v>50</v>
      </c>
      <c r="E5">
        <f t="shared" si="1"/>
        <v>212.5</v>
      </c>
      <c r="F5">
        <v>213.74812053397801</v>
      </c>
      <c r="G5">
        <v>217.49812053397801</v>
      </c>
      <c r="H5">
        <v>221.24812053397801</v>
      </c>
      <c r="I5">
        <v>224.99812053397801</v>
      </c>
      <c r="J5">
        <v>228.74812053397801</v>
      </c>
      <c r="K5">
        <v>232.49812053397801</v>
      </c>
      <c r="L5">
        <f t="shared" si="2"/>
        <v>-1.2481205339780104</v>
      </c>
      <c r="M5">
        <f t="shared" si="3"/>
        <v>-4.9981205339780104</v>
      </c>
      <c r="N5">
        <f t="shared" si="4"/>
        <v>-8.7481205339780104</v>
      </c>
      <c r="O5">
        <f t="shared" si="5"/>
        <v>-12.49812053397801</v>
      </c>
      <c r="P5">
        <f t="shared" si="6"/>
        <v>-16.24812053397801</v>
      </c>
      <c r="Q5">
        <f t="shared" si="7"/>
        <v>-19.99812053397801</v>
      </c>
    </row>
    <row r="6" spans="1:17" x14ac:dyDescent="0.35">
      <c r="A6">
        <f t="shared" si="8"/>
        <v>400</v>
      </c>
      <c r="B6">
        <f t="shared" si="9"/>
        <v>100</v>
      </c>
      <c r="C6">
        <f t="shared" si="0"/>
        <v>4</v>
      </c>
      <c r="D6">
        <v>50</v>
      </c>
      <c r="E6">
        <f t="shared" si="1"/>
        <v>200</v>
      </c>
      <c r="F6">
        <v>202.64528991433201</v>
      </c>
      <c r="G6">
        <v>207.64528991433201</v>
      </c>
      <c r="H6">
        <v>212.64528991433201</v>
      </c>
      <c r="I6">
        <v>217.64528991433201</v>
      </c>
      <c r="J6">
        <v>222.64528991433201</v>
      </c>
      <c r="K6">
        <v>227.64528991433201</v>
      </c>
      <c r="L6">
        <f t="shared" si="2"/>
        <v>-2.645289914332011</v>
      </c>
      <c r="M6">
        <f t="shared" si="3"/>
        <v>-7.645289914332011</v>
      </c>
      <c r="N6">
        <f t="shared" si="4"/>
        <v>-12.645289914332011</v>
      </c>
      <c r="O6">
        <f t="shared" si="5"/>
        <v>-17.645289914332011</v>
      </c>
      <c r="P6">
        <f t="shared" si="6"/>
        <v>-22.645289914332011</v>
      </c>
      <c r="Q6">
        <f t="shared" si="7"/>
        <v>-27.645289914332011</v>
      </c>
    </row>
    <row r="7" spans="1:17" x14ac:dyDescent="0.35">
      <c r="A7">
        <f t="shared" si="8"/>
        <v>375</v>
      </c>
      <c r="B7">
        <f t="shared" si="9"/>
        <v>125</v>
      </c>
      <c r="C7">
        <f t="shared" si="0"/>
        <v>3</v>
      </c>
      <c r="D7">
        <v>50</v>
      </c>
      <c r="E7">
        <f t="shared" si="1"/>
        <v>187.5</v>
      </c>
      <c r="F7">
        <v>191.54245929468601</v>
      </c>
      <c r="G7">
        <v>197.79245929468601</v>
      </c>
      <c r="H7">
        <v>204.04245929468701</v>
      </c>
      <c r="I7">
        <v>210.29245929468701</v>
      </c>
      <c r="J7">
        <v>216.54245929468601</v>
      </c>
      <c r="K7">
        <v>222.79245929468601</v>
      </c>
      <c r="L7">
        <f t="shared" si="2"/>
        <v>-4.0424592946860116</v>
      </c>
      <c r="M7">
        <f t="shared" si="3"/>
        <v>-10.292459294686012</v>
      </c>
      <c r="N7">
        <f t="shared" si="4"/>
        <v>-16.542459294687006</v>
      </c>
      <c r="O7">
        <f t="shared" si="5"/>
        <v>-22.792459294687006</v>
      </c>
      <c r="P7">
        <f t="shared" si="6"/>
        <v>-29.042459294686012</v>
      </c>
      <c r="Q7">
        <f t="shared" si="7"/>
        <v>-35.292459294686012</v>
      </c>
    </row>
    <row r="8" spans="1:17" x14ac:dyDescent="0.35">
      <c r="A8">
        <f t="shared" si="8"/>
        <v>350</v>
      </c>
      <c r="B8">
        <f t="shared" si="9"/>
        <v>150</v>
      </c>
      <c r="C8">
        <f t="shared" si="0"/>
        <v>2.3333333333333335</v>
      </c>
      <c r="D8">
        <v>50</v>
      </c>
      <c r="E8">
        <f t="shared" si="1"/>
        <v>175</v>
      </c>
      <c r="F8">
        <v>180.43962867504101</v>
      </c>
      <c r="G8">
        <v>187.93962867504101</v>
      </c>
      <c r="H8">
        <v>195.43962867504101</v>
      </c>
      <c r="I8">
        <v>202.93962867504101</v>
      </c>
      <c r="J8">
        <v>210.43962867504101</v>
      </c>
      <c r="K8">
        <v>217.93962867504101</v>
      </c>
      <c r="L8">
        <f t="shared" si="2"/>
        <v>-5.439628675041007</v>
      </c>
      <c r="M8">
        <f t="shared" si="3"/>
        <v>-12.939628675041007</v>
      </c>
      <c r="N8">
        <f t="shared" si="4"/>
        <v>-20.439628675041007</v>
      </c>
      <c r="O8">
        <f t="shared" si="5"/>
        <v>-27.939628675041007</v>
      </c>
      <c r="P8">
        <f t="shared" si="6"/>
        <v>-35.439628675041007</v>
      </c>
      <c r="Q8">
        <f t="shared" si="7"/>
        <v>-42.939628675041007</v>
      </c>
    </row>
    <row r="9" spans="1:17" x14ac:dyDescent="0.35">
      <c r="A9">
        <f t="shared" si="8"/>
        <v>325</v>
      </c>
      <c r="B9">
        <f t="shared" si="9"/>
        <v>175</v>
      </c>
      <c r="C9">
        <f t="shared" si="0"/>
        <v>1.8571428571428572</v>
      </c>
      <c r="D9">
        <v>50</v>
      </c>
      <c r="E9">
        <f t="shared" si="1"/>
        <v>162.5</v>
      </c>
      <c r="F9">
        <v>169.33679805539501</v>
      </c>
      <c r="G9">
        <v>178.08679805539501</v>
      </c>
      <c r="H9">
        <v>186.83679805539501</v>
      </c>
      <c r="I9">
        <v>195.58679805539501</v>
      </c>
      <c r="J9">
        <v>204.33679805539501</v>
      </c>
      <c r="K9">
        <v>213.08679805539501</v>
      </c>
      <c r="L9">
        <f t="shared" si="2"/>
        <v>-6.8367980553950076</v>
      </c>
      <c r="M9">
        <f t="shared" si="3"/>
        <v>-15.586798055395008</v>
      </c>
      <c r="N9">
        <f t="shared" si="4"/>
        <v>-24.336798055395008</v>
      </c>
      <c r="O9">
        <f t="shared" si="5"/>
        <v>-33.086798055395008</v>
      </c>
      <c r="P9">
        <f t="shared" si="6"/>
        <v>-41.836798055395008</v>
      </c>
      <c r="Q9">
        <f t="shared" si="7"/>
        <v>-50.586798055395008</v>
      </c>
    </row>
    <row r="10" spans="1:17" x14ac:dyDescent="0.35">
      <c r="A10">
        <f t="shared" si="8"/>
        <v>300</v>
      </c>
      <c r="B10">
        <f t="shared" si="9"/>
        <v>200</v>
      </c>
      <c r="C10">
        <f t="shared" si="0"/>
        <v>1.5</v>
      </c>
      <c r="D10">
        <v>50</v>
      </c>
      <c r="E10">
        <f t="shared" si="1"/>
        <v>150</v>
      </c>
      <c r="F10">
        <v>158.23396743574901</v>
      </c>
      <c r="G10">
        <v>168.23396743574901</v>
      </c>
      <c r="H10">
        <v>178.23396743574901</v>
      </c>
      <c r="I10">
        <v>188.23396743574901</v>
      </c>
      <c r="J10">
        <v>198.23396743574901</v>
      </c>
      <c r="K10">
        <v>208.23396743574901</v>
      </c>
      <c r="L10">
        <f t="shared" si="2"/>
        <v>-8.2339674357490082</v>
      </c>
      <c r="M10">
        <f t="shared" si="3"/>
        <v>-18.233967435749008</v>
      </c>
      <c r="N10">
        <f t="shared" si="4"/>
        <v>-28.233967435749008</v>
      </c>
      <c r="O10">
        <f t="shared" si="5"/>
        <v>-38.233967435749008</v>
      </c>
      <c r="P10">
        <f t="shared" si="6"/>
        <v>-48.233967435749008</v>
      </c>
      <c r="Q10">
        <f t="shared" si="7"/>
        <v>-58.233967435749008</v>
      </c>
    </row>
    <row r="11" spans="1:17" x14ac:dyDescent="0.35">
      <c r="A11">
        <f t="shared" si="8"/>
        <v>275</v>
      </c>
      <c r="B11">
        <f t="shared" si="9"/>
        <v>225</v>
      </c>
      <c r="C11">
        <f t="shared" si="0"/>
        <v>1.2222222222222223</v>
      </c>
      <c r="D11">
        <v>50</v>
      </c>
      <c r="E11">
        <f t="shared" si="1"/>
        <v>137.5</v>
      </c>
      <c r="F11">
        <v>147.13113681610301</v>
      </c>
      <c r="G11">
        <v>158.38113681610301</v>
      </c>
      <c r="H11">
        <v>169.63113681610301</v>
      </c>
      <c r="I11">
        <v>180.88113681610301</v>
      </c>
      <c r="J11">
        <v>192.13113681610301</v>
      </c>
      <c r="K11">
        <v>203.38113681610301</v>
      </c>
      <c r="L11">
        <f t="shared" si="2"/>
        <v>-9.6311368161030089</v>
      </c>
      <c r="M11">
        <f t="shared" si="3"/>
        <v>-20.881136816103009</v>
      </c>
      <c r="N11">
        <f t="shared" si="4"/>
        <v>-32.131136816103009</v>
      </c>
      <c r="O11">
        <f t="shared" si="5"/>
        <v>-43.381136816103009</v>
      </c>
      <c r="P11">
        <f t="shared" si="6"/>
        <v>-54.631136816103009</v>
      </c>
      <c r="Q11">
        <f t="shared" si="7"/>
        <v>-65.881136816103009</v>
      </c>
    </row>
    <row r="12" spans="1:17" x14ac:dyDescent="0.35">
      <c r="A12">
        <f t="shared" si="8"/>
        <v>250</v>
      </c>
      <c r="B12">
        <f t="shared" si="9"/>
        <v>250</v>
      </c>
      <c r="C12">
        <f t="shared" si="0"/>
        <v>1</v>
      </c>
      <c r="D12">
        <v>50</v>
      </c>
      <c r="E12">
        <f t="shared" si="1"/>
        <v>125</v>
      </c>
      <c r="F12">
        <v>136.028306196458</v>
      </c>
      <c r="G12">
        <v>148.528306196458</v>
      </c>
      <c r="H12">
        <v>161.028306196458</v>
      </c>
      <c r="I12">
        <v>173.528306196458</v>
      </c>
      <c r="J12">
        <v>186.028306196458</v>
      </c>
      <c r="K12">
        <v>198.528306196458</v>
      </c>
      <c r="L12">
        <f t="shared" si="2"/>
        <v>-11.028306196458004</v>
      </c>
      <c r="M12">
        <f t="shared" si="3"/>
        <v>-23.528306196458004</v>
      </c>
      <c r="N12">
        <f t="shared" si="4"/>
        <v>-36.028306196458004</v>
      </c>
      <c r="O12">
        <f t="shared" si="5"/>
        <v>-48.528306196458004</v>
      </c>
      <c r="P12">
        <f t="shared" si="6"/>
        <v>-61.028306196458004</v>
      </c>
      <c r="Q12">
        <f t="shared" si="7"/>
        <v>-73.528306196458004</v>
      </c>
    </row>
    <row r="13" spans="1:17" x14ac:dyDescent="0.35">
      <c r="A13">
        <f t="shared" si="8"/>
        <v>225</v>
      </c>
      <c r="B13">
        <f t="shared" si="9"/>
        <v>275</v>
      </c>
      <c r="C13">
        <f t="shared" si="0"/>
        <v>0.81818181818181823</v>
      </c>
      <c r="D13">
        <v>50</v>
      </c>
      <c r="E13">
        <f t="shared" si="1"/>
        <v>112.5</v>
      </c>
      <c r="F13">
        <v>124.925475576812</v>
      </c>
      <c r="G13">
        <v>138.675475576812</v>
      </c>
      <c r="H13">
        <v>152.425475576812</v>
      </c>
      <c r="I13">
        <v>166.175475576812</v>
      </c>
      <c r="J13">
        <v>179.925475576812</v>
      </c>
      <c r="K13">
        <v>193.675475576812</v>
      </c>
      <c r="L13">
        <f t="shared" si="2"/>
        <v>-12.425475576812005</v>
      </c>
      <c r="M13">
        <f t="shared" si="3"/>
        <v>-26.175475576812005</v>
      </c>
      <c r="N13">
        <f t="shared" si="4"/>
        <v>-39.925475576812005</v>
      </c>
      <c r="O13">
        <f t="shared" si="5"/>
        <v>-53.675475576812005</v>
      </c>
      <c r="P13">
        <f t="shared" si="6"/>
        <v>-67.425475576812005</v>
      </c>
      <c r="Q13">
        <f t="shared" si="7"/>
        <v>-81.175475576812005</v>
      </c>
    </row>
    <row r="14" spans="1:17" x14ac:dyDescent="0.35">
      <c r="A14">
        <f t="shared" si="8"/>
        <v>200</v>
      </c>
      <c r="B14">
        <f t="shared" si="9"/>
        <v>300</v>
      </c>
      <c r="C14">
        <f t="shared" si="0"/>
        <v>0.66666666666666663</v>
      </c>
      <c r="D14">
        <v>50</v>
      </c>
      <c r="E14">
        <f t="shared" si="1"/>
        <v>100</v>
      </c>
      <c r="F14">
        <v>113.82264495716601</v>
      </c>
      <c r="G14">
        <v>128.82264495716601</v>
      </c>
      <c r="H14">
        <v>143.82264495716601</v>
      </c>
      <c r="I14">
        <v>158.82264495716601</v>
      </c>
      <c r="J14">
        <v>173.82264495716601</v>
      </c>
      <c r="K14">
        <v>188.82264495716601</v>
      </c>
      <c r="L14">
        <f t="shared" si="2"/>
        <v>-13.822644957166005</v>
      </c>
      <c r="M14">
        <f t="shared" si="3"/>
        <v>-28.822644957166005</v>
      </c>
      <c r="N14">
        <f t="shared" si="4"/>
        <v>-43.822644957166005</v>
      </c>
      <c r="O14">
        <f t="shared" si="5"/>
        <v>-58.822644957166005</v>
      </c>
      <c r="P14">
        <f t="shared" si="6"/>
        <v>-73.822644957166005</v>
      </c>
      <c r="Q14">
        <f t="shared" si="7"/>
        <v>-88.822644957166005</v>
      </c>
    </row>
    <row r="15" spans="1:17" x14ac:dyDescent="0.35">
      <c r="A15">
        <f t="shared" si="8"/>
        <v>175</v>
      </c>
      <c r="B15">
        <f t="shared" si="9"/>
        <v>325</v>
      </c>
      <c r="C15">
        <f t="shared" si="0"/>
        <v>0.53846153846153844</v>
      </c>
      <c r="D15">
        <v>50</v>
      </c>
      <c r="E15">
        <f t="shared" si="1"/>
        <v>87.5</v>
      </c>
      <c r="F15">
        <v>102.71981433752001</v>
      </c>
      <c r="G15">
        <v>118.96981433752001</v>
      </c>
      <c r="H15">
        <v>135.21981433752001</v>
      </c>
      <c r="I15">
        <v>151.46981433752001</v>
      </c>
      <c r="J15">
        <v>167.71981433752001</v>
      </c>
      <c r="K15">
        <v>183.96981433752001</v>
      </c>
      <c r="L15">
        <f t="shared" si="2"/>
        <v>-15.219814337520006</v>
      </c>
      <c r="M15">
        <f t="shared" si="3"/>
        <v>-31.469814337520006</v>
      </c>
      <c r="N15">
        <f t="shared" si="4"/>
        <v>-47.719814337520006</v>
      </c>
      <c r="O15">
        <f t="shared" si="5"/>
        <v>-63.969814337520006</v>
      </c>
      <c r="P15">
        <f t="shared" si="6"/>
        <v>-80.219814337520006</v>
      </c>
      <c r="Q15">
        <f t="shared" si="7"/>
        <v>-96.469814337520006</v>
      </c>
    </row>
    <row r="16" spans="1:17" x14ac:dyDescent="0.35">
      <c r="A16">
        <f t="shared" si="8"/>
        <v>150</v>
      </c>
      <c r="B16">
        <f t="shared" si="9"/>
        <v>350</v>
      </c>
      <c r="C16">
        <f t="shared" si="0"/>
        <v>0.42857142857142855</v>
      </c>
      <c r="D16">
        <v>50</v>
      </c>
      <c r="E16">
        <f t="shared" si="1"/>
        <v>75</v>
      </c>
      <c r="F16">
        <v>91.616983717874604</v>
      </c>
      <c r="G16">
        <v>109.116983717875</v>
      </c>
      <c r="H16">
        <v>126.616983717875</v>
      </c>
      <c r="I16">
        <v>144.116983717875</v>
      </c>
      <c r="J16">
        <v>161.616983717875</v>
      </c>
      <c r="K16">
        <v>179.116983717875</v>
      </c>
      <c r="L16">
        <f t="shared" si="2"/>
        <v>-16.616983717874604</v>
      </c>
      <c r="M16">
        <f t="shared" si="3"/>
        <v>-34.116983717875002</v>
      </c>
      <c r="N16">
        <f t="shared" si="4"/>
        <v>-51.616983717875002</v>
      </c>
      <c r="O16">
        <f t="shared" si="5"/>
        <v>-69.116983717875002</v>
      </c>
      <c r="P16">
        <f t="shared" si="6"/>
        <v>-86.616983717875002</v>
      </c>
      <c r="Q16">
        <f t="shared" si="7"/>
        <v>-104.116983717875</v>
      </c>
    </row>
    <row r="17" spans="1:17" x14ac:dyDescent="0.35">
      <c r="A17">
        <f t="shared" si="8"/>
        <v>125</v>
      </c>
      <c r="B17">
        <f t="shared" si="9"/>
        <v>375</v>
      </c>
      <c r="C17">
        <f t="shared" si="0"/>
        <v>0.33333333333333331</v>
      </c>
      <c r="D17">
        <v>50</v>
      </c>
      <c r="E17">
        <f t="shared" si="1"/>
        <v>62.5</v>
      </c>
      <c r="F17">
        <v>80.514153098228803</v>
      </c>
      <c r="G17">
        <v>99.264153098228803</v>
      </c>
      <c r="H17">
        <v>118.014153098229</v>
      </c>
      <c r="I17">
        <v>136.764153098229</v>
      </c>
      <c r="J17">
        <v>155.514153098229</v>
      </c>
      <c r="K17">
        <v>174.264153098229</v>
      </c>
      <c r="L17">
        <f t="shared" si="2"/>
        <v>-18.014153098228803</v>
      </c>
      <c r="M17">
        <f t="shared" si="3"/>
        <v>-36.764153098228803</v>
      </c>
      <c r="N17">
        <f t="shared" si="4"/>
        <v>-55.514153098229002</v>
      </c>
      <c r="O17">
        <f t="shared" si="5"/>
        <v>-74.264153098229002</v>
      </c>
      <c r="P17">
        <f t="shared" si="6"/>
        <v>-93.014153098229002</v>
      </c>
      <c r="Q17">
        <f t="shared" si="7"/>
        <v>-111.764153098229</v>
      </c>
    </row>
    <row r="18" spans="1:17" x14ac:dyDescent="0.35">
      <c r="A18">
        <f t="shared" si="8"/>
        <v>100</v>
      </c>
      <c r="B18">
        <f t="shared" si="9"/>
        <v>400</v>
      </c>
      <c r="C18">
        <f t="shared" si="0"/>
        <v>0.25</v>
      </c>
      <c r="D18">
        <v>50</v>
      </c>
      <c r="E18">
        <f t="shared" si="1"/>
        <v>50</v>
      </c>
      <c r="F18">
        <v>69.411322478583102</v>
      </c>
      <c r="G18">
        <v>89.411322478583102</v>
      </c>
      <c r="H18">
        <v>109.411322478583</v>
      </c>
      <c r="I18">
        <v>129.411322478583</v>
      </c>
      <c r="J18">
        <v>149.411322478583</v>
      </c>
      <c r="K18">
        <v>169.411322478583</v>
      </c>
      <c r="L18">
        <f t="shared" si="2"/>
        <v>-19.411322478583102</v>
      </c>
      <c r="M18">
        <f t="shared" si="3"/>
        <v>-39.411322478583102</v>
      </c>
      <c r="N18">
        <f t="shared" si="4"/>
        <v>-59.411322478583003</v>
      </c>
      <c r="O18">
        <f t="shared" si="5"/>
        <v>-79.411322478583003</v>
      </c>
      <c r="P18">
        <f t="shared" si="6"/>
        <v>-99.411322478583003</v>
      </c>
      <c r="Q18">
        <f t="shared" si="7"/>
        <v>-119.411322478583</v>
      </c>
    </row>
    <row r="19" spans="1:17" x14ac:dyDescent="0.35">
      <c r="A19">
        <f t="shared" si="8"/>
        <v>75</v>
      </c>
      <c r="B19">
        <f t="shared" si="9"/>
        <v>425</v>
      </c>
      <c r="C19">
        <f t="shared" si="0"/>
        <v>0.17647058823529413</v>
      </c>
      <c r="D19">
        <v>50</v>
      </c>
      <c r="E19">
        <f t="shared" si="1"/>
        <v>37.5</v>
      </c>
      <c r="F19">
        <v>58.308491858937302</v>
      </c>
      <c r="G19">
        <v>79.558491858937302</v>
      </c>
      <c r="H19">
        <v>100.808491858937</v>
      </c>
      <c r="I19">
        <v>122.058491858937</v>
      </c>
      <c r="J19">
        <v>143.308491858937</v>
      </c>
      <c r="K19">
        <v>164.558491858937</v>
      </c>
      <c r="L19">
        <f t="shared" si="2"/>
        <v>-20.808491858937302</v>
      </c>
      <c r="M19">
        <f t="shared" si="3"/>
        <v>-42.058491858937302</v>
      </c>
      <c r="N19">
        <f t="shared" si="4"/>
        <v>-63.308491858937003</v>
      </c>
      <c r="O19">
        <f t="shared" si="5"/>
        <v>-84.558491858937003</v>
      </c>
      <c r="P19">
        <f t="shared" si="6"/>
        <v>-105.808491858937</v>
      </c>
      <c r="Q19">
        <f t="shared" si="7"/>
        <v>-127.058491858937</v>
      </c>
    </row>
    <row r="20" spans="1:17" x14ac:dyDescent="0.35">
      <c r="A20">
        <f t="shared" si="8"/>
        <v>50</v>
      </c>
      <c r="B20">
        <f t="shared" si="9"/>
        <v>450</v>
      </c>
      <c r="C20">
        <f t="shared" si="0"/>
        <v>0.1111111111111111</v>
      </c>
      <c r="D20">
        <v>50</v>
      </c>
      <c r="E20">
        <f t="shared" si="1"/>
        <v>25</v>
      </c>
      <c r="F20">
        <v>47.205661239291501</v>
      </c>
      <c r="G20">
        <v>69.705661239291501</v>
      </c>
      <c r="H20">
        <v>92.205661239291501</v>
      </c>
      <c r="I20">
        <v>114.705661239292</v>
      </c>
      <c r="J20">
        <v>137.205661239292</v>
      </c>
      <c r="K20">
        <v>159.705661239292</v>
      </c>
      <c r="L20">
        <f t="shared" si="2"/>
        <v>-22.205661239291501</v>
      </c>
      <c r="M20">
        <f t="shared" si="3"/>
        <v>-44.705661239291501</v>
      </c>
      <c r="N20">
        <f t="shared" si="4"/>
        <v>-67.205661239291501</v>
      </c>
      <c r="O20">
        <f t="shared" si="5"/>
        <v>-89.705661239291999</v>
      </c>
      <c r="P20">
        <f t="shared" si="6"/>
        <v>-112.205661239292</v>
      </c>
      <c r="Q20">
        <f t="shared" si="7"/>
        <v>-134.705661239292</v>
      </c>
    </row>
    <row r="21" spans="1:17" x14ac:dyDescent="0.35">
      <c r="A21">
        <f t="shared" si="8"/>
        <v>25</v>
      </c>
      <c r="B21">
        <f t="shared" si="9"/>
        <v>475</v>
      </c>
      <c r="C21">
        <f t="shared" si="0"/>
        <v>5.2631578947368418E-2</v>
      </c>
      <c r="D21">
        <v>50</v>
      </c>
      <c r="E21">
        <f t="shared" si="1"/>
        <v>12.5</v>
      </c>
      <c r="F21">
        <v>36.126181525369098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2"/>
        <v>-23.626181525369098</v>
      </c>
      <c r="M21">
        <f t="shared" si="3"/>
        <v>12.5</v>
      </c>
      <c r="N21">
        <f t="shared" si="4"/>
        <v>12.5</v>
      </c>
      <c r="O21">
        <f t="shared" si="5"/>
        <v>12.5</v>
      </c>
      <c r="P21">
        <f t="shared" si="6"/>
        <v>12.5</v>
      </c>
      <c r="Q21">
        <f t="shared" si="7"/>
        <v>12.5</v>
      </c>
    </row>
    <row r="22" spans="1:17" x14ac:dyDescent="0.35">
      <c r="A22">
        <f>A21-25</f>
        <v>0</v>
      </c>
      <c r="B22">
        <f t="shared" si="9"/>
        <v>500</v>
      </c>
      <c r="C22">
        <f t="shared" si="0"/>
        <v>0</v>
      </c>
      <c r="D22">
        <v>50</v>
      </c>
      <c r="E22">
        <f t="shared" si="1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</row>
    <row r="23" spans="1:17" x14ac:dyDescent="0.35"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D1" workbookViewId="0">
      <selection activeCell="K2" sqref="K2:K23"/>
    </sheetView>
  </sheetViews>
  <sheetFormatPr defaultRowHeight="14.5" x14ac:dyDescent="0.35"/>
  <cols>
    <col min="1" max="1" width="16.54296875" customWidth="1"/>
    <col min="2" max="2" width="19.81640625" customWidth="1"/>
    <col min="3" max="3" width="36.1796875" customWidth="1"/>
    <col min="4" max="4" width="12.6328125" customWidth="1"/>
    <col min="6" max="6" width="14.1796875" customWidth="1"/>
    <col min="7" max="7" width="15.90625" customWidth="1"/>
    <col min="8" max="8" width="13.90625" customWidth="1"/>
    <col min="9" max="9" width="16.7265625" customWidth="1"/>
    <col min="10" max="10" width="15.7265625" customWidth="1"/>
    <col min="11" max="11" width="16.7265625" customWidth="1"/>
  </cols>
  <sheetData>
    <row r="1" spans="1:17" x14ac:dyDescent="0.35">
      <c r="A1" t="s">
        <v>12</v>
      </c>
      <c r="B1" t="s">
        <v>14</v>
      </c>
      <c r="C1" t="s">
        <v>15</v>
      </c>
      <c r="D1" t="s">
        <v>13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35">
      <c r="A2">
        <v>500</v>
      </c>
      <c r="B2">
        <v>0</v>
      </c>
      <c r="C2" t="e">
        <f>A2/B2</f>
        <v>#DIV/0!</v>
      </c>
      <c r="D2">
        <v>50</v>
      </c>
      <c r="E2">
        <f>A2*D2/100</f>
        <v>250</v>
      </c>
      <c r="F2">
        <v>254.263853394146</v>
      </c>
      <c r="G2">
        <v>254.263853394146</v>
      </c>
      <c r="H2">
        <v>254.263853394146</v>
      </c>
      <c r="I2">
        <v>254.263853394146</v>
      </c>
      <c r="J2">
        <v>254.263853394146</v>
      </c>
      <c r="K2">
        <v>254.263853394146</v>
      </c>
      <c r="L2">
        <f>E2-F2</f>
        <v>-4.2638533941459968</v>
      </c>
      <c r="M2">
        <f>E2-G2</f>
        <v>-4.2638533941459968</v>
      </c>
      <c r="N2">
        <f>E2-H2</f>
        <v>-4.2638533941459968</v>
      </c>
      <c r="O2">
        <f>E2-I2</f>
        <v>-4.2638533941459968</v>
      </c>
      <c r="P2">
        <f>E2-J2</f>
        <v>-4.2638533941459968</v>
      </c>
      <c r="Q2">
        <f>E2-K2</f>
        <v>-4.2638533941459968</v>
      </c>
    </row>
    <row r="3" spans="1:17" x14ac:dyDescent="0.35">
      <c r="A3">
        <f>A2-25</f>
        <v>475</v>
      </c>
      <c r="B3">
        <f>500-A3</f>
        <v>25</v>
      </c>
      <c r="C3">
        <f t="shared" ref="C3:C22" si="0">A3/B3</f>
        <v>19</v>
      </c>
      <c r="D3">
        <v>50</v>
      </c>
      <c r="E3">
        <f t="shared" ref="E3:E22" si="1">A3*D3/100</f>
        <v>237.5</v>
      </c>
      <c r="F3">
        <v>242.80066072443901</v>
      </c>
      <c r="G3">
        <v>244.05066072443901</v>
      </c>
      <c r="H3">
        <v>245.30066072443901</v>
      </c>
      <c r="I3">
        <v>246.55066072443901</v>
      </c>
      <c r="J3">
        <v>247.80066072443901</v>
      </c>
      <c r="K3">
        <v>249.05066072443901</v>
      </c>
      <c r="L3">
        <f t="shared" ref="L3:L23" si="2">E3-F3</f>
        <v>-5.3006607244390125</v>
      </c>
      <c r="M3">
        <f t="shared" ref="M3:M23" si="3">E3-G3</f>
        <v>-6.5506607244390125</v>
      </c>
      <c r="N3">
        <f t="shared" ref="N3:N23" si="4">E3-H3</f>
        <v>-7.8006607244390125</v>
      </c>
      <c r="O3">
        <f t="shared" ref="O3:O23" si="5">E3-I3</f>
        <v>-9.0506607244390125</v>
      </c>
      <c r="P3">
        <f t="shared" ref="P3:P23" si="6">E3-J3</f>
        <v>-10.300660724439012</v>
      </c>
      <c r="Q3">
        <f t="shared" ref="Q3:Q23" si="7">E3-K3</f>
        <v>-11.550660724439012</v>
      </c>
    </row>
    <row r="4" spans="1:17" x14ac:dyDescent="0.35">
      <c r="A4">
        <f t="shared" ref="A4:A21" si="8">A3-25</f>
        <v>450</v>
      </c>
      <c r="B4">
        <f t="shared" ref="B4:B22" si="9">500-A4</f>
        <v>50</v>
      </c>
      <c r="C4">
        <f t="shared" si="0"/>
        <v>9</v>
      </c>
      <c r="D4">
        <v>50</v>
      </c>
      <c r="E4">
        <f t="shared" si="1"/>
        <v>225</v>
      </c>
      <c r="F4">
        <v>231.337468054732</v>
      </c>
      <c r="G4">
        <v>233.837468054732</v>
      </c>
      <c r="H4">
        <v>236.337468054732</v>
      </c>
      <c r="I4">
        <v>238.837468054732</v>
      </c>
      <c r="J4">
        <v>241.337468054732</v>
      </c>
      <c r="K4">
        <v>243.837468054732</v>
      </c>
      <c r="L4">
        <f t="shared" si="2"/>
        <v>-6.3374680547319997</v>
      </c>
      <c r="M4">
        <f t="shared" si="3"/>
        <v>-8.8374680547319997</v>
      </c>
      <c r="N4">
        <f t="shared" si="4"/>
        <v>-11.337468054732</v>
      </c>
      <c r="O4">
        <f t="shared" si="5"/>
        <v>-13.837468054732</v>
      </c>
      <c r="P4">
        <f t="shared" si="6"/>
        <v>-16.337468054732</v>
      </c>
      <c r="Q4">
        <f t="shared" si="7"/>
        <v>-18.837468054732</v>
      </c>
    </row>
    <row r="5" spans="1:17" x14ac:dyDescent="0.35">
      <c r="A5">
        <f t="shared" si="8"/>
        <v>425</v>
      </c>
      <c r="B5">
        <f t="shared" si="9"/>
        <v>75</v>
      </c>
      <c r="C5">
        <f t="shared" si="0"/>
        <v>5.666666666666667</v>
      </c>
      <c r="D5">
        <v>50</v>
      </c>
      <c r="E5">
        <f t="shared" si="1"/>
        <v>212.5</v>
      </c>
      <c r="F5">
        <v>219.87427538502399</v>
      </c>
      <c r="G5">
        <v>223.62427538502499</v>
      </c>
      <c r="H5">
        <v>227.37427538502399</v>
      </c>
      <c r="I5">
        <v>231.12427538502399</v>
      </c>
      <c r="J5">
        <v>234.87427538502399</v>
      </c>
      <c r="K5">
        <v>238.62427538502399</v>
      </c>
      <c r="L5">
        <f t="shared" si="2"/>
        <v>-7.3742753850239922</v>
      </c>
      <c r="M5">
        <f t="shared" si="3"/>
        <v>-11.124275385024987</v>
      </c>
      <c r="N5">
        <f t="shared" si="4"/>
        <v>-14.874275385023992</v>
      </c>
      <c r="O5">
        <f t="shared" si="5"/>
        <v>-18.624275385023992</v>
      </c>
      <c r="P5">
        <f t="shared" si="6"/>
        <v>-22.374275385023992</v>
      </c>
      <c r="Q5">
        <f t="shared" si="7"/>
        <v>-26.124275385023992</v>
      </c>
    </row>
    <row r="6" spans="1:17" x14ac:dyDescent="0.35">
      <c r="A6">
        <f t="shared" si="8"/>
        <v>400</v>
      </c>
      <c r="B6">
        <f t="shared" si="9"/>
        <v>100</v>
      </c>
      <c r="C6">
        <f t="shared" si="0"/>
        <v>4</v>
      </c>
      <c r="D6">
        <v>50</v>
      </c>
      <c r="E6">
        <f t="shared" si="1"/>
        <v>200</v>
      </c>
      <c r="F6">
        <v>208.41108271531701</v>
      </c>
      <c r="G6">
        <v>213.41108271531701</v>
      </c>
      <c r="H6">
        <v>218.41108271531701</v>
      </c>
      <c r="I6">
        <v>223.41108271531701</v>
      </c>
      <c r="J6">
        <v>228.41108271531701</v>
      </c>
      <c r="K6">
        <v>233.41108271531701</v>
      </c>
      <c r="L6">
        <f t="shared" si="2"/>
        <v>-8.4110827153170078</v>
      </c>
      <c r="M6">
        <f t="shared" si="3"/>
        <v>-13.411082715317008</v>
      </c>
      <c r="N6">
        <f t="shared" si="4"/>
        <v>-18.411082715317008</v>
      </c>
      <c r="O6">
        <f t="shared" si="5"/>
        <v>-23.411082715317008</v>
      </c>
      <c r="P6">
        <f t="shared" si="6"/>
        <v>-28.411082715317008</v>
      </c>
      <c r="Q6">
        <f t="shared" si="7"/>
        <v>-33.411082715317008</v>
      </c>
    </row>
    <row r="7" spans="1:17" x14ac:dyDescent="0.35">
      <c r="A7">
        <f t="shared" si="8"/>
        <v>375</v>
      </c>
      <c r="B7">
        <f t="shared" si="9"/>
        <v>125</v>
      </c>
      <c r="C7">
        <f t="shared" si="0"/>
        <v>3</v>
      </c>
      <c r="D7">
        <v>50</v>
      </c>
      <c r="E7">
        <f t="shared" si="1"/>
        <v>187.5</v>
      </c>
      <c r="F7">
        <v>196.94789004561</v>
      </c>
      <c r="G7">
        <v>203.19789004561</v>
      </c>
      <c r="H7">
        <v>209.44789004561</v>
      </c>
      <c r="I7">
        <v>215.69789004561</v>
      </c>
      <c r="J7">
        <v>221.94789004561</v>
      </c>
      <c r="K7">
        <v>228.19789004561</v>
      </c>
      <c r="L7">
        <f t="shared" si="2"/>
        <v>-9.447890045609995</v>
      </c>
      <c r="M7">
        <f t="shared" si="3"/>
        <v>-15.697890045609995</v>
      </c>
      <c r="N7">
        <f t="shared" si="4"/>
        <v>-21.947890045609995</v>
      </c>
      <c r="O7">
        <f t="shared" si="5"/>
        <v>-28.197890045609995</v>
      </c>
      <c r="P7">
        <f t="shared" si="6"/>
        <v>-34.447890045609995</v>
      </c>
      <c r="Q7">
        <f t="shared" si="7"/>
        <v>-40.697890045609995</v>
      </c>
    </row>
    <row r="8" spans="1:17" x14ac:dyDescent="0.35">
      <c r="A8">
        <f t="shared" si="8"/>
        <v>350</v>
      </c>
      <c r="B8">
        <f t="shared" si="9"/>
        <v>150</v>
      </c>
      <c r="C8">
        <f t="shared" si="0"/>
        <v>2.3333333333333335</v>
      </c>
      <c r="D8">
        <v>50</v>
      </c>
      <c r="E8">
        <f t="shared" si="1"/>
        <v>175</v>
      </c>
      <c r="F8">
        <v>185.48469737590301</v>
      </c>
      <c r="G8">
        <v>192.98469737590301</v>
      </c>
      <c r="H8">
        <v>200.48469737590301</v>
      </c>
      <c r="I8">
        <v>207.98469737590301</v>
      </c>
      <c r="J8">
        <v>215.48469737590301</v>
      </c>
      <c r="K8">
        <v>222.98469737590301</v>
      </c>
      <c r="L8">
        <f t="shared" si="2"/>
        <v>-10.484697375903011</v>
      </c>
      <c r="M8">
        <f t="shared" si="3"/>
        <v>-17.984697375903011</v>
      </c>
      <c r="N8">
        <f t="shared" si="4"/>
        <v>-25.484697375903011</v>
      </c>
      <c r="O8">
        <f t="shared" si="5"/>
        <v>-32.984697375903011</v>
      </c>
      <c r="P8">
        <f t="shared" si="6"/>
        <v>-40.484697375903011</v>
      </c>
      <c r="Q8">
        <f t="shared" si="7"/>
        <v>-47.984697375903011</v>
      </c>
    </row>
    <row r="9" spans="1:17" x14ac:dyDescent="0.35">
      <c r="A9">
        <f t="shared" si="8"/>
        <v>325</v>
      </c>
      <c r="B9">
        <f t="shared" si="9"/>
        <v>175</v>
      </c>
      <c r="C9">
        <f t="shared" si="0"/>
        <v>1.8571428571428572</v>
      </c>
      <c r="D9">
        <v>50</v>
      </c>
      <c r="E9">
        <f t="shared" si="1"/>
        <v>162.5</v>
      </c>
      <c r="F9">
        <v>174.021504706195</v>
      </c>
      <c r="G9">
        <v>182.771504706195</v>
      </c>
      <c r="H9">
        <v>191.521504706195</v>
      </c>
      <c r="I9">
        <v>200.271504706195</v>
      </c>
      <c r="J9">
        <v>209.021504706195</v>
      </c>
      <c r="K9">
        <v>217.771504706195</v>
      </c>
      <c r="L9">
        <f t="shared" si="2"/>
        <v>-11.521504706195003</v>
      </c>
      <c r="M9">
        <f t="shared" si="3"/>
        <v>-20.271504706195003</v>
      </c>
      <c r="N9">
        <f t="shared" si="4"/>
        <v>-29.021504706195003</v>
      </c>
      <c r="O9">
        <f t="shared" si="5"/>
        <v>-37.771504706195003</v>
      </c>
      <c r="P9">
        <f t="shared" si="6"/>
        <v>-46.521504706195003</v>
      </c>
      <c r="Q9">
        <f t="shared" si="7"/>
        <v>-55.271504706195003</v>
      </c>
    </row>
    <row r="10" spans="1:17" x14ac:dyDescent="0.35">
      <c r="A10">
        <f t="shared" si="8"/>
        <v>300</v>
      </c>
      <c r="B10">
        <f t="shared" si="9"/>
        <v>200</v>
      </c>
      <c r="C10">
        <f t="shared" si="0"/>
        <v>1.5</v>
      </c>
      <c r="D10">
        <v>50</v>
      </c>
      <c r="E10">
        <f t="shared" si="1"/>
        <v>150</v>
      </c>
      <c r="F10">
        <v>162.55831203648799</v>
      </c>
      <c r="G10">
        <v>172.55831203648799</v>
      </c>
      <c r="H10">
        <v>182.55831203648799</v>
      </c>
      <c r="I10">
        <v>192.55831203648799</v>
      </c>
      <c r="J10">
        <v>202.55831203648799</v>
      </c>
      <c r="K10">
        <v>212.55831203648799</v>
      </c>
      <c r="L10">
        <f t="shared" si="2"/>
        <v>-12.55831203648799</v>
      </c>
      <c r="M10">
        <f t="shared" si="3"/>
        <v>-22.55831203648799</v>
      </c>
      <c r="N10">
        <f t="shared" si="4"/>
        <v>-32.55831203648799</v>
      </c>
      <c r="O10">
        <f t="shared" si="5"/>
        <v>-42.55831203648799</v>
      </c>
      <c r="P10">
        <f t="shared" si="6"/>
        <v>-52.55831203648799</v>
      </c>
      <c r="Q10">
        <f t="shared" si="7"/>
        <v>-62.55831203648799</v>
      </c>
    </row>
    <row r="11" spans="1:17" x14ac:dyDescent="0.35">
      <c r="A11">
        <f t="shared" si="8"/>
        <v>275</v>
      </c>
      <c r="B11">
        <f t="shared" si="9"/>
        <v>225</v>
      </c>
      <c r="C11">
        <f t="shared" si="0"/>
        <v>1.2222222222222223</v>
      </c>
      <c r="D11">
        <v>50</v>
      </c>
      <c r="E11">
        <f t="shared" si="1"/>
        <v>137.5</v>
      </c>
      <c r="F11">
        <v>151.09511936678101</v>
      </c>
      <c r="G11">
        <v>162.34511936678101</v>
      </c>
      <c r="H11">
        <v>173.59511936678101</v>
      </c>
      <c r="I11">
        <v>184.84511936678101</v>
      </c>
      <c r="J11">
        <v>196.09511936678101</v>
      </c>
      <c r="K11">
        <v>207.34511936678101</v>
      </c>
      <c r="L11">
        <f t="shared" si="2"/>
        <v>-13.595119366781006</v>
      </c>
      <c r="M11">
        <f t="shared" si="3"/>
        <v>-24.845119366781006</v>
      </c>
      <c r="N11">
        <f t="shared" si="4"/>
        <v>-36.095119366781006</v>
      </c>
      <c r="O11">
        <f t="shared" si="5"/>
        <v>-47.345119366781006</v>
      </c>
      <c r="P11">
        <f t="shared" si="6"/>
        <v>-58.595119366781006</v>
      </c>
      <c r="Q11">
        <f t="shared" si="7"/>
        <v>-69.845119366781006</v>
      </c>
    </row>
    <row r="12" spans="1:17" x14ac:dyDescent="0.35">
      <c r="A12">
        <f t="shared" si="8"/>
        <v>250</v>
      </c>
      <c r="B12">
        <f t="shared" si="9"/>
        <v>250</v>
      </c>
      <c r="C12">
        <f t="shared" si="0"/>
        <v>1</v>
      </c>
      <c r="D12">
        <v>50</v>
      </c>
      <c r="E12">
        <f t="shared" si="1"/>
        <v>125</v>
      </c>
      <c r="F12">
        <v>139.631926697073</v>
      </c>
      <c r="G12">
        <v>152.131926697073</v>
      </c>
      <c r="H12">
        <v>164.631926697073</v>
      </c>
      <c r="I12">
        <v>177.131926697073</v>
      </c>
      <c r="J12">
        <v>189.631926697073</v>
      </c>
      <c r="K12">
        <v>202.131926697073</v>
      </c>
      <c r="L12">
        <f t="shared" si="2"/>
        <v>-14.631926697072998</v>
      </c>
      <c r="M12">
        <f t="shared" si="3"/>
        <v>-27.131926697072998</v>
      </c>
      <c r="N12">
        <f t="shared" si="4"/>
        <v>-39.631926697072998</v>
      </c>
      <c r="O12">
        <f t="shared" si="5"/>
        <v>-52.131926697072998</v>
      </c>
      <c r="P12">
        <f t="shared" si="6"/>
        <v>-64.631926697072998</v>
      </c>
      <c r="Q12">
        <f t="shared" si="7"/>
        <v>-77.131926697072998</v>
      </c>
    </row>
    <row r="13" spans="1:17" x14ac:dyDescent="0.35">
      <c r="A13">
        <f t="shared" si="8"/>
        <v>225</v>
      </c>
      <c r="B13">
        <f t="shared" si="9"/>
        <v>275</v>
      </c>
      <c r="C13">
        <f t="shared" si="0"/>
        <v>0.81818181818181823</v>
      </c>
      <c r="D13">
        <v>50</v>
      </c>
      <c r="E13">
        <f t="shared" si="1"/>
        <v>112.5</v>
      </c>
      <c r="F13">
        <v>128.16873402736601</v>
      </c>
      <c r="G13">
        <v>141.91873402736601</v>
      </c>
      <c r="H13">
        <v>155.66873402736601</v>
      </c>
      <c r="I13">
        <v>169.41873402736601</v>
      </c>
      <c r="J13">
        <v>183.16873402736601</v>
      </c>
      <c r="K13">
        <v>196.91873402736601</v>
      </c>
      <c r="L13">
        <f t="shared" si="2"/>
        <v>-15.668734027366014</v>
      </c>
      <c r="M13">
        <f t="shared" si="3"/>
        <v>-29.418734027366014</v>
      </c>
      <c r="N13">
        <f t="shared" si="4"/>
        <v>-43.168734027366014</v>
      </c>
      <c r="O13">
        <f t="shared" si="5"/>
        <v>-56.918734027366014</v>
      </c>
      <c r="P13">
        <f t="shared" si="6"/>
        <v>-70.668734027366014</v>
      </c>
      <c r="Q13">
        <f t="shared" si="7"/>
        <v>-84.418734027366014</v>
      </c>
    </row>
    <row r="14" spans="1:17" x14ac:dyDescent="0.35">
      <c r="A14">
        <f t="shared" si="8"/>
        <v>200</v>
      </c>
      <c r="B14">
        <f t="shared" si="9"/>
        <v>300</v>
      </c>
      <c r="C14">
        <f t="shared" si="0"/>
        <v>0.66666666666666663</v>
      </c>
      <c r="D14">
        <v>50</v>
      </c>
      <c r="E14">
        <f t="shared" si="1"/>
        <v>100</v>
      </c>
      <c r="F14">
        <v>116.705541357659</v>
      </c>
      <c r="G14">
        <v>131.705541357659</v>
      </c>
      <c r="H14">
        <v>146.705541357659</v>
      </c>
      <c r="I14">
        <v>161.705541357659</v>
      </c>
      <c r="J14">
        <v>176.705541357659</v>
      </c>
      <c r="K14">
        <v>191.705541357659</v>
      </c>
      <c r="L14">
        <f t="shared" si="2"/>
        <v>-16.705541357659001</v>
      </c>
      <c r="M14">
        <f t="shared" si="3"/>
        <v>-31.705541357659001</v>
      </c>
      <c r="N14">
        <f t="shared" si="4"/>
        <v>-46.705541357659001</v>
      </c>
      <c r="O14">
        <f t="shared" si="5"/>
        <v>-61.705541357659001</v>
      </c>
      <c r="P14">
        <f t="shared" si="6"/>
        <v>-76.705541357659001</v>
      </c>
      <c r="Q14">
        <f t="shared" si="7"/>
        <v>-91.705541357659001</v>
      </c>
    </row>
    <row r="15" spans="1:17" x14ac:dyDescent="0.35">
      <c r="A15">
        <f t="shared" si="8"/>
        <v>175</v>
      </c>
      <c r="B15">
        <f t="shared" si="9"/>
        <v>325</v>
      </c>
      <c r="C15">
        <f t="shared" si="0"/>
        <v>0.53846153846153844</v>
      </c>
      <c r="D15">
        <v>50</v>
      </c>
      <c r="E15">
        <f t="shared" si="1"/>
        <v>87.5</v>
      </c>
      <c r="F15">
        <v>105.24234868795099</v>
      </c>
      <c r="G15">
        <v>121.49234868795099</v>
      </c>
      <c r="H15">
        <v>137.74234868795099</v>
      </c>
      <c r="I15">
        <v>153.99234868795099</v>
      </c>
      <c r="J15">
        <v>170.24234868795099</v>
      </c>
      <c r="K15">
        <v>186.49234868795099</v>
      </c>
      <c r="L15">
        <f t="shared" si="2"/>
        <v>-17.742348687950994</v>
      </c>
      <c r="M15">
        <f t="shared" si="3"/>
        <v>-33.992348687950994</v>
      </c>
      <c r="N15">
        <f t="shared" si="4"/>
        <v>-50.242348687950994</v>
      </c>
      <c r="O15">
        <f t="shared" si="5"/>
        <v>-66.492348687950994</v>
      </c>
      <c r="P15">
        <f t="shared" si="6"/>
        <v>-82.742348687950994</v>
      </c>
      <c r="Q15">
        <f t="shared" si="7"/>
        <v>-98.992348687950994</v>
      </c>
    </row>
    <row r="16" spans="1:17" x14ac:dyDescent="0.35">
      <c r="A16">
        <f t="shared" si="8"/>
        <v>150</v>
      </c>
      <c r="B16">
        <f t="shared" si="9"/>
        <v>350</v>
      </c>
      <c r="C16">
        <f t="shared" si="0"/>
        <v>0.42857142857142855</v>
      </c>
      <c r="D16">
        <v>50</v>
      </c>
      <c r="E16">
        <f t="shared" si="1"/>
        <v>75</v>
      </c>
      <c r="F16">
        <v>93.779156018243995</v>
      </c>
      <c r="G16">
        <v>111.279156018244</v>
      </c>
      <c r="H16">
        <v>128.77915601824401</v>
      </c>
      <c r="I16">
        <v>146.27915601824401</v>
      </c>
      <c r="J16">
        <v>163.77915601824401</v>
      </c>
      <c r="K16">
        <v>181.27915601824401</v>
      </c>
      <c r="L16">
        <f t="shared" si="2"/>
        <v>-18.779156018243995</v>
      </c>
      <c r="M16">
        <f t="shared" si="3"/>
        <v>-36.279156018243995</v>
      </c>
      <c r="N16">
        <f t="shared" si="4"/>
        <v>-53.779156018244009</v>
      </c>
      <c r="O16">
        <f t="shared" si="5"/>
        <v>-71.279156018244009</v>
      </c>
      <c r="P16">
        <f t="shared" si="6"/>
        <v>-88.779156018244009</v>
      </c>
      <c r="Q16">
        <f t="shared" si="7"/>
        <v>-106.27915601824401</v>
      </c>
    </row>
    <row r="17" spans="1:17" x14ac:dyDescent="0.35">
      <c r="A17">
        <f t="shared" si="8"/>
        <v>125</v>
      </c>
      <c r="B17">
        <f t="shared" si="9"/>
        <v>375</v>
      </c>
      <c r="C17">
        <f t="shared" si="0"/>
        <v>0.33333333333333331</v>
      </c>
      <c r="D17">
        <v>50</v>
      </c>
      <c r="E17">
        <f t="shared" si="1"/>
        <v>62.5</v>
      </c>
      <c r="F17">
        <v>82.315963348536599</v>
      </c>
      <c r="G17">
        <v>101.065963348537</v>
      </c>
      <c r="H17">
        <v>119.815963348537</v>
      </c>
      <c r="I17">
        <v>138.565963348537</v>
      </c>
      <c r="J17">
        <v>157.315963348537</v>
      </c>
      <c r="K17">
        <v>176.065963348537</v>
      </c>
      <c r="L17">
        <f t="shared" si="2"/>
        <v>-19.815963348536599</v>
      </c>
      <c r="M17">
        <f t="shared" si="3"/>
        <v>-38.565963348536997</v>
      </c>
      <c r="N17">
        <f t="shared" si="4"/>
        <v>-57.315963348536997</v>
      </c>
      <c r="O17">
        <f t="shared" si="5"/>
        <v>-76.065963348536997</v>
      </c>
      <c r="P17">
        <f t="shared" si="6"/>
        <v>-94.815963348536997</v>
      </c>
      <c r="Q17">
        <f t="shared" si="7"/>
        <v>-113.565963348537</v>
      </c>
    </row>
    <row r="18" spans="1:17" x14ac:dyDescent="0.35">
      <c r="A18">
        <f t="shared" si="8"/>
        <v>100</v>
      </c>
      <c r="B18">
        <f t="shared" si="9"/>
        <v>400</v>
      </c>
      <c r="C18">
        <f t="shared" si="0"/>
        <v>0.25</v>
      </c>
      <c r="D18">
        <v>50</v>
      </c>
      <c r="E18">
        <f t="shared" si="1"/>
        <v>50</v>
      </c>
      <c r="F18">
        <v>70.852770678829302</v>
      </c>
      <c r="G18">
        <v>90.852770678829302</v>
      </c>
      <c r="H18">
        <v>110.852770678829</v>
      </c>
      <c r="I18">
        <v>130.85277067882899</v>
      </c>
      <c r="J18">
        <v>150.85277067882899</v>
      </c>
      <c r="K18">
        <v>170.85277067882899</v>
      </c>
      <c r="L18">
        <f t="shared" si="2"/>
        <v>-20.852770678829302</v>
      </c>
      <c r="M18">
        <f t="shared" si="3"/>
        <v>-40.852770678829302</v>
      </c>
      <c r="N18">
        <f t="shared" si="4"/>
        <v>-60.852770678829003</v>
      </c>
      <c r="O18">
        <f t="shared" si="5"/>
        <v>-80.852770678828989</v>
      </c>
      <c r="P18">
        <f t="shared" si="6"/>
        <v>-100.85277067882899</v>
      </c>
      <c r="Q18">
        <f t="shared" si="7"/>
        <v>-120.85277067882899</v>
      </c>
    </row>
    <row r="19" spans="1:17" x14ac:dyDescent="0.35">
      <c r="A19">
        <f t="shared" si="8"/>
        <v>75</v>
      </c>
      <c r="B19">
        <f t="shared" si="9"/>
        <v>425</v>
      </c>
      <c r="C19">
        <f t="shared" si="0"/>
        <v>0.17647058823529413</v>
      </c>
      <c r="D19">
        <v>50</v>
      </c>
      <c r="E19">
        <f t="shared" si="1"/>
        <v>37.5</v>
      </c>
      <c r="F19">
        <v>59.389578009121998</v>
      </c>
      <c r="G19">
        <v>80.639578009122005</v>
      </c>
      <c r="H19">
        <v>101.889578009122</v>
      </c>
      <c r="I19">
        <v>123.139578009122</v>
      </c>
      <c r="J19">
        <v>144.389578009122</v>
      </c>
      <c r="K19">
        <v>165.639578009122</v>
      </c>
      <c r="L19">
        <f t="shared" si="2"/>
        <v>-21.889578009121998</v>
      </c>
      <c r="M19">
        <f t="shared" si="3"/>
        <v>-43.139578009122005</v>
      </c>
      <c r="N19">
        <f t="shared" si="4"/>
        <v>-64.389578009122005</v>
      </c>
      <c r="O19">
        <f t="shared" si="5"/>
        <v>-85.639578009122005</v>
      </c>
      <c r="P19">
        <f t="shared" si="6"/>
        <v>-106.889578009122</v>
      </c>
      <c r="Q19">
        <f t="shared" si="7"/>
        <v>-128.139578009122</v>
      </c>
    </row>
    <row r="20" spans="1:17" x14ac:dyDescent="0.35">
      <c r="A20">
        <f t="shared" si="8"/>
        <v>50</v>
      </c>
      <c r="B20">
        <f t="shared" si="9"/>
        <v>450</v>
      </c>
      <c r="C20">
        <f t="shared" si="0"/>
        <v>0.1111111111111111</v>
      </c>
      <c r="D20">
        <v>50</v>
      </c>
      <c r="E20">
        <f t="shared" si="1"/>
        <v>25</v>
      </c>
      <c r="F20">
        <v>47.926385339414701</v>
      </c>
      <c r="G20">
        <v>70.426385339414594</v>
      </c>
      <c r="H20">
        <v>92.926385339414693</v>
      </c>
      <c r="I20">
        <v>115.42638533941501</v>
      </c>
      <c r="J20">
        <v>137.92638533941499</v>
      </c>
      <c r="K20">
        <v>160.42638533941499</v>
      </c>
      <c r="L20">
        <f t="shared" si="2"/>
        <v>-22.926385339414701</v>
      </c>
      <c r="M20">
        <f t="shared" si="3"/>
        <v>-45.426385339414594</v>
      </c>
      <c r="N20">
        <f t="shared" si="4"/>
        <v>-67.926385339414693</v>
      </c>
      <c r="O20">
        <f t="shared" si="5"/>
        <v>-90.426385339415006</v>
      </c>
      <c r="P20">
        <f t="shared" si="6"/>
        <v>-112.92638533941499</v>
      </c>
      <c r="Q20">
        <f t="shared" si="7"/>
        <v>-135.42638533941499</v>
      </c>
    </row>
    <row r="21" spans="1:17" x14ac:dyDescent="0.35">
      <c r="A21">
        <f t="shared" si="8"/>
        <v>25</v>
      </c>
      <c r="B21">
        <f t="shared" si="9"/>
        <v>475</v>
      </c>
      <c r="C21">
        <f t="shared" si="0"/>
        <v>5.2631578947368418E-2</v>
      </c>
      <c r="D21">
        <v>50</v>
      </c>
      <c r="E21">
        <f t="shared" si="1"/>
        <v>12.5</v>
      </c>
      <c r="F21">
        <v>36.463192669707297</v>
      </c>
      <c r="G21">
        <v>0</v>
      </c>
      <c r="H21">
        <v>0</v>
      </c>
      <c r="I21">
        <v>0</v>
      </c>
      <c r="J21">
        <v>0</v>
      </c>
      <c r="K21">
        <v>155.21319266970701</v>
      </c>
      <c r="L21">
        <f t="shared" si="2"/>
        <v>-23.963192669707297</v>
      </c>
      <c r="M21">
        <f t="shared" si="3"/>
        <v>12.5</v>
      </c>
      <c r="N21">
        <f t="shared" si="4"/>
        <v>12.5</v>
      </c>
      <c r="O21">
        <f t="shared" si="5"/>
        <v>12.5</v>
      </c>
      <c r="P21">
        <f t="shared" si="6"/>
        <v>12.5</v>
      </c>
      <c r="Q21">
        <f t="shared" si="7"/>
        <v>-142.71319266970701</v>
      </c>
    </row>
    <row r="22" spans="1:17" x14ac:dyDescent="0.35">
      <c r="A22">
        <f>A21-25</f>
        <v>0</v>
      </c>
      <c r="B22">
        <f t="shared" si="9"/>
        <v>500</v>
      </c>
      <c r="C22">
        <f t="shared" si="0"/>
        <v>0</v>
      </c>
      <c r="D22">
        <v>50</v>
      </c>
      <c r="E22">
        <f t="shared" si="1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150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-150</v>
      </c>
    </row>
    <row r="23" spans="1:17" x14ac:dyDescent="0.35"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B1" workbookViewId="0">
      <selection activeCell="L3" activeCellId="1" sqref="C3:C22 L3:Q23"/>
    </sheetView>
  </sheetViews>
  <sheetFormatPr defaultRowHeight="14.5" x14ac:dyDescent="0.35"/>
  <cols>
    <col min="1" max="1" width="16.453125" customWidth="1"/>
    <col min="2" max="2" width="20.36328125" customWidth="1"/>
    <col min="3" max="3" width="36" customWidth="1"/>
    <col min="4" max="4" width="12.81640625" customWidth="1"/>
    <col min="6" max="6" width="14.6328125" customWidth="1"/>
    <col min="7" max="7" width="13.90625" customWidth="1"/>
    <col min="8" max="8" width="15" customWidth="1"/>
    <col min="9" max="9" width="15.26953125" customWidth="1"/>
    <col min="10" max="11" width="15.453125" customWidth="1"/>
  </cols>
  <sheetData>
    <row r="1" spans="1:17" x14ac:dyDescent="0.35">
      <c r="A1" t="s">
        <v>12</v>
      </c>
      <c r="B1" t="s">
        <v>14</v>
      </c>
      <c r="C1" t="s">
        <v>15</v>
      </c>
      <c r="D1" t="s">
        <v>13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35">
      <c r="A2">
        <v>500</v>
      </c>
      <c r="B2">
        <v>0</v>
      </c>
      <c r="C2" t="e">
        <f>A2/B2</f>
        <v>#DIV/0!</v>
      </c>
      <c r="D2">
        <v>50</v>
      </c>
      <c r="E2">
        <f>A2*D2/100</f>
        <v>250</v>
      </c>
      <c r="F2">
        <v>177.03411618495801</v>
      </c>
      <c r="G2">
        <v>177.03411618495801</v>
      </c>
      <c r="H2">
        <v>177.03411618495801</v>
      </c>
      <c r="I2">
        <v>177.03411618495801</v>
      </c>
      <c r="J2">
        <v>177.03411618495801</v>
      </c>
      <c r="K2">
        <v>177.03411618495801</v>
      </c>
      <c r="L2">
        <f>E2-F2</f>
        <v>72.965883815041991</v>
      </c>
      <c r="M2">
        <f>E2-G2</f>
        <v>72.965883815041991</v>
      </c>
      <c r="N2">
        <f>E2-H2</f>
        <v>72.965883815041991</v>
      </c>
      <c r="O2">
        <f>E2-I2</f>
        <v>72.965883815041991</v>
      </c>
      <c r="P2">
        <f>E2-J2</f>
        <v>72.965883815041991</v>
      </c>
      <c r="Q2">
        <f>E2-K2</f>
        <v>72.965883815041991</v>
      </c>
    </row>
    <row r="3" spans="1:17" x14ac:dyDescent="0.35">
      <c r="A3">
        <f>A2-25</f>
        <v>475</v>
      </c>
      <c r="B3">
        <f>500-A3</f>
        <v>25</v>
      </c>
      <c r="C3">
        <f t="shared" ref="C3:C22" si="0">A3/B3</f>
        <v>19</v>
      </c>
      <c r="D3">
        <v>50</v>
      </c>
      <c r="E3">
        <f t="shared" ref="E3:E22" si="1">A3*D3/100</f>
        <v>237.5</v>
      </c>
      <c r="F3">
        <v>169.43241037570999</v>
      </c>
      <c r="G3">
        <v>170.68241037570999</v>
      </c>
      <c r="H3">
        <v>171.93241037570999</v>
      </c>
      <c r="I3">
        <v>169.63173055704701</v>
      </c>
      <c r="J3">
        <v>171.185020121165</v>
      </c>
      <c r="K3">
        <v>172.532929659004</v>
      </c>
      <c r="L3">
        <f t="shared" ref="L3:L23" si="2">E3-F3</f>
        <v>68.067589624290008</v>
      </c>
      <c r="M3">
        <f t="shared" ref="M3:M23" si="3">E3-G3</f>
        <v>66.817589624290008</v>
      </c>
      <c r="N3">
        <f t="shared" ref="N3:N23" si="4">E3-H3</f>
        <v>65.567589624290008</v>
      </c>
      <c r="O3">
        <f t="shared" ref="O3:O23" si="5">E3-I3</f>
        <v>67.868269442952993</v>
      </c>
      <c r="P3">
        <f t="shared" ref="P3:P23" si="6">E3-J3</f>
        <v>66.314979878835004</v>
      </c>
      <c r="Q3">
        <f t="shared" ref="Q3:Q23" si="7">E3-K3</f>
        <v>64.967070340996003</v>
      </c>
    </row>
    <row r="4" spans="1:17" x14ac:dyDescent="0.35">
      <c r="A4">
        <f t="shared" ref="A4:A21" si="8">A3-25</f>
        <v>450</v>
      </c>
      <c r="B4">
        <f t="shared" ref="B4:B22" si="9">500-A4</f>
        <v>50</v>
      </c>
      <c r="C4">
        <f t="shared" si="0"/>
        <v>9</v>
      </c>
      <c r="D4">
        <v>50</v>
      </c>
      <c r="E4">
        <f t="shared" si="1"/>
        <v>225</v>
      </c>
      <c r="F4">
        <v>161.830704566462</v>
      </c>
      <c r="G4">
        <v>164.330704566462</v>
      </c>
      <c r="H4">
        <v>166.830704566462</v>
      </c>
      <c r="I4">
        <v>165.967119056276</v>
      </c>
      <c r="J4">
        <v>169.07369818451201</v>
      </c>
      <c r="K4">
        <v>171.76951726019101</v>
      </c>
      <c r="L4">
        <f t="shared" si="2"/>
        <v>63.169295433537997</v>
      </c>
      <c r="M4">
        <f t="shared" si="3"/>
        <v>60.669295433537997</v>
      </c>
      <c r="N4">
        <f t="shared" si="4"/>
        <v>58.169295433537997</v>
      </c>
      <c r="O4">
        <f t="shared" si="5"/>
        <v>59.032880943723995</v>
      </c>
      <c r="P4">
        <f t="shared" si="6"/>
        <v>55.926301815487989</v>
      </c>
      <c r="Q4">
        <f t="shared" si="7"/>
        <v>53.230482739808991</v>
      </c>
    </row>
    <row r="5" spans="1:17" x14ac:dyDescent="0.35">
      <c r="A5">
        <f t="shared" si="8"/>
        <v>425</v>
      </c>
      <c r="B5">
        <f t="shared" si="9"/>
        <v>75</v>
      </c>
      <c r="C5">
        <f t="shared" si="0"/>
        <v>5.666666666666667</v>
      </c>
      <c r="D5">
        <v>50</v>
      </c>
      <c r="E5">
        <f t="shared" si="1"/>
        <v>212.5</v>
      </c>
      <c r="F5">
        <v>154.22899875721399</v>
      </c>
      <c r="G5">
        <v>157.97899875721399</v>
      </c>
      <c r="H5">
        <v>161.72899875721399</v>
      </c>
      <c r="I5">
        <v>159.40336049834801</v>
      </c>
      <c r="J5">
        <v>164.07977837137699</v>
      </c>
      <c r="K5">
        <v>167.97620637621799</v>
      </c>
      <c r="L5">
        <f t="shared" si="2"/>
        <v>58.271001242786014</v>
      </c>
      <c r="M5">
        <f t="shared" si="3"/>
        <v>54.521001242786014</v>
      </c>
      <c r="N5">
        <f t="shared" si="4"/>
        <v>50.771001242786014</v>
      </c>
      <c r="O5">
        <f t="shared" si="5"/>
        <v>53.096639501651993</v>
      </c>
      <c r="P5">
        <f t="shared" si="6"/>
        <v>48.420221628623011</v>
      </c>
      <c r="Q5">
        <f t="shared" si="7"/>
        <v>44.523793623782012</v>
      </c>
    </row>
    <row r="6" spans="1:17" x14ac:dyDescent="0.35">
      <c r="A6">
        <f t="shared" si="8"/>
        <v>400</v>
      </c>
      <c r="B6">
        <f t="shared" si="9"/>
        <v>100</v>
      </c>
      <c r="C6">
        <f t="shared" si="0"/>
        <v>4</v>
      </c>
      <c r="D6">
        <v>50</v>
      </c>
      <c r="E6">
        <f t="shared" si="1"/>
        <v>200</v>
      </c>
      <c r="F6">
        <v>146.627292947966</v>
      </c>
      <c r="G6">
        <v>151.627292947966</v>
      </c>
      <c r="H6">
        <v>156.627292947966</v>
      </c>
      <c r="I6">
        <v>153.431450024318</v>
      </c>
      <c r="J6">
        <v>159.63786254225599</v>
      </c>
      <c r="K6">
        <v>164.643266627966</v>
      </c>
      <c r="L6">
        <f t="shared" si="2"/>
        <v>53.372707052034002</v>
      </c>
      <c r="M6">
        <f t="shared" si="3"/>
        <v>48.372707052034002</v>
      </c>
      <c r="N6">
        <f t="shared" si="4"/>
        <v>43.372707052034002</v>
      </c>
      <c r="O6">
        <f t="shared" si="5"/>
        <v>46.568549975682004</v>
      </c>
      <c r="P6">
        <f t="shared" si="6"/>
        <v>40.362137457744012</v>
      </c>
      <c r="Q6">
        <f t="shared" si="7"/>
        <v>35.356733372034</v>
      </c>
    </row>
    <row r="7" spans="1:17" x14ac:dyDescent="0.35">
      <c r="A7">
        <f t="shared" si="8"/>
        <v>375</v>
      </c>
      <c r="B7">
        <f t="shared" si="9"/>
        <v>125</v>
      </c>
      <c r="C7">
        <f t="shared" si="0"/>
        <v>3</v>
      </c>
      <c r="D7">
        <v>50</v>
      </c>
      <c r="E7">
        <f t="shared" si="1"/>
        <v>187.5</v>
      </c>
      <c r="F7">
        <v>139.02558713871801</v>
      </c>
      <c r="G7">
        <v>145.27558713871801</v>
      </c>
      <c r="H7">
        <v>151.52558713871801</v>
      </c>
      <c r="I7">
        <v>147.98930887917501</v>
      </c>
      <c r="J7">
        <v>155.66837215690799</v>
      </c>
      <c r="K7">
        <v>164.137074987783</v>
      </c>
      <c r="L7">
        <f t="shared" si="2"/>
        <v>48.474412861281991</v>
      </c>
      <c r="M7">
        <f t="shared" si="3"/>
        <v>42.224412861281991</v>
      </c>
      <c r="N7">
        <f t="shared" si="4"/>
        <v>35.974412861281991</v>
      </c>
      <c r="O7">
        <f t="shared" si="5"/>
        <v>39.510691120824987</v>
      </c>
      <c r="P7">
        <f t="shared" si="6"/>
        <v>31.831627843092008</v>
      </c>
      <c r="Q7">
        <f t="shared" si="7"/>
        <v>23.362925012217005</v>
      </c>
    </row>
    <row r="8" spans="1:17" x14ac:dyDescent="0.35">
      <c r="A8">
        <f t="shared" si="8"/>
        <v>350</v>
      </c>
      <c r="B8">
        <f t="shared" si="9"/>
        <v>150</v>
      </c>
      <c r="C8">
        <f t="shared" si="0"/>
        <v>2.3333333333333335</v>
      </c>
      <c r="D8">
        <v>50</v>
      </c>
      <c r="E8">
        <f t="shared" si="1"/>
        <v>175</v>
      </c>
      <c r="F8">
        <v>131.42388132946999</v>
      </c>
      <c r="G8">
        <v>138.92388132946999</v>
      </c>
      <c r="H8">
        <v>146.42388132946999</v>
      </c>
      <c r="I8">
        <v>143.018849318446</v>
      </c>
      <c r="J8">
        <v>154.05850003904899</v>
      </c>
      <c r="K8">
        <v>161.29420033844499</v>
      </c>
      <c r="L8">
        <f t="shared" si="2"/>
        <v>43.576118670530008</v>
      </c>
      <c r="M8">
        <f t="shared" si="3"/>
        <v>36.076118670530008</v>
      </c>
      <c r="N8">
        <f t="shared" si="4"/>
        <v>28.576118670530008</v>
      </c>
      <c r="O8">
        <f t="shared" si="5"/>
        <v>31.981150681553999</v>
      </c>
      <c r="P8">
        <f t="shared" si="6"/>
        <v>20.941499960951006</v>
      </c>
      <c r="Q8">
        <f t="shared" si="7"/>
        <v>13.705799661555005</v>
      </c>
    </row>
    <row r="9" spans="1:17" x14ac:dyDescent="0.35">
      <c r="A9">
        <f t="shared" si="8"/>
        <v>325</v>
      </c>
      <c r="B9">
        <f t="shared" si="9"/>
        <v>175</v>
      </c>
      <c r="C9">
        <f t="shared" si="0"/>
        <v>1.8571428571428572</v>
      </c>
      <c r="D9">
        <v>50</v>
      </c>
      <c r="E9">
        <f t="shared" si="1"/>
        <v>162.5</v>
      </c>
      <c r="F9">
        <v>123.822175520223</v>
      </c>
      <c r="G9">
        <v>132.572175520223</v>
      </c>
      <c r="H9">
        <v>141.322175520223</v>
      </c>
      <c r="I9">
        <v>138.46794135212599</v>
      </c>
      <c r="J9">
        <v>150.62605388812199</v>
      </c>
      <c r="K9">
        <v>158.765579235991</v>
      </c>
      <c r="L9">
        <f t="shared" si="2"/>
        <v>38.677824479777001</v>
      </c>
      <c r="M9">
        <f t="shared" si="3"/>
        <v>29.927824479777001</v>
      </c>
      <c r="N9">
        <f t="shared" si="4"/>
        <v>21.177824479777001</v>
      </c>
      <c r="O9">
        <f t="shared" si="5"/>
        <v>24.03205864787401</v>
      </c>
      <c r="P9">
        <f t="shared" si="6"/>
        <v>11.873946111878013</v>
      </c>
      <c r="Q9">
        <f t="shared" si="7"/>
        <v>3.7344207640090019</v>
      </c>
    </row>
    <row r="10" spans="1:17" x14ac:dyDescent="0.35">
      <c r="A10">
        <f t="shared" si="8"/>
        <v>300</v>
      </c>
      <c r="B10">
        <f t="shared" si="9"/>
        <v>200</v>
      </c>
      <c r="C10">
        <f t="shared" si="0"/>
        <v>1.5</v>
      </c>
      <c r="D10">
        <v>50</v>
      </c>
      <c r="E10">
        <f t="shared" si="1"/>
        <v>150</v>
      </c>
      <c r="F10">
        <v>116.220469710975</v>
      </c>
      <c r="G10">
        <v>126.220469710975</v>
      </c>
      <c r="H10">
        <v>136.22046971097501</v>
      </c>
      <c r="I10">
        <v>134.290669245722</v>
      </c>
      <c r="J10">
        <v>147.52953134575799</v>
      </c>
      <c r="K10">
        <v>158.44993640467899</v>
      </c>
      <c r="L10">
        <f t="shared" si="2"/>
        <v>33.779530289025004</v>
      </c>
      <c r="M10">
        <f t="shared" si="3"/>
        <v>23.779530289025004</v>
      </c>
      <c r="N10">
        <f t="shared" si="4"/>
        <v>13.77953028902499</v>
      </c>
      <c r="O10">
        <f t="shared" si="5"/>
        <v>15.709330754278</v>
      </c>
      <c r="P10">
        <f t="shared" si="6"/>
        <v>2.470468654242012</v>
      </c>
      <c r="Q10">
        <f t="shared" si="7"/>
        <v>-8.4499364046789935</v>
      </c>
    </row>
    <row r="11" spans="1:17" x14ac:dyDescent="0.35">
      <c r="A11">
        <f t="shared" si="8"/>
        <v>275</v>
      </c>
      <c r="B11">
        <f t="shared" si="9"/>
        <v>225</v>
      </c>
      <c r="C11">
        <f t="shared" si="0"/>
        <v>1.2222222222222223</v>
      </c>
      <c r="D11">
        <v>50</v>
      </c>
      <c r="E11">
        <f t="shared" si="1"/>
        <v>137.5</v>
      </c>
      <c r="F11">
        <v>108.61876390172699</v>
      </c>
      <c r="G11">
        <v>119.86876390172699</v>
      </c>
      <c r="H11">
        <v>131.11876390172699</v>
      </c>
      <c r="I11">
        <v>131.573314733209</v>
      </c>
      <c r="J11">
        <v>144.72459766313099</v>
      </c>
      <c r="K11">
        <v>156.26564056016599</v>
      </c>
      <c r="L11">
        <f t="shared" si="2"/>
        <v>28.881236098273007</v>
      </c>
      <c r="M11">
        <f t="shared" si="3"/>
        <v>17.631236098273007</v>
      </c>
      <c r="N11">
        <f t="shared" si="4"/>
        <v>6.381236098273007</v>
      </c>
      <c r="O11">
        <f t="shared" si="5"/>
        <v>5.9266852667909973</v>
      </c>
      <c r="P11">
        <f t="shared" si="6"/>
        <v>-7.2245976631309929</v>
      </c>
      <c r="Q11">
        <f t="shared" si="7"/>
        <v>-18.765640560165991</v>
      </c>
    </row>
    <row r="12" spans="1:17" x14ac:dyDescent="0.35">
      <c r="A12">
        <f t="shared" si="8"/>
        <v>250</v>
      </c>
      <c r="B12">
        <f t="shared" si="9"/>
        <v>250</v>
      </c>
      <c r="C12">
        <f t="shared" si="0"/>
        <v>1</v>
      </c>
      <c r="D12">
        <v>50</v>
      </c>
      <c r="E12">
        <f t="shared" si="1"/>
        <v>125</v>
      </c>
      <c r="F12">
        <v>101.017058092479</v>
      </c>
      <c r="G12">
        <v>113.517058092479</v>
      </c>
      <c r="H12">
        <v>126.017058092479</v>
      </c>
      <c r="I12">
        <v>127.852593927097</v>
      </c>
      <c r="J12">
        <v>142.17400427573801</v>
      </c>
      <c r="K12">
        <v>154.30136413311999</v>
      </c>
      <c r="L12">
        <f t="shared" si="2"/>
        <v>23.982941907520996</v>
      </c>
      <c r="M12">
        <f t="shared" si="3"/>
        <v>11.482941907520996</v>
      </c>
      <c r="N12">
        <f t="shared" si="4"/>
        <v>-1.0170580924790045</v>
      </c>
      <c r="O12">
        <f t="shared" si="5"/>
        <v>-2.8525939270970042</v>
      </c>
      <c r="P12">
        <f t="shared" si="6"/>
        <v>-17.174004275738014</v>
      </c>
      <c r="Q12">
        <f t="shared" si="7"/>
        <v>-29.301364133119989</v>
      </c>
    </row>
    <row r="13" spans="1:17" x14ac:dyDescent="0.35">
      <c r="A13">
        <f t="shared" si="8"/>
        <v>225</v>
      </c>
      <c r="B13">
        <f t="shared" si="9"/>
        <v>275</v>
      </c>
      <c r="C13">
        <f t="shared" si="0"/>
        <v>0.81818181818181823</v>
      </c>
      <c r="D13">
        <v>50</v>
      </c>
      <c r="E13">
        <f t="shared" si="1"/>
        <v>112.5</v>
      </c>
      <c r="F13">
        <v>93.415352283231002</v>
      </c>
      <c r="G13">
        <v>107.165352283231</v>
      </c>
      <c r="H13">
        <v>120.915352283231</v>
      </c>
      <c r="I13">
        <v>124.42055125484001</v>
      </c>
      <c r="J13">
        <v>141.01211277903801</v>
      </c>
      <c r="K13">
        <v>154.128550011849</v>
      </c>
      <c r="L13">
        <f t="shared" si="2"/>
        <v>19.084647716768998</v>
      </c>
      <c r="M13">
        <f t="shared" si="3"/>
        <v>5.3346477167689983</v>
      </c>
      <c r="N13">
        <f t="shared" si="4"/>
        <v>-8.4153522832310017</v>
      </c>
      <c r="O13">
        <f t="shared" si="5"/>
        <v>-11.920551254840007</v>
      </c>
      <c r="P13">
        <f t="shared" si="6"/>
        <v>-28.512112779038006</v>
      </c>
      <c r="Q13">
        <f t="shared" si="7"/>
        <v>-41.628550011849001</v>
      </c>
    </row>
    <row r="14" spans="1:17" x14ac:dyDescent="0.35">
      <c r="A14">
        <f t="shared" si="8"/>
        <v>200</v>
      </c>
      <c r="B14">
        <f t="shared" si="9"/>
        <v>300</v>
      </c>
      <c r="C14">
        <f t="shared" si="0"/>
        <v>0.66666666666666663</v>
      </c>
      <c r="D14">
        <v>50</v>
      </c>
      <c r="E14">
        <f t="shared" si="1"/>
        <v>100</v>
      </c>
      <c r="F14">
        <v>85.813646473983098</v>
      </c>
      <c r="G14">
        <v>100.813646473983</v>
      </c>
      <c r="H14">
        <v>115.813646473983</v>
      </c>
      <c r="I14">
        <v>121.24612413919201</v>
      </c>
      <c r="J14">
        <v>138.76882698061499</v>
      </c>
      <c r="K14">
        <v>152.41213465982099</v>
      </c>
      <c r="L14">
        <f t="shared" si="2"/>
        <v>14.186353526016902</v>
      </c>
      <c r="M14">
        <f t="shared" si="3"/>
        <v>-0.81364647398299894</v>
      </c>
      <c r="N14">
        <f t="shared" si="4"/>
        <v>-15.813646473982999</v>
      </c>
      <c r="O14">
        <f t="shared" si="5"/>
        <v>-21.246124139192005</v>
      </c>
      <c r="P14">
        <f t="shared" si="6"/>
        <v>-38.768826980614989</v>
      </c>
      <c r="Q14">
        <f t="shared" si="7"/>
        <v>-52.412134659820993</v>
      </c>
    </row>
    <row r="15" spans="1:17" x14ac:dyDescent="0.35">
      <c r="A15">
        <f t="shared" si="8"/>
        <v>175</v>
      </c>
      <c r="B15">
        <f t="shared" si="9"/>
        <v>325</v>
      </c>
      <c r="C15">
        <f t="shared" si="0"/>
        <v>0.53846153846153844</v>
      </c>
      <c r="D15">
        <v>50</v>
      </c>
      <c r="E15">
        <f t="shared" si="1"/>
        <v>87.5</v>
      </c>
      <c r="F15">
        <v>78.211940664735195</v>
      </c>
      <c r="G15">
        <v>94.461940664735195</v>
      </c>
      <c r="H15">
        <v>110.711940664735</v>
      </c>
      <c r="I15">
        <v>117.747552907073</v>
      </c>
      <c r="J15">
        <v>136.71251148508301</v>
      </c>
      <c r="K15">
        <v>150.853150449141</v>
      </c>
      <c r="L15">
        <f t="shared" si="2"/>
        <v>9.2880593352648049</v>
      </c>
      <c r="M15">
        <f t="shared" si="3"/>
        <v>-6.9619406647351951</v>
      </c>
      <c r="N15">
        <f t="shared" si="4"/>
        <v>-23.211940664734996</v>
      </c>
      <c r="O15">
        <f t="shared" si="5"/>
        <v>-30.247552907073</v>
      </c>
      <c r="P15">
        <f t="shared" si="6"/>
        <v>-49.212511485083013</v>
      </c>
      <c r="Q15">
        <f t="shared" si="7"/>
        <v>-63.353150449140998</v>
      </c>
    </row>
    <row r="16" spans="1:17" x14ac:dyDescent="0.35">
      <c r="A16">
        <f t="shared" si="8"/>
        <v>150</v>
      </c>
      <c r="B16">
        <f t="shared" si="9"/>
        <v>350</v>
      </c>
      <c r="C16">
        <f t="shared" si="0"/>
        <v>0.42857142857142855</v>
      </c>
      <c r="D16">
        <v>50</v>
      </c>
      <c r="E16">
        <f t="shared" si="1"/>
        <v>75</v>
      </c>
      <c r="F16">
        <v>70.610234855487306</v>
      </c>
      <c r="G16">
        <v>88.110234855487306</v>
      </c>
      <c r="H16">
        <v>105.61023485548699</v>
      </c>
      <c r="I16">
        <v>115.11131595725401</v>
      </c>
      <c r="J16">
        <v>134.820942333142</v>
      </c>
      <c r="K16">
        <v>149.431125549207</v>
      </c>
      <c r="L16">
        <f t="shared" si="2"/>
        <v>4.389765144512694</v>
      </c>
      <c r="M16">
        <f t="shared" si="3"/>
        <v>-13.110234855487306</v>
      </c>
      <c r="N16">
        <f t="shared" si="4"/>
        <v>-30.610234855486993</v>
      </c>
      <c r="O16">
        <f t="shared" si="5"/>
        <v>-40.111315957254007</v>
      </c>
      <c r="P16">
        <f t="shared" si="6"/>
        <v>-59.820942333142</v>
      </c>
      <c r="Q16">
        <f t="shared" si="7"/>
        <v>-74.431125549206996</v>
      </c>
    </row>
    <row r="17" spans="1:17" x14ac:dyDescent="0.35">
      <c r="A17">
        <f t="shared" si="8"/>
        <v>125</v>
      </c>
      <c r="B17">
        <f t="shared" si="9"/>
        <v>375</v>
      </c>
      <c r="C17">
        <f t="shared" si="0"/>
        <v>0.33333333333333331</v>
      </c>
      <c r="D17">
        <v>50</v>
      </c>
      <c r="E17">
        <f t="shared" si="1"/>
        <v>62.5</v>
      </c>
      <c r="F17">
        <v>63.008529046239403</v>
      </c>
      <c r="G17">
        <v>81.758529046239403</v>
      </c>
      <c r="H17">
        <v>100.508529046239</v>
      </c>
      <c r="I17">
        <v>112.64915386730701</v>
      </c>
      <c r="J17">
        <v>133.07528462559401</v>
      </c>
      <c r="K17">
        <v>149.41020733272401</v>
      </c>
      <c r="L17">
        <f t="shared" si="2"/>
        <v>-0.50852904623940276</v>
      </c>
      <c r="M17">
        <f t="shared" si="3"/>
        <v>-19.258529046239403</v>
      </c>
      <c r="N17">
        <f t="shared" si="4"/>
        <v>-38.008529046239005</v>
      </c>
      <c r="O17">
        <f t="shared" si="5"/>
        <v>-50.149153867307007</v>
      </c>
      <c r="P17">
        <f t="shared" si="6"/>
        <v>-70.575284625594009</v>
      </c>
      <c r="Q17">
        <f t="shared" si="7"/>
        <v>-86.910207332724013</v>
      </c>
    </row>
    <row r="18" spans="1:17" x14ac:dyDescent="0.35">
      <c r="A18">
        <f t="shared" si="8"/>
        <v>100</v>
      </c>
      <c r="B18">
        <f t="shared" si="9"/>
        <v>400</v>
      </c>
      <c r="C18">
        <f t="shared" si="0"/>
        <v>0.25</v>
      </c>
      <c r="D18">
        <v>50</v>
      </c>
      <c r="E18">
        <f t="shared" si="1"/>
        <v>50</v>
      </c>
      <c r="F18">
        <v>55.406823236991599</v>
      </c>
      <c r="G18">
        <v>75.406823236991599</v>
      </c>
      <c r="H18">
        <v>95.406823236991599</v>
      </c>
      <c r="I18">
        <v>110.055592136588</v>
      </c>
      <c r="J18">
        <v>131.45947398338899</v>
      </c>
      <c r="K18">
        <v>148.146198127274</v>
      </c>
      <c r="L18">
        <f t="shared" si="2"/>
        <v>-5.4068232369915989</v>
      </c>
      <c r="M18">
        <f t="shared" si="3"/>
        <v>-25.406823236991599</v>
      </c>
      <c r="N18">
        <f t="shared" si="4"/>
        <v>-45.406823236991599</v>
      </c>
      <c r="O18">
        <f t="shared" si="5"/>
        <v>-60.055592136588004</v>
      </c>
      <c r="P18">
        <f t="shared" si="6"/>
        <v>-81.459473983388989</v>
      </c>
      <c r="Q18">
        <f t="shared" si="7"/>
        <v>-98.146198127274005</v>
      </c>
    </row>
    <row r="19" spans="1:17" x14ac:dyDescent="0.35">
      <c r="A19">
        <f t="shared" si="8"/>
        <v>75</v>
      </c>
      <c r="B19">
        <f t="shared" si="9"/>
        <v>425</v>
      </c>
      <c r="C19">
        <f t="shared" si="0"/>
        <v>0.17647058823529413</v>
      </c>
      <c r="D19">
        <v>50</v>
      </c>
      <c r="E19">
        <f t="shared" si="1"/>
        <v>37.5</v>
      </c>
      <c r="F19">
        <v>47.805117427743703</v>
      </c>
      <c r="G19">
        <v>69.055117427743696</v>
      </c>
      <c r="H19">
        <v>90.305117427743696</v>
      </c>
      <c r="I19">
        <v>107.958858693035</v>
      </c>
      <c r="J19">
        <v>129.959553301081</v>
      </c>
      <c r="K19">
        <v>146.98267339723299</v>
      </c>
      <c r="L19">
        <f t="shared" si="2"/>
        <v>-10.305117427743703</v>
      </c>
      <c r="M19">
        <f t="shared" si="3"/>
        <v>-31.555117427743696</v>
      </c>
      <c r="N19">
        <f t="shared" si="4"/>
        <v>-52.805117427743696</v>
      </c>
      <c r="O19">
        <f t="shared" si="5"/>
        <v>-70.458858693034998</v>
      </c>
      <c r="P19">
        <f t="shared" si="6"/>
        <v>-92.459553301081002</v>
      </c>
      <c r="Q19">
        <f t="shared" si="7"/>
        <v>-109.48267339723299</v>
      </c>
    </row>
    <row r="20" spans="1:17" x14ac:dyDescent="0.35">
      <c r="A20">
        <f t="shared" si="8"/>
        <v>50</v>
      </c>
      <c r="B20">
        <f t="shared" si="9"/>
        <v>450</v>
      </c>
      <c r="C20">
        <f t="shared" si="0"/>
        <v>0.1111111111111111</v>
      </c>
      <c r="D20">
        <v>50</v>
      </c>
      <c r="E20">
        <f t="shared" si="1"/>
        <v>25</v>
      </c>
      <c r="F20">
        <v>40.203411618495799</v>
      </c>
      <c r="G20">
        <v>62.703411618495799</v>
      </c>
      <c r="H20">
        <v>85.203411618495807</v>
      </c>
      <c r="I20">
        <v>105.63432273127199</v>
      </c>
      <c r="J20">
        <v>128.563368946228</v>
      </c>
      <c r="K20">
        <v>145.908095870436</v>
      </c>
      <c r="L20">
        <f t="shared" si="2"/>
        <v>-15.203411618495799</v>
      </c>
      <c r="M20">
        <f t="shared" si="3"/>
        <v>-37.703411618495799</v>
      </c>
      <c r="N20">
        <f t="shared" si="4"/>
        <v>-60.203411618495807</v>
      </c>
      <c r="O20">
        <f t="shared" si="5"/>
        <v>-80.634322731271993</v>
      </c>
      <c r="P20">
        <f t="shared" si="6"/>
        <v>-103.563368946228</v>
      </c>
      <c r="Q20">
        <f t="shared" si="7"/>
        <v>-120.908095870436</v>
      </c>
    </row>
    <row r="21" spans="1:17" x14ac:dyDescent="0.35">
      <c r="A21">
        <f t="shared" si="8"/>
        <v>25</v>
      </c>
      <c r="B21">
        <f t="shared" si="9"/>
        <v>475</v>
      </c>
      <c r="C21">
        <f t="shared" si="0"/>
        <v>5.2631578947368418E-2</v>
      </c>
      <c r="D21">
        <v>50</v>
      </c>
      <c r="E21">
        <f t="shared" si="1"/>
        <v>12.5</v>
      </c>
      <c r="F21">
        <v>32.601705809247903</v>
      </c>
      <c r="G21">
        <v>56.351705809247903</v>
      </c>
      <c r="H21">
        <v>80.101705809247903</v>
      </c>
      <c r="I21">
        <v>103.591052637576</v>
      </c>
      <c r="J21">
        <v>127.260324340304</v>
      </c>
      <c r="K21">
        <v>145.988248953697</v>
      </c>
      <c r="L21">
        <f t="shared" si="2"/>
        <v>-20.101705809247903</v>
      </c>
      <c r="M21">
        <f t="shared" si="3"/>
        <v>-43.851705809247903</v>
      </c>
      <c r="N21">
        <f t="shared" si="4"/>
        <v>-67.601705809247903</v>
      </c>
      <c r="O21">
        <f t="shared" si="5"/>
        <v>-91.091052637575999</v>
      </c>
      <c r="P21">
        <f t="shared" si="6"/>
        <v>-114.760324340304</v>
      </c>
      <c r="Q21">
        <f t="shared" si="7"/>
        <v>-133.488248953697</v>
      </c>
    </row>
    <row r="22" spans="1:17" x14ac:dyDescent="0.35">
      <c r="A22">
        <f>A21-25</f>
        <v>0</v>
      </c>
      <c r="B22">
        <f t="shared" si="9"/>
        <v>500</v>
      </c>
      <c r="C22">
        <f t="shared" si="0"/>
        <v>0</v>
      </c>
      <c r="D22">
        <v>50</v>
      </c>
      <c r="E22">
        <f t="shared" si="1"/>
        <v>0</v>
      </c>
      <c r="F22">
        <v>0</v>
      </c>
      <c r="G22">
        <v>0</v>
      </c>
      <c r="H22">
        <v>75</v>
      </c>
      <c r="I22">
        <v>101.664720171205</v>
      </c>
      <c r="J22">
        <v>125.494108566783</v>
      </c>
      <c r="K22">
        <v>145.018276592229</v>
      </c>
      <c r="L22">
        <f t="shared" si="2"/>
        <v>0</v>
      </c>
      <c r="M22">
        <f t="shared" si="3"/>
        <v>0</v>
      </c>
      <c r="N22">
        <f t="shared" si="4"/>
        <v>-75</v>
      </c>
      <c r="O22">
        <f t="shared" si="5"/>
        <v>-101.664720171205</v>
      </c>
      <c r="P22">
        <f t="shared" si="6"/>
        <v>-125.494108566783</v>
      </c>
      <c r="Q22">
        <f t="shared" si="7"/>
        <v>-145.018276592229</v>
      </c>
    </row>
    <row r="23" spans="1:17" x14ac:dyDescent="0.35"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L3" activeCellId="1" sqref="C3:C22 L3:Q23"/>
    </sheetView>
  </sheetViews>
  <sheetFormatPr defaultRowHeight="14.5" x14ac:dyDescent="0.35"/>
  <cols>
    <col min="1" max="1" width="21.81640625" customWidth="1"/>
    <col min="2" max="2" width="22.26953125" customWidth="1"/>
    <col min="3" max="3" width="34.90625" customWidth="1"/>
    <col min="4" max="4" width="13.81640625" customWidth="1"/>
    <col min="6" max="6" width="14.453125" customWidth="1"/>
    <col min="7" max="7" width="14" customWidth="1"/>
    <col min="8" max="8" width="13.7265625" customWidth="1"/>
    <col min="9" max="9" width="13.90625" customWidth="1"/>
    <col min="10" max="10" width="14" customWidth="1"/>
    <col min="11" max="11" width="14.54296875" customWidth="1"/>
  </cols>
  <sheetData>
    <row r="1" spans="1:17" x14ac:dyDescent="0.35">
      <c r="A1" t="s">
        <v>12</v>
      </c>
      <c r="B1" t="s">
        <v>14</v>
      </c>
      <c r="C1" t="s">
        <v>15</v>
      </c>
      <c r="D1" t="s">
        <v>13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35">
      <c r="A2">
        <v>500</v>
      </c>
      <c r="B2">
        <v>0</v>
      </c>
      <c r="C2" t="e">
        <f>A2/B2</f>
        <v>#DIV/0!</v>
      </c>
      <c r="D2">
        <v>50</v>
      </c>
      <c r="E2">
        <f>A2*D2/100</f>
        <v>250</v>
      </c>
      <c r="F2">
        <v>185.81350978460901</v>
      </c>
      <c r="G2">
        <v>168.630236917091</v>
      </c>
      <c r="H2">
        <v>185.81350978460901</v>
      </c>
      <c r="I2">
        <v>185.81350978460901</v>
      </c>
      <c r="J2">
        <v>185.81350978460901</v>
      </c>
      <c r="K2">
        <v>185.81350978460901</v>
      </c>
      <c r="L2">
        <f>E2-F2</f>
        <v>64.18649021539099</v>
      </c>
      <c r="M2">
        <f>E2-G2</f>
        <v>81.369763082909003</v>
      </c>
      <c r="N2">
        <f>E2-H2</f>
        <v>64.18649021539099</v>
      </c>
      <c r="O2">
        <f>E2-I2</f>
        <v>64.18649021539099</v>
      </c>
      <c r="P2">
        <f>E2-J2</f>
        <v>64.18649021539099</v>
      </c>
      <c r="Q2">
        <f>E2-K2</f>
        <v>64.18649021539099</v>
      </c>
    </row>
    <row r="3" spans="1:17" x14ac:dyDescent="0.35">
      <c r="A3">
        <f>A2-25</f>
        <v>475</v>
      </c>
      <c r="B3">
        <f>500-A3</f>
        <v>25</v>
      </c>
      <c r="C3">
        <f t="shared" ref="C3:C22" si="0">A3/B3</f>
        <v>19</v>
      </c>
      <c r="D3">
        <v>50</v>
      </c>
      <c r="E3">
        <f t="shared" ref="E3:E22" si="1">A3*D3/100</f>
        <v>237.5</v>
      </c>
      <c r="F3">
        <v>177.772834295379</v>
      </c>
      <c r="G3">
        <v>162.698725071236</v>
      </c>
      <c r="H3">
        <v>180.272834295379</v>
      </c>
      <c r="I3">
        <v>181.522834295379</v>
      </c>
      <c r="J3">
        <v>179.24462185835</v>
      </c>
      <c r="K3">
        <v>180.74378296132099</v>
      </c>
      <c r="L3">
        <f t="shared" ref="L3:L23" si="2">E3-F3</f>
        <v>59.727165704621001</v>
      </c>
      <c r="M3">
        <f t="shared" ref="M3:M23" si="3">E3-G3</f>
        <v>74.801274928764002</v>
      </c>
      <c r="N3">
        <f t="shared" ref="N3:N23" si="4">E3-H3</f>
        <v>57.227165704621001</v>
      </c>
      <c r="O3">
        <f t="shared" ref="O3:O23" si="5">E3-I3</f>
        <v>55.977165704621001</v>
      </c>
      <c r="P3">
        <f t="shared" ref="P3:P23" si="6">E3-J3</f>
        <v>58.255378141649999</v>
      </c>
      <c r="Q3">
        <f t="shared" ref="Q3:Q23" si="7">E3-K3</f>
        <v>56.756217038679011</v>
      </c>
    </row>
    <row r="4" spans="1:17" x14ac:dyDescent="0.35">
      <c r="A4">
        <f t="shared" ref="A4:A21" si="8">A3-25</f>
        <v>450</v>
      </c>
      <c r="B4">
        <f t="shared" ref="B4:B22" si="9">500-A4</f>
        <v>50</v>
      </c>
      <c r="C4">
        <f t="shared" si="0"/>
        <v>9</v>
      </c>
      <c r="D4">
        <v>50</v>
      </c>
      <c r="E4">
        <f t="shared" si="1"/>
        <v>225</v>
      </c>
      <c r="F4">
        <v>169.73215880614799</v>
      </c>
      <c r="G4">
        <v>156.76721322538199</v>
      </c>
      <c r="H4">
        <v>174.73215880614799</v>
      </c>
      <c r="I4">
        <v>177.23215880614799</v>
      </c>
      <c r="J4">
        <v>173.40734850534801</v>
      </c>
      <c r="K4">
        <v>176.329185931512</v>
      </c>
      <c r="L4">
        <f t="shared" si="2"/>
        <v>55.267841193852007</v>
      </c>
      <c r="M4">
        <f t="shared" si="3"/>
        <v>68.232786774618006</v>
      </c>
      <c r="N4">
        <f t="shared" si="4"/>
        <v>50.267841193852007</v>
      </c>
      <c r="O4">
        <f t="shared" si="5"/>
        <v>47.767841193852007</v>
      </c>
      <c r="P4">
        <f t="shared" si="6"/>
        <v>51.592651494651989</v>
      </c>
      <c r="Q4">
        <f t="shared" si="7"/>
        <v>48.670814068487999</v>
      </c>
    </row>
    <row r="5" spans="1:17" x14ac:dyDescent="0.35">
      <c r="A5">
        <f t="shared" si="8"/>
        <v>425</v>
      </c>
      <c r="B5">
        <f t="shared" si="9"/>
        <v>75</v>
      </c>
      <c r="C5">
        <f t="shared" si="0"/>
        <v>5.666666666666667</v>
      </c>
      <c r="D5">
        <v>50</v>
      </c>
      <c r="E5">
        <f t="shared" si="1"/>
        <v>212.5</v>
      </c>
      <c r="F5">
        <v>161.69148331691801</v>
      </c>
      <c r="G5">
        <v>150.83570137952699</v>
      </c>
      <c r="H5">
        <v>169.19148331691801</v>
      </c>
      <c r="I5">
        <v>172.94148331691801</v>
      </c>
      <c r="J5">
        <v>168.20896632249901</v>
      </c>
      <c r="K5">
        <v>172.46819805692201</v>
      </c>
      <c r="L5">
        <f t="shared" si="2"/>
        <v>50.80851668308199</v>
      </c>
      <c r="M5">
        <f t="shared" si="3"/>
        <v>61.664298620473005</v>
      </c>
      <c r="N5">
        <f t="shared" si="4"/>
        <v>43.30851668308199</v>
      </c>
      <c r="O5">
        <f t="shared" si="5"/>
        <v>39.55851668308199</v>
      </c>
      <c r="P5">
        <f t="shared" si="6"/>
        <v>44.291033677500991</v>
      </c>
      <c r="Q5">
        <f t="shared" si="7"/>
        <v>40.031801943077994</v>
      </c>
    </row>
    <row r="6" spans="1:17" x14ac:dyDescent="0.35">
      <c r="A6">
        <f t="shared" si="8"/>
        <v>400</v>
      </c>
      <c r="B6">
        <f t="shared" si="9"/>
        <v>100</v>
      </c>
      <c r="C6">
        <f t="shared" si="0"/>
        <v>4</v>
      </c>
      <c r="D6">
        <v>50</v>
      </c>
      <c r="E6">
        <f t="shared" si="1"/>
        <v>200</v>
      </c>
      <c r="F6">
        <v>153.650807827688</v>
      </c>
      <c r="G6">
        <v>144.904189533672</v>
      </c>
      <c r="H6">
        <v>163.650807827688</v>
      </c>
      <c r="I6">
        <v>168.650807827688</v>
      </c>
      <c r="J6">
        <v>163.56700633778701</v>
      </c>
      <c r="K6">
        <v>171.58754470747101</v>
      </c>
      <c r="L6">
        <f t="shared" si="2"/>
        <v>46.349192172312002</v>
      </c>
      <c r="M6">
        <f t="shared" si="3"/>
        <v>55.095810466328004</v>
      </c>
      <c r="N6">
        <f t="shared" si="4"/>
        <v>36.349192172312002</v>
      </c>
      <c r="O6">
        <f t="shared" si="5"/>
        <v>31.349192172312002</v>
      </c>
      <c r="P6">
        <f t="shared" si="6"/>
        <v>36.432993662212994</v>
      </c>
      <c r="Q6">
        <f t="shared" si="7"/>
        <v>28.412455292528989</v>
      </c>
    </row>
    <row r="7" spans="1:17" x14ac:dyDescent="0.35">
      <c r="A7">
        <f t="shared" si="8"/>
        <v>375</v>
      </c>
      <c r="B7">
        <f t="shared" si="9"/>
        <v>125</v>
      </c>
      <c r="C7">
        <f t="shared" si="0"/>
        <v>3</v>
      </c>
      <c r="D7">
        <v>50</v>
      </c>
      <c r="E7">
        <f t="shared" si="1"/>
        <v>187.5</v>
      </c>
      <c r="F7">
        <v>145.61013233845699</v>
      </c>
      <c r="G7">
        <v>138.97267768781799</v>
      </c>
      <c r="H7">
        <v>158.11013233845699</v>
      </c>
      <c r="I7">
        <v>164.36013233845699</v>
      </c>
      <c r="J7">
        <v>161.438987266118</v>
      </c>
      <c r="K7">
        <v>168.326563511713</v>
      </c>
      <c r="L7">
        <f t="shared" si="2"/>
        <v>41.889867661543008</v>
      </c>
      <c r="M7">
        <f t="shared" si="3"/>
        <v>48.527322312182008</v>
      </c>
      <c r="N7">
        <f t="shared" si="4"/>
        <v>29.389867661543008</v>
      </c>
      <c r="O7">
        <f t="shared" si="5"/>
        <v>23.139867661543008</v>
      </c>
      <c r="P7">
        <f t="shared" si="6"/>
        <v>26.061012733881995</v>
      </c>
      <c r="Q7">
        <f t="shared" si="7"/>
        <v>19.173436488286995</v>
      </c>
    </row>
    <row r="8" spans="1:17" x14ac:dyDescent="0.35">
      <c r="A8">
        <f t="shared" si="8"/>
        <v>350</v>
      </c>
      <c r="B8">
        <f t="shared" si="9"/>
        <v>150</v>
      </c>
      <c r="C8">
        <f t="shared" si="0"/>
        <v>2.3333333333333335</v>
      </c>
      <c r="D8">
        <v>50</v>
      </c>
      <c r="E8">
        <f t="shared" si="1"/>
        <v>175</v>
      </c>
      <c r="F8">
        <v>137.56945684922701</v>
      </c>
      <c r="G8">
        <v>133.04116584196299</v>
      </c>
      <c r="H8">
        <v>152.56945684922701</v>
      </c>
      <c r="I8">
        <v>160.06945684922701</v>
      </c>
      <c r="J8">
        <v>157.43393417765799</v>
      </c>
      <c r="K8">
        <v>165.44628234955999</v>
      </c>
      <c r="L8">
        <f t="shared" si="2"/>
        <v>37.430543150772991</v>
      </c>
      <c r="M8">
        <f t="shared" si="3"/>
        <v>41.958834158037007</v>
      </c>
      <c r="N8">
        <f t="shared" si="4"/>
        <v>22.430543150772991</v>
      </c>
      <c r="O8">
        <f t="shared" si="5"/>
        <v>14.930543150772991</v>
      </c>
      <c r="P8">
        <f t="shared" si="6"/>
        <v>17.566065822342011</v>
      </c>
      <c r="Q8">
        <f t="shared" si="7"/>
        <v>9.5537176504400065</v>
      </c>
    </row>
    <row r="9" spans="1:17" x14ac:dyDescent="0.35">
      <c r="A9">
        <f t="shared" si="8"/>
        <v>325</v>
      </c>
      <c r="B9">
        <f t="shared" si="9"/>
        <v>175</v>
      </c>
      <c r="C9">
        <f t="shared" si="0"/>
        <v>1.8571428571428572</v>
      </c>
      <c r="D9">
        <v>50</v>
      </c>
      <c r="E9">
        <f t="shared" si="1"/>
        <v>162.5</v>
      </c>
      <c r="F9">
        <v>129.528781359996</v>
      </c>
      <c r="G9">
        <v>127.109653996109</v>
      </c>
      <c r="H9">
        <v>147.028781359996</v>
      </c>
      <c r="I9">
        <v>155.778781359996</v>
      </c>
      <c r="J9">
        <v>153.83068812947599</v>
      </c>
      <c r="K9">
        <v>162.88924824764999</v>
      </c>
      <c r="L9">
        <f t="shared" si="2"/>
        <v>32.971218640003997</v>
      </c>
      <c r="M9">
        <f t="shared" si="3"/>
        <v>35.390346003890997</v>
      </c>
      <c r="N9">
        <f t="shared" si="4"/>
        <v>15.471218640003997</v>
      </c>
      <c r="O9">
        <f t="shared" si="5"/>
        <v>6.7212186400039968</v>
      </c>
      <c r="P9">
        <f t="shared" si="6"/>
        <v>8.6693118705240124</v>
      </c>
      <c r="Q9">
        <f t="shared" si="7"/>
        <v>-0.38924824764998789</v>
      </c>
    </row>
    <row r="10" spans="1:17" x14ac:dyDescent="0.35">
      <c r="A10">
        <f t="shared" si="8"/>
        <v>300</v>
      </c>
      <c r="B10">
        <f t="shared" si="9"/>
        <v>200</v>
      </c>
      <c r="C10">
        <f t="shared" si="0"/>
        <v>1.5</v>
      </c>
      <c r="D10">
        <v>50</v>
      </c>
      <c r="E10">
        <f t="shared" si="1"/>
        <v>150</v>
      </c>
      <c r="F10">
        <v>121.48810587076601</v>
      </c>
      <c r="G10">
        <v>121.178142150254</v>
      </c>
      <c r="H10">
        <v>141.48810587076599</v>
      </c>
      <c r="I10">
        <v>151.48810587076599</v>
      </c>
      <c r="J10">
        <v>150.576348868004</v>
      </c>
      <c r="K10">
        <v>162.35061694477801</v>
      </c>
      <c r="L10">
        <f t="shared" si="2"/>
        <v>28.511894129233994</v>
      </c>
      <c r="M10">
        <f t="shared" si="3"/>
        <v>28.821857849745996</v>
      </c>
      <c r="N10">
        <f t="shared" si="4"/>
        <v>8.5118941292340082</v>
      </c>
      <c r="O10">
        <f t="shared" si="5"/>
        <v>-1.4881058707659918</v>
      </c>
      <c r="P10">
        <f t="shared" si="6"/>
        <v>-0.57634886800400409</v>
      </c>
      <c r="Q10">
        <f t="shared" si="7"/>
        <v>-12.350616944778011</v>
      </c>
    </row>
    <row r="11" spans="1:17" x14ac:dyDescent="0.35">
      <c r="A11">
        <f t="shared" si="8"/>
        <v>275</v>
      </c>
      <c r="B11">
        <f t="shared" si="9"/>
        <v>225</v>
      </c>
      <c r="C11">
        <f t="shared" si="0"/>
        <v>1.2222222222222223</v>
      </c>
      <c r="D11">
        <v>50</v>
      </c>
      <c r="E11">
        <f t="shared" si="1"/>
        <v>137.5</v>
      </c>
      <c r="F11">
        <v>113.447430381535</v>
      </c>
      <c r="G11">
        <v>115.2466303044</v>
      </c>
      <c r="H11">
        <v>135.94743038153501</v>
      </c>
      <c r="I11">
        <v>145.07108251736199</v>
      </c>
      <c r="J11">
        <v>147.62650209975101</v>
      </c>
      <c r="K11">
        <v>160.156051589063</v>
      </c>
      <c r="L11">
        <f t="shared" si="2"/>
        <v>24.052569618465</v>
      </c>
      <c r="M11">
        <f t="shared" si="3"/>
        <v>22.2533696956</v>
      </c>
      <c r="N11">
        <f t="shared" si="4"/>
        <v>1.552569618464986</v>
      </c>
      <c r="O11">
        <f t="shared" si="5"/>
        <v>-7.5710825173619867</v>
      </c>
      <c r="P11">
        <f t="shared" si="6"/>
        <v>-10.126502099751008</v>
      </c>
      <c r="Q11">
        <f t="shared" si="7"/>
        <v>-22.656051589062997</v>
      </c>
    </row>
    <row r="12" spans="1:17" x14ac:dyDescent="0.35">
      <c r="A12">
        <f t="shared" si="8"/>
        <v>250</v>
      </c>
      <c r="B12">
        <f t="shared" si="9"/>
        <v>250</v>
      </c>
      <c r="C12">
        <f t="shared" si="0"/>
        <v>1</v>
      </c>
      <c r="D12">
        <v>50</v>
      </c>
      <c r="E12">
        <f t="shared" si="1"/>
        <v>125</v>
      </c>
      <c r="F12">
        <v>105.406754892305</v>
      </c>
      <c r="G12">
        <v>109.315118458545</v>
      </c>
      <c r="H12">
        <v>130.406754892305</v>
      </c>
      <c r="I12">
        <v>140.97371137942</v>
      </c>
      <c r="J12">
        <v>144.943500098051</v>
      </c>
      <c r="K12">
        <v>158.188459284407</v>
      </c>
      <c r="L12">
        <f t="shared" si="2"/>
        <v>19.593245107694997</v>
      </c>
      <c r="M12">
        <f t="shared" si="3"/>
        <v>15.684881541454999</v>
      </c>
      <c r="N12">
        <f t="shared" si="4"/>
        <v>-5.4067548923050026</v>
      </c>
      <c r="O12">
        <f t="shared" si="5"/>
        <v>-15.973711379419996</v>
      </c>
      <c r="P12">
        <f t="shared" si="6"/>
        <v>-19.943500098051004</v>
      </c>
      <c r="Q12">
        <f t="shared" si="7"/>
        <v>-33.188459284407003</v>
      </c>
    </row>
    <row r="13" spans="1:17" x14ac:dyDescent="0.35">
      <c r="A13">
        <f t="shared" si="8"/>
        <v>225</v>
      </c>
      <c r="B13">
        <f t="shared" si="9"/>
        <v>275</v>
      </c>
      <c r="C13">
        <f t="shared" si="0"/>
        <v>0.81818181818181823</v>
      </c>
      <c r="D13">
        <v>50</v>
      </c>
      <c r="E13">
        <f t="shared" si="1"/>
        <v>112.5</v>
      </c>
      <c r="F13">
        <v>97.366079403074195</v>
      </c>
      <c r="G13">
        <v>103.383606612691</v>
      </c>
      <c r="H13">
        <v>124.866079403074</v>
      </c>
      <c r="I13">
        <v>136.876340241478</v>
      </c>
      <c r="J13">
        <v>142.494995124496</v>
      </c>
      <c r="K13">
        <v>156.417216963089</v>
      </c>
      <c r="L13">
        <f t="shared" si="2"/>
        <v>15.133920596925805</v>
      </c>
      <c r="M13">
        <f t="shared" si="3"/>
        <v>9.1163933873090031</v>
      </c>
      <c r="N13">
        <f t="shared" si="4"/>
        <v>-12.366079403073996</v>
      </c>
      <c r="O13">
        <f t="shared" si="5"/>
        <v>-24.376340241478005</v>
      </c>
      <c r="P13">
        <f t="shared" si="6"/>
        <v>-29.994995124496</v>
      </c>
      <c r="Q13">
        <f t="shared" si="7"/>
        <v>-43.917216963089004</v>
      </c>
    </row>
    <row r="14" spans="1:17" x14ac:dyDescent="0.35">
      <c r="A14">
        <f t="shared" si="8"/>
        <v>200</v>
      </c>
      <c r="B14">
        <f t="shared" si="9"/>
        <v>300</v>
      </c>
      <c r="C14">
        <f t="shared" si="0"/>
        <v>0.66666666666666663</v>
      </c>
      <c r="D14">
        <v>50</v>
      </c>
      <c r="E14">
        <f t="shared" si="1"/>
        <v>100</v>
      </c>
      <c r="F14">
        <v>89.3254039138438</v>
      </c>
      <c r="G14">
        <v>97.452094766836197</v>
      </c>
      <c r="H14">
        <v>119.325403913844</v>
      </c>
      <c r="I14">
        <v>132.77896910353601</v>
      </c>
      <c r="J14">
        <v>140.25285243655699</v>
      </c>
      <c r="K14">
        <v>154.81640733766599</v>
      </c>
      <c r="L14">
        <f t="shared" si="2"/>
        <v>10.6745960861562</v>
      </c>
      <c r="M14">
        <f t="shared" si="3"/>
        <v>2.547905233163803</v>
      </c>
      <c r="N14">
        <f t="shared" si="4"/>
        <v>-19.325403913843999</v>
      </c>
      <c r="O14">
        <f t="shared" si="5"/>
        <v>-32.778969103536014</v>
      </c>
      <c r="P14">
        <f t="shared" si="6"/>
        <v>-40.252852436556992</v>
      </c>
      <c r="Q14">
        <f t="shared" si="7"/>
        <v>-54.816407337665993</v>
      </c>
    </row>
    <row r="15" spans="1:17" x14ac:dyDescent="0.35">
      <c r="A15">
        <f t="shared" si="8"/>
        <v>175</v>
      </c>
      <c r="B15">
        <f t="shared" si="9"/>
        <v>325</v>
      </c>
      <c r="C15">
        <f t="shared" si="0"/>
        <v>0.53846153846153844</v>
      </c>
      <c r="D15">
        <v>50</v>
      </c>
      <c r="E15">
        <f t="shared" si="1"/>
        <v>87.5</v>
      </c>
      <c r="F15">
        <v>81.284728424613306</v>
      </c>
      <c r="G15">
        <v>91.520582920981695</v>
      </c>
      <c r="H15">
        <v>113.78472842461299</v>
      </c>
      <c r="I15">
        <v>128.68159796559399</v>
      </c>
      <c r="J15">
        <v>138.19293922294301</v>
      </c>
      <c r="K15">
        <v>154.564823859532</v>
      </c>
      <c r="L15">
        <f t="shared" si="2"/>
        <v>6.2152715753866943</v>
      </c>
      <c r="M15">
        <f t="shared" si="3"/>
        <v>-4.0205829209816955</v>
      </c>
      <c r="N15">
        <f t="shared" si="4"/>
        <v>-26.284728424612993</v>
      </c>
      <c r="O15">
        <f t="shared" si="5"/>
        <v>-41.181597965593994</v>
      </c>
      <c r="P15">
        <f t="shared" si="6"/>
        <v>-50.692939222943011</v>
      </c>
      <c r="Q15">
        <f t="shared" si="7"/>
        <v>-67.064823859531998</v>
      </c>
    </row>
    <row r="16" spans="1:17" x14ac:dyDescent="0.35">
      <c r="A16">
        <f t="shared" si="8"/>
        <v>150</v>
      </c>
      <c r="B16">
        <f t="shared" si="9"/>
        <v>350</v>
      </c>
      <c r="C16">
        <f t="shared" si="0"/>
        <v>0.42857142857142855</v>
      </c>
      <c r="D16">
        <v>50</v>
      </c>
      <c r="E16">
        <f t="shared" si="1"/>
        <v>75</v>
      </c>
      <c r="F16">
        <v>73.244052935382797</v>
      </c>
      <c r="G16">
        <v>85.589071075127194</v>
      </c>
      <c r="H16">
        <v>108.244052935383</v>
      </c>
      <c r="I16">
        <v>124.584226827652</v>
      </c>
      <c r="J16">
        <v>136.29464873018199</v>
      </c>
      <c r="K16">
        <v>153.16373908656701</v>
      </c>
      <c r="L16">
        <f t="shared" si="2"/>
        <v>1.7559470646172031</v>
      </c>
      <c r="M16">
        <f t="shared" si="3"/>
        <v>-10.589071075127194</v>
      </c>
      <c r="N16">
        <f t="shared" si="4"/>
        <v>-33.244052935382996</v>
      </c>
      <c r="O16">
        <f t="shared" si="5"/>
        <v>-49.584226827652003</v>
      </c>
      <c r="P16">
        <f t="shared" si="6"/>
        <v>-61.29464873018199</v>
      </c>
      <c r="Q16">
        <f t="shared" si="7"/>
        <v>-78.163739086567006</v>
      </c>
    </row>
    <row r="17" spans="1:17" x14ac:dyDescent="0.35">
      <c r="A17">
        <f t="shared" si="8"/>
        <v>125</v>
      </c>
      <c r="B17">
        <f t="shared" si="9"/>
        <v>375</v>
      </c>
      <c r="C17">
        <f t="shared" si="0"/>
        <v>0.33333333333333331</v>
      </c>
      <c r="D17">
        <v>50</v>
      </c>
      <c r="E17">
        <f t="shared" si="1"/>
        <v>62.5</v>
      </c>
      <c r="F17">
        <v>65.203377446152302</v>
      </c>
      <c r="G17">
        <v>79.657559229272593</v>
      </c>
      <c r="H17">
        <v>102.703377446152</v>
      </c>
      <c r="I17">
        <v>119.597615370702</v>
      </c>
      <c r="J17">
        <v>134.54030722712099</v>
      </c>
      <c r="K17">
        <v>151.88594278657601</v>
      </c>
      <c r="L17">
        <f t="shared" si="2"/>
        <v>-2.7033774461523024</v>
      </c>
      <c r="M17">
        <f t="shared" si="3"/>
        <v>-17.157559229272593</v>
      </c>
      <c r="N17">
        <f t="shared" si="4"/>
        <v>-40.203377446152004</v>
      </c>
      <c r="O17">
        <f t="shared" si="5"/>
        <v>-57.097615370702002</v>
      </c>
      <c r="P17">
        <f t="shared" si="6"/>
        <v>-72.040307227120991</v>
      </c>
      <c r="Q17">
        <f t="shared" si="7"/>
        <v>-89.38594278657601</v>
      </c>
    </row>
    <row r="18" spans="1:17" x14ac:dyDescent="0.35">
      <c r="A18">
        <f t="shared" si="8"/>
        <v>100</v>
      </c>
      <c r="B18">
        <f t="shared" si="9"/>
        <v>400</v>
      </c>
      <c r="C18">
        <f t="shared" si="0"/>
        <v>0.25</v>
      </c>
      <c r="D18">
        <v>50</v>
      </c>
      <c r="E18">
        <f t="shared" si="1"/>
        <v>50</v>
      </c>
      <c r="F18">
        <v>57.1627019569219</v>
      </c>
      <c r="G18">
        <v>73.726047383418106</v>
      </c>
      <c r="H18">
        <v>97.162701956921893</v>
      </c>
      <c r="I18">
        <v>115.022031621054</v>
      </c>
      <c r="J18">
        <v>132.91452368237</v>
      </c>
      <c r="K18">
        <v>150.716389885799</v>
      </c>
      <c r="L18">
        <f t="shared" si="2"/>
        <v>-7.1627019569219001</v>
      </c>
      <c r="M18">
        <f t="shared" si="3"/>
        <v>-23.726047383418106</v>
      </c>
      <c r="N18">
        <f t="shared" si="4"/>
        <v>-47.162701956921893</v>
      </c>
      <c r="O18">
        <f t="shared" si="5"/>
        <v>-65.022031621053998</v>
      </c>
      <c r="P18">
        <f t="shared" si="6"/>
        <v>-82.914523682370003</v>
      </c>
      <c r="Q18">
        <f t="shared" si="7"/>
        <v>-100.716389885799</v>
      </c>
    </row>
    <row r="19" spans="1:17" x14ac:dyDescent="0.35">
      <c r="A19">
        <f t="shared" si="8"/>
        <v>75</v>
      </c>
      <c r="B19">
        <f t="shared" si="9"/>
        <v>425</v>
      </c>
      <c r="C19">
        <f t="shared" si="0"/>
        <v>0.17647058823529413</v>
      </c>
      <c r="D19">
        <v>50</v>
      </c>
      <c r="E19">
        <f t="shared" si="1"/>
        <v>37.5</v>
      </c>
      <c r="F19">
        <v>49.122026467691398</v>
      </c>
      <c r="G19">
        <v>67.794535537563604</v>
      </c>
      <c r="H19">
        <v>91.622026467691398</v>
      </c>
      <c r="I19">
        <v>110.39053115556599</v>
      </c>
      <c r="J19">
        <v>131.40385655913801</v>
      </c>
      <c r="K19">
        <v>149.642361266688</v>
      </c>
      <c r="L19">
        <f t="shared" si="2"/>
        <v>-11.622026467691398</v>
      </c>
      <c r="M19">
        <f t="shared" si="3"/>
        <v>-30.294535537563604</v>
      </c>
      <c r="N19">
        <f t="shared" si="4"/>
        <v>-54.122026467691398</v>
      </c>
      <c r="O19">
        <f t="shared" si="5"/>
        <v>-72.890531155565995</v>
      </c>
      <c r="P19">
        <f t="shared" si="6"/>
        <v>-93.903856559138006</v>
      </c>
      <c r="Q19">
        <f t="shared" si="7"/>
        <v>-112.142361266688</v>
      </c>
    </row>
    <row r="20" spans="1:17" x14ac:dyDescent="0.35">
      <c r="A20">
        <f t="shared" si="8"/>
        <v>50</v>
      </c>
      <c r="B20">
        <f t="shared" si="9"/>
        <v>450</v>
      </c>
      <c r="C20">
        <f t="shared" si="0"/>
        <v>0.1111111111111111</v>
      </c>
      <c r="D20">
        <v>50</v>
      </c>
      <c r="E20">
        <f t="shared" si="1"/>
        <v>25</v>
      </c>
      <c r="F20">
        <v>41.081350978460897</v>
      </c>
      <c r="G20">
        <v>61.863023691709003</v>
      </c>
      <c r="H20">
        <v>86.081350978461003</v>
      </c>
      <c r="I20">
        <v>103.937826852942</v>
      </c>
      <c r="J20">
        <v>129.56826329798099</v>
      </c>
      <c r="K20">
        <v>148.652848331597</v>
      </c>
      <c r="L20">
        <f t="shared" si="2"/>
        <v>-16.081350978460897</v>
      </c>
      <c r="M20">
        <f t="shared" si="3"/>
        <v>-36.863023691709003</v>
      </c>
      <c r="N20">
        <f t="shared" si="4"/>
        <v>-61.081350978461003</v>
      </c>
      <c r="O20">
        <f t="shared" si="5"/>
        <v>-78.937826852941996</v>
      </c>
      <c r="P20">
        <f t="shared" si="6"/>
        <v>-104.56826329798099</v>
      </c>
      <c r="Q20">
        <f t="shared" si="7"/>
        <v>-123.652848331597</v>
      </c>
    </row>
    <row r="21" spans="1:17" x14ac:dyDescent="0.35">
      <c r="A21">
        <f t="shared" si="8"/>
        <v>25</v>
      </c>
      <c r="B21">
        <f t="shared" si="9"/>
        <v>475</v>
      </c>
      <c r="C21">
        <f t="shared" si="0"/>
        <v>5.2631578947368418E-2</v>
      </c>
      <c r="D21">
        <v>50</v>
      </c>
      <c r="E21">
        <f t="shared" si="1"/>
        <v>12.5</v>
      </c>
      <c r="F21">
        <v>33.040675489230502</v>
      </c>
      <c r="G21">
        <v>55.931511845854502</v>
      </c>
      <c r="H21">
        <v>80.540675489230495</v>
      </c>
      <c r="I21">
        <v>101.792788365455</v>
      </c>
      <c r="J21">
        <v>128.295615709614</v>
      </c>
      <c r="K21">
        <v>148.60575830877201</v>
      </c>
      <c r="L21">
        <f t="shared" si="2"/>
        <v>-20.540675489230502</v>
      </c>
      <c r="M21">
        <f t="shared" si="3"/>
        <v>-43.431511845854502</v>
      </c>
      <c r="N21">
        <f t="shared" si="4"/>
        <v>-68.040675489230495</v>
      </c>
      <c r="O21">
        <f t="shared" si="5"/>
        <v>-89.292788365454996</v>
      </c>
      <c r="P21">
        <f t="shared" si="6"/>
        <v>-115.795615709614</v>
      </c>
      <c r="Q21">
        <f t="shared" si="7"/>
        <v>-136.10575830877201</v>
      </c>
    </row>
    <row r="22" spans="1:17" x14ac:dyDescent="0.35">
      <c r="A22">
        <f>A21-25</f>
        <v>0</v>
      </c>
      <c r="B22">
        <f t="shared" si="9"/>
        <v>500</v>
      </c>
      <c r="C22">
        <f t="shared" si="0"/>
        <v>0</v>
      </c>
      <c r="D22">
        <v>50</v>
      </c>
      <c r="E22">
        <f t="shared" si="1"/>
        <v>0</v>
      </c>
      <c r="F22">
        <v>0</v>
      </c>
      <c r="G22">
        <v>50</v>
      </c>
      <c r="H22">
        <v>75</v>
      </c>
      <c r="I22">
        <v>100.133457376603</v>
      </c>
      <c r="J22">
        <v>126.749223725546</v>
      </c>
      <c r="K22">
        <v>147.71924664990399</v>
      </c>
      <c r="L22">
        <f t="shared" si="2"/>
        <v>0</v>
      </c>
      <c r="M22">
        <f t="shared" si="3"/>
        <v>-50</v>
      </c>
      <c r="N22">
        <f t="shared" si="4"/>
        <v>-75</v>
      </c>
      <c r="O22">
        <f t="shared" si="5"/>
        <v>-100.133457376603</v>
      </c>
      <c r="P22">
        <f t="shared" si="6"/>
        <v>-126.749223725546</v>
      </c>
      <c r="Q22">
        <f t="shared" si="7"/>
        <v>-147.71924664990399</v>
      </c>
    </row>
    <row r="23" spans="1:17" x14ac:dyDescent="0.35"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G1" workbookViewId="0">
      <selection activeCell="L3" activeCellId="1" sqref="C3:C22 L3:Q23"/>
    </sheetView>
  </sheetViews>
  <sheetFormatPr defaultRowHeight="14.5" x14ac:dyDescent="0.35"/>
  <cols>
    <col min="1" max="1" width="15.81640625" customWidth="1"/>
    <col min="2" max="2" width="20.26953125" customWidth="1"/>
    <col min="3" max="3" width="36.6328125" customWidth="1"/>
    <col min="4" max="4" width="13.54296875" customWidth="1"/>
    <col min="6" max="6" width="15.81640625" customWidth="1"/>
    <col min="7" max="7" width="15.08984375" customWidth="1"/>
    <col min="8" max="8" width="15.36328125" customWidth="1"/>
    <col min="9" max="9" width="14.08984375" customWidth="1"/>
    <col min="10" max="10" width="15.453125" customWidth="1"/>
    <col min="11" max="11" width="16.1796875" customWidth="1"/>
  </cols>
  <sheetData>
    <row r="1" spans="1:17" x14ac:dyDescent="0.35">
      <c r="A1" t="s">
        <v>12</v>
      </c>
      <c r="B1" t="s">
        <v>14</v>
      </c>
      <c r="C1" t="s">
        <v>15</v>
      </c>
      <c r="D1" t="s">
        <v>13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35">
      <c r="A2">
        <v>500</v>
      </c>
      <c r="B2">
        <v>0</v>
      </c>
      <c r="C2" t="e">
        <f>A2/B2</f>
        <v>#DIV/0!</v>
      </c>
      <c r="D2">
        <v>50</v>
      </c>
      <c r="E2">
        <f>A2*D2/100</f>
        <v>250</v>
      </c>
      <c r="F2">
        <v>194.90611760139899</v>
      </c>
      <c r="G2">
        <v>194.90611760139899</v>
      </c>
      <c r="H2">
        <v>194.90611760139899</v>
      </c>
      <c r="I2">
        <v>194.90611760139899</v>
      </c>
      <c r="J2">
        <v>194.90611760139899</v>
      </c>
      <c r="K2">
        <v>194.90611760139899</v>
      </c>
      <c r="L2">
        <f>E2-F2</f>
        <v>55.093882398601011</v>
      </c>
      <c r="M2">
        <f>E2-G2</f>
        <v>55.093882398601011</v>
      </c>
      <c r="N2">
        <f>E2-H2</f>
        <v>55.093882398601011</v>
      </c>
      <c r="O2">
        <f>E2-I2</f>
        <v>55.093882398601011</v>
      </c>
      <c r="P2">
        <f>E2-J2</f>
        <v>55.093882398601011</v>
      </c>
      <c r="Q2">
        <f>E2-K2</f>
        <v>55.093882398601011</v>
      </c>
    </row>
    <row r="3" spans="1:17" x14ac:dyDescent="0.35">
      <c r="A3">
        <f>A2-25</f>
        <v>475</v>
      </c>
      <c r="B3">
        <f>500-A3</f>
        <v>25</v>
      </c>
      <c r="C3">
        <f t="shared" ref="C3:C22" si="0">A3/B3</f>
        <v>19</v>
      </c>
      <c r="D3">
        <v>50</v>
      </c>
      <c r="E3">
        <f t="shared" ref="E3:E22" si="1">A3*D3/100</f>
        <v>237.5</v>
      </c>
      <c r="F3">
        <v>186.410811721329</v>
      </c>
      <c r="G3">
        <v>187.660811721329</v>
      </c>
      <c r="H3">
        <v>188.910811721329</v>
      </c>
      <c r="I3">
        <v>190.160811721329</v>
      </c>
      <c r="J3">
        <v>187.64980857218799</v>
      </c>
      <c r="K3">
        <v>189.18834349840401</v>
      </c>
      <c r="L3">
        <f t="shared" ref="L3:L23" si="2">E3-F3</f>
        <v>51.089188278671003</v>
      </c>
      <c r="M3">
        <f t="shared" ref="M3:M23" si="3">E3-G3</f>
        <v>49.839188278671003</v>
      </c>
      <c r="N3">
        <f t="shared" ref="N3:N23" si="4">E3-H3</f>
        <v>48.589188278671003</v>
      </c>
      <c r="O3">
        <f t="shared" ref="O3:O23" si="5">E3-I3</f>
        <v>47.339188278671003</v>
      </c>
      <c r="P3">
        <f t="shared" ref="P3:P23" si="6">E3-J3</f>
        <v>49.850191427812007</v>
      </c>
      <c r="Q3">
        <f t="shared" ref="Q3:Q23" si="7">E3-K3</f>
        <v>48.311656501595991</v>
      </c>
    </row>
    <row r="4" spans="1:17" x14ac:dyDescent="0.35">
      <c r="A4">
        <f t="shared" ref="A4:A21" si="8">A3-25</f>
        <v>450</v>
      </c>
      <c r="B4">
        <f t="shared" ref="B4:B22" si="9">500-A4</f>
        <v>50</v>
      </c>
      <c r="C4">
        <f t="shared" si="0"/>
        <v>9</v>
      </c>
      <c r="D4">
        <v>50</v>
      </c>
      <c r="E4">
        <f t="shared" si="1"/>
        <v>225</v>
      </c>
      <c r="F4">
        <v>177.91550584125901</v>
      </c>
      <c r="G4">
        <v>180.41550584125901</v>
      </c>
      <c r="H4">
        <v>182.91550584125901</v>
      </c>
      <c r="I4">
        <v>185.41550584125901</v>
      </c>
      <c r="J4">
        <v>181.100930784583</v>
      </c>
      <c r="K4">
        <v>184.21256105079701</v>
      </c>
      <c r="L4">
        <f t="shared" si="2"/>
        <v>47.084494158740995</v>
      </c>
      <c r="M4">
        <f t="shared" si="3"/>
        <v>44.584494158740995</v>
      </c>
      <c r="N4">
        <f t="shared" si="4"/>
        <v>42.084494158740995</v>
      </c>
      <c r="O4">
        <f t="shared" si="5"/>
        <v>39.584494158740995</v>
      </c>
      <c r="P4">
        <f t="shared" si="6"/>
        <v>43.899069215417001</v>
      </c>
      <c r="Q4">
        <f t="shared" si="7"/>
        <v>40.787438949202993</v>
      </c>
    </row>
    <row r="5" spans="1:17" x14ac:dyDescent="0.35">
      <c r="A5">
        <f t="shared" si="8"/>
        <v>425</v>
      </c>
      <c r="B5">
        <f t="shared" si="9"/>
        <v>75</v>
      </c>
      <c r="C5">
        <f t="shared" si="0"/>
        <v>5.666666666666667</v>
      </c>
      <c r="D5">
        <v>50</v>
      </c>
      <c r="E5">
        <f t="shared" si="1"/>
        <v>212.5</v>
      </c>
      <c r="F5">
        <v>169.42019996118901</v>
      </c>
      <c r="G5">
        <v>173.17019996118901</v>
      </c>
      <c r="H5">
        <v>176.92019996118901</v>
      </c>
      <c r="I5">
        <v>180.67019996118901</v>
      </c>
      <c r="J5">
        <v>175.20340078702799</v>
      </c>
      <c r="K5">
        <v>179.86490450076101</v>
      </c>
      <c r="L5">
        <f t="shared" si="2"/>
        <v>43.079800038810987</v>
      </c>
      <c r="M5">
        <f t="shared" si="3"/>
        <v>39.329800038810987</v>
      </c>
      <c r="N5">
        <f t="shared" si="4"/>
        <v>35.579800038810987</v>
      </c>
      <c r="O5">
        <f t="shared" si="5"/>
        <v>31.829800038810987</v>
      </c>
      <c r="P5">
        <f t="shared" si="6"/>
        <v>37.296599212972012</v>
      </c>
      <c r="Q5">
        <f t="shared" si="7"/>
        <v>32.635095499238986</v>
      </c>
    </row>
    <row r="6" spans="1:17" x14ac:dyDescent="0.35">
      <c r="A6">
        <f t="shared" si="8"/>
        <v>400</v>
      </c>
      <c r="B6">
        <f t="shared" si="9"/>
        <v>100</v>
      </c>
      <c r="C6">
        <f t="shared" si="0"/>
        <v>4</v>
      </c>
      <c r="D6">
        <v>50</v>
      </c>
      <c r="E6">
        <f t="shared" si="1"/>
        <v>200</v>
      </c>
      <c r="F6">
        <v>160.92489408111899</v>
      </c>
      <c r="G6">
        <v>165.92489408111899</v>
      </c>
      <c r="H6">
        <v>170.92489408111899</v>
      </c>
      <c r="I6">
        <v>175.92489408111899</v>
      </c>
      <c r="J6">
        <v>169.895471730823</v>
      </c>
      <c r="K6">
        <v>176.05300782577501</v>
      </c>
      <c r="L6">
        <f t="shared" si="2"/>
        <v>39.075105918881007</v>
      </c>
      <c r="M6">
        <f t="shared" si="3"/>
        <v>34.075105918881007</v>
      </c>
      <c r="N6">
        <f t="shared" si="4"/>
        <v>29.075105918881007</v>
      </c>
      <c r="O6">
        <f t="shared" si="5"/>
        <v>24.075105918881007</v>
      </c>
      <c r="P6">
        <f t="shared" si="6"/>
        <v>30.104528269176996</v>
      </c>
      <c r="Q6">
        <f t="shared" si="7"/>
        <v>23.946992174224988</v>
      </c>
    </row>
    <row r="7" spans="1:17" x14ac:dyDescent="0.35">
      <c r="A7">
        <f t="shared" si="8"/>
        <v>375</v>
      </c>
      <c r="B7">
        <f t="shared" si="9"/>
        <v>125</v>
      </c>
      <c r="C7">
        <f t="shared" si="0"/>
        <v>3</v>
      </c>
      <c r="D7">
        <v>50</v>
      </c>
      <c r="E7">
        <f t="shared" si="1"/>
        <v>187.5</v>
      </c>
      <c r="F7">
        <v>152.429588201049</v>
      </c>
      <c r="G7">
        <v>158.679588201049</v>
      </c>
      <c r="H7">
        <v>164.929588201049</v>
      </c>
      <c r="I7">
        <v>171.179588201049</v>
      </c>
      <c r="J7">
        <v>165.11520647207399</v>
      </c>
      <c r="K7">
        <v>172.699748226357</v>
      </c>
      <c r="L7">
        <f t="shared" si="2"/>
        <v>35.070411798951</v>
      </c>
      <c r="M7">
        <f t="shared" si="3"/>
        <v>28.820411798951</v>
      </c>
      <c r="N7">
        <f t="shared" si="4"/>
        <v>22.570411798951</v>
      </c>
      <c r="O7">
        <f t="shared" si="5"/>
        <v>16.320411798951</v>
      </c>
      <c r="P7">
        <f t="shared" si="6"/>
        <v>22.384793527926007</v>
      </c>
      <c r="Q7">
        <f t="shared" si="7"/>
        <v>14.800251773642998</v>
      </c>
    </row>
    <row r="8" spans="1:17" x14ac:dyDescent="0.35">
      <c r="A8">
        <f t="shared" si="8"/>
        <v>350</v>
      </c>
      <c r="B8">
        <f t="shared" si="9"/>
        <v>150</v>
      </c>
      <c r="C8">
        <f t="shared" si="0"/>
        <v>2.3333333333333335</v>
      </c>
      <c r="D8">
        <v>50</v>
      </c>
      <c r="E8">
        <f t="shared" si="1"/>
        <v>175</v>
      </c>
      <c r="F8">
        <v>143.93428232097901</v>
      </c>
      <c r="G8">
        <v>151.43428232097901</v>
      </c>
      <c r="H8">
        <v>158.93428232097901</v>
      </c>
      <c r="I8">
        <v>166.43428232097901</v>
      </c>
      <c r="J8">
        <v>160.80070519695201</v>
      </c>
      <c r="K8">
        <v>169.73690082771299</v>
      </c>
      <c r="L8">
        <f t="shared" si="2"/>
        <v>31.065717679020992</v>
      </c>
      <c r="M8">
        <f t="shared" si="3"/>
        <v>23.565717679020992</v>
      </c>
      <c r="N8">
        <f t="shared" si="4"/>
        <v>16.065717679020992</v>
      </c>
      <c r="O8">
        <f t="shared" si="5"/>
        <v>8.5657176790209917</v>
      </c>
      <c r="P8">
        <f t="shared" si="6"/>
        <v>14.199294803047991</v>
      </c>
      <c r="Q8">
        <f t="shared" si="7"/>
        <v>5.2630991722870135</v>
      </c>
    </row>
    <row r="9" spans="1:17" x14ac:dyDescent="0.35">
      <c r="A9">
        <f t="shared" si="8"/>
        <v>325</v>
      </c>
      <c r="B9">
        <f t="shared" si="9"/>
        <v>175</v>
      </c>
      <c r="C9">
        <f t="shared" si="0"/>
        <v>1.8571428571428572</v>
      </c>
      <c r="D9">
        <v>50</v>
      </c>
      <c r="E9">
        <f t="shared" si="1"/>
        <v>162.5</v>
      </c>
      <c r="F9">
        <v>135.43897644090899</v>
      </c>
      <c r="G9">
        <v>144.18897644090899</v>
      </c>
      <c r="H9">
        <v>152.93897644090899</v>
      </c>
      <c r="I9">
        <v>161.68897644090899</v>
      </c>
      <c r="J9">
        <v>156.895771308078</v>
      </c>
      <c r="K9">
        <v>167.107029145307</v>
      </c>
      <c r="L9">
        <f t="shared" si="2"/>
        <v>27.061023559091012</v>
      </c>
      <c r="M9">
        <f t="shared" si="3"/>
        <v>18.311023559091012</v>
      </c>
      <c r="N9">
        <f t="shared" si="4"/>
        <v>9.5610235590910122</v>
      </c>
      <c r="O9">
        <f t="shared" si="5"/>
        <v>0.8110235590910122</v>
      </c>
      <c r="P9">
        <f t="shared" si="6"/>
        <v>5.6042286919220032</v>
      </c>
      <c r="Q9">
        <f t="shared" si="7"/>
        <v>-4.6070291453069956</v>
      </c>
    </row>
    <row r="10" spans="1:17" x14ac:dyDescent="0.35">
      <c r="A10">
        <f t="shared" si="8"/>
        <v>300</v>
      </c>
      <c r="B10">
        <f t="shared" si="9"/>
        <v>200</v>
      </c>
      <c r="C10">
        <f t="shared" si="0"/>
        <v>1.5</v>
      </c>
      <c r="D10">
        <v>50</v>
      </c>
      <c r="E10">
        <f t="shared" si="1"/>
        <v>150</v>
      </c>
      <c r="F10">
        <v>126.943670560839</v>
      </c>
      <c r="G10">
        <v>136.943670560839</v>
      </c>
      <c r="H10">
        <v>146.943670560839</v>
      </c>
      <c r="I10">
        <v>156.943670560839</v>
      </c>
      <c r="J10">
        <v>153.351211325158</v>
      </c>
      <c r="K10">
        <v>164.762575296536</v>
      </c>
      <c r="L10">
        <f t="shared" si="2"/>
        <v>23.056329439161004</v>
      </c>
      <c r="M10">
        <f t="shared" si="3"/>
        <v>13.056329439161004</v>
      </c>
      <c r="N10">
        <f t="shared" si="4"/>
        <v>3.0563294391610043</v>
      </c>
      <c r="O10">
        <f t="shared" si="5"/>
        <v>-6.9436705608389957</v>
      </c>
      <c r="P10">
        <f t="shared" si="6"/>
        <v>-3.3512113251580047</v>
      </c>
      <c r="Q10">
        <f t="shared" si="7"/>
        <v>-14.762575296535999</v>
      </c>
    </row>
    <row r="11" spans="1:17" x14ac:dyDescent="0.35">
      <c r="A11">
        <f t="shared" si="8"/>
        <v>275</v>
      </c>
      <c r="B11">
        <f t="shared" si="9"/>
        <v>225</v>
      </c>
      <c r="C11">
        <f t="shared" si="0"/>
        <v>1.2222222222222223</v>
      </c>
      <c r="D11">
        <v>50</v>
      </c>
      <c r="E11">
        <f t="shared" si="1"/>
        <v>137.5</v>
      </c>
      <c r="F11">
        <v>118.448364680769</v>
      </c>
      <c r="G11">
        <v>129.698364680769</v>
      </c>
      <c r="H11">
        <v>140.948364680769</v>
      </c>
      <c r="I11">
        <v>152.198364680769</v>
      </c>
      <c r="J11">
        <v>150.124619711289</v>
      </c>
      <c r="K11">
        <v>164.025137866059</v>
      </c>
      <c r="L11">
        <f t="shared" si="2"/>
        <v>19.051635319230996</v>
      </c>
      <c r="M11">
        <f t="shared" si="3"/>
        <v>7.8016353192309964</v>
      </c>
      <c r="N11">
        <f t="shared" si="4"/>
        <v>-3.4483646807690036</v>
      </c>
      <c r="O11">
        <f t="shared" si="5"/>
        <v>-14.698364680769004</v>
      </c>
      <c r="P11">
        <f t="shared" si="6"/>
        <v>-12.624619711289</v>
      </c>
      <c r="Q11">
        <f t="shared" si="7"/>
        <v>-26.525137866058998</v>
      </c>
    </row>
    <row r="12" spans="1:17" x14ac:dyDescent="0.35">
      <c r="A12">
        <f t="shared" si="8"/>
        <v>250</v>
      </c>
      <c r="B12">
        <f t="shared" si="9"/>
        <v>250</v>
      </c>
      <c r="C12">
        <f t="shared" si="0"/>
        <v>1</v>
      </c>
      <c r="D12">
        <v>50</v>
      </c>
      <c r="E12">
        <f t="shared" si="1"/>
        <v>125</v>
      </c>
      <c r="F12">
        <v>109.953058800699</v>
      </c>
      <c r="G12">
        <v>122.453058800699</v>
      </c>
      <c r="H12">
        <v>134.95305880069901</v>
      </c>
      <c r="I12">
        <v>147.45305880069901</v>
      </c>
      <c r="J12">
        <v>147.179337728132</v>
      </c>
      <c r="K12">
        <v>162.01254427811099</v>
      </c>
      <c r="L12">
        <f t="shared" si="2"/>
        <v>15.046941199301003</v>
      </c>
      <c r="M12">
        <f t="shared" si="3"/>
        <v>2.5469411993010027</v>
      </c>
      <c r="N12">
        <f t="shared" si="4"/>
        <v>-9.9530588006990115</v>
      </c>
      <c r="O12">
        <f t="shared" si="5"/>
        <v>-22.453058800699011</v>
      </c>
      <c r="P12">
        <f t="shared" si="6"/>
        <v>-22.179337728131998</v>
      </c>
      <c r="Q12">
        <f t="shared" si="7"/>
        <v>-37.012544278110994</v>
      </c>
    </row>
    <row r="13" spans="1:17" x14ac:dyDescent="0.35">
      <c r="A13">
        <f t="shared" si="8"/>
        <v>225</v>
      </c>
      <c r="B13">
        <f t="shared" si="9"/>
        <v>275</v>
      </c>
      <c r="C13">
        <f t="shared" si="0"/>
        <v>0.81818181818181823</v>
      </c>
      <c r="D13">
        <v>50</v>
      </c>
      <c r="E13">
        <f t="shared" si="1"/>
        <v>112.5</v>
      </c>
      <c r="F13">
        <v>101.45775292062901</v>
      </c>
      <c r="G13">
        <v>115.20775292062901</v>
      </c>
      <c r="H13">
        <v>128.95775292062899</v>
      </c>
      <c r="I13">
        <v>142.70775292062899</v>
      </c>
      <c r="J13">
        <v>144.48332167765801</v>
      </c>
      <c r="K13">
        <v>160.203866681459</v>
      </c>
      <c r="L13">
        <f t="shared" si="2"/>
        <v>11.042247079370995</v>
      </c>
      <c r="M13">
        <f t="shared" si="3"/>
        <v>-2.7077529206290052</v>
      </c>
      <c r="N13">
        <f t="shared" si="4"/>
        <v>-16.457752920628991</v>
      </c>
      <c r="O13">
        <f t="shared" si="5"/>
        <v>-30.207752920628991</v>
      </c>
      <c r="P13">
        <f t="shared" si="6"/>
        <v>-31.983321677658012</v>
      </c>
      <c r="Q13">
        <f t="shared" si="7"/>
        <v>-47.703866681459004</v>
      </c>
    </row>
    <row r="14" spans="1:17" x14ac:dyDescent="0.35">
      <c r="A14">
        <f t="shared" si="8"/>
        <v>200</v>
      </c>
      <c r="B14">
        <f t="shared" si="9"/>
        <v>300</v>
      </c>
      <c r="C14">
        <f t="shared" si="0"/>
        <v>0.66666666666666663</v>
      </c>
      <c r="D14">
        <v>50</v>
      </c>
      <c r="E14">
        <f t="shared" si="1"/>
        <v>100</v>
      </c>
      <c r="F14">
        <v>92.962447040559496</v>
      </c>
      <c r="G14">
        <v>107.96244704055999</v>
      </c>
      <c r="H14">
        <v>122.962447040559</v>
      </c>
      <c r="I14">
        <v>137.96244704055999</v>
      </c>
      <c r="J14">
        <v>142.00811951366501</v>
      </c>
      <c r="K14">
        <v>158.57251867960201</v>
      </c>
      <c r="L14">
        <f t="shared" si="2"/>
        <v>7.0375529594405037</v>
      </c>
      <c r="M14">
        <f t="shared" si="3"/>
        <v>-7.9624470405599936</v>
      </c>
      <c r="N14">
        <f t="shared" si="4"/>
        <v>-22.962447040558999</v>
      </c>
      <c r="O14">
        <f t="shared" si="5"/>
        <v>-37.962447040559994</v>
      </c>
      <c r="P14">
        <f t="shared" si="6"/>
        <v>-42.008119513665008</v>
      </c>
      <c r="Q14">
        <f t="shared" si="7"/>
        <v>-58.572518679602013</v>
      </c>
    </row>
    <row r="15" spans="1:17" x14ac:dyDescent="0.35">
      <c r="A15">
        <f t="shared" si="8"/>
        <v>175</v>
      </c>
      <c r="B15">
        <f t="shared" si="9"/>
        <v>325</v>
      </c>
      <c r="C15">
        <f t="shared" si="0"/>
        <v>0.53846153846153844</v>
      </c>
      <c r="D15">
        <v>50</v>
      </c>
      <c r="E15">
        <f t="shared" si="1"/>
        <v>87.5</v>
      </c>
      <c r="F15">
        <v>84.467141160489604</v>
      </c>
      <c r="G15">
        <v>100.71714116049</v>
      </c>
      <c r="H15">
        <v>116.96714116049</v>
      </c>
      <c r="I15">
        <v>133.21714116049</v>
      </c>
      <c r="J15">
        <v>139.20332996689899</v>
      </c>
      <c r="K15">
        <v>157.095432349741</v>
      </c>
      <c r="L15">
        <f t="shared" si="2"/>
        <v>3.0328588395103964</v>
      </c>
      <c r="M15">
        <f t="shared" si="3"/>
        <v>-13.217141160490002</v>
      </c>
      <c r="N15">
        <f t="shared" si="4"/>
        <v>-29.467141160490002</v>
      </c>
      <c r="O15">
        <f t="shared" si="5"/>
        <v>-45.717141160490002</v>
      </c>
      <c r="P15">
        <f t="shared" si="6"/>
        <v>-51.703329966898991</v>
      </c>
      <c r="Q15">
        <f t="shared" si="7"/>
        <v>-69.595432349741003</v>
      </c>
    </row>
    <row r="16" spans="1:17" x14ac:dyDescent="0.35">
      <c r="A16">
        <f t="shared" si="8"/>
        <v>150</v>
      </c>
      <c r="B16">
        <f t="shared" si="9"/>
        <v>350</v>
      </c>
      <c r="C16">
        <f t="shared" si="0"/>
        <v>0.42857142857142855</v>
      </c>
      <c r="D16">
        <v>50</v>
      </c>
      <c r="E16">
        <f t="shared" si="1"/>
        <v>75</v>
      </c>
      <c r="F16">
        <v>75.971835280419597</v>
      </c>
      <c r="G16">
        <v>93.471835280419597</v>
      </c>
      <c r="H16">
        <v>110.97183528042</v>
      </c>
      <c r="I16">
        <v>128.47183528042001</v>
      </c>
      <c r="J16">
        <v>137.18251523428199</v>
      </c>
      <c r="K16">
        <v>155.753017584677</v>
      </c>
      <c r="L16">
        <f t="shared" si="2"/>
        <v>-0.97183528041959732</v>
      </c>
      <c r="M16">
        <f t="shared" si="3"/>
        <v>-18.471835280419597</v>
      </c>
      <c r="N16">
        <f t="shared" si="4"/>
        <v>-35.971835280419995</v>
      </c>
      <c r="O16">
        <f t="shared" si="5"/>
        <v>-53.471835280420009</v>
      </c>
      <c r="P16">
        <f t="shared" si="6"/>
        <v>-62.182515234281993</v>
      </c>
      <c r="Q16">
        <f t="shared" si="7"/>
        <v>-80.753017584676996</v>
      </c>
    </row>
    <row r="17" spans="1:17" x14ac:dyDescent="0.35">
      <c r="A17">
        <f t="shared" si="8"/>
        <v>125</v>
      </c>
      <c r="B17">
        <f t="shared" si="9"/>
        <v>375</v>
      </c>
      <c r="C17">
        <f t="shared" si="0"/>
        <v>0.33333333333333331</v>
      </c>
      <c r="D17">
        <v>50</v>
      </c>
      <c r="E17">
        <f t="shared" si="1"/>
        <v>62.5</v>
      </c>
      <c r="F17">
        <v>67.476529400349705</v>
      </c>
      <c r="G17">
        <v>86.226529400349705</v>
      </c>
      <c r="H17">
        <v>104.97652940035</v>
      </c>
      <c r="I17">
        <v>123.72652940035</v>
      </c>
      <c r="J17">
        <v>135.30721176273701</v>
      </c>
      <c r="K17">
        <v>154.52874685971699</v>
      </c>
      <c r="L17">
        <f t="shared" si="2"/>
        <v>-4.9765294003497047</v>
      </c>
      <c r="M17">
        <f t="shared" si="3"/>
        <v>-23.726529400349705</v>
      </c>
      <c r="N17">
        <f t="shared" si="4"/>
        <v>-42.476529400350003</v>
      </c>
      <c r="O17">
        <f t="shared" si="5"/>
        <v>-61.226529400350003</v>
      </c>
      <c r="P17">
        <f t="shared" si="6"/>
        <v>-72.807211762737012</v>
      </c>
      <c r="Q17">
        <f t="shared" si="7"/>
        <v>-92.028746859716989</v>
      </c>
    </row>
    <row r="18" spans="1:17" x14ac:dyDescent="0.35">
      <c r="A18">
        <f t="shared" si="8"/>
        <v>100</v>
      </c>
      <c r="B18">
        <f t="shared" si="9"/>
        <v>400</v>
      </c>
      <c r="C18">
        <f t="shared" si="0"/>
        <v>0.25</v>
      </c>
      <c r="D18">
        <v>50</v>
      </c>
      <c r="E18">
        <f t="shared" si="1"/>
        <v>50</v>
      </c>
      <c r="F18">
        <v>58.981223520279798</v>
      </c>
      <c r="G18">
        <v>78.981223520279698</v>
      </c>
      <c r="H18">
        <v>98.981223520279698</v>
      </c>
      <c r="I18">
        <v>118.98122352028</v>
      </c>
      <c r="J18">
        <v>133.25445140704301</v>
      </c>
      <c r="K18">
        <v>153.408605736943</v>
      </c>
      <c r="L18">
        <f t="shared" si="2"/>
        <v>-8.9812235202797979</v>
      </c>
      <c r="M18">
        <f t="shared" si="3"/>
        <v>-28.981223520279698</v>
      </c>
      <c r="N18">
        <f t="shared" si="4"/>
        <v>-48.981223520279698</v>
      </c>
      <c r="O18">
        <f t="shared" si="5"/>
        <v>-68.981223520279997</v>
      </c>
      <c r="P18">
        <f t="shared" si="6"/>
        <v>-83.254451407043007</v>
      </c>
      <c r="Q18">
        <f t="shared" si="7"/>
        <v>-103.408605736943</v>
      </c>
    </row>
    <row r="19" spans="1:17" x14ac:dyDescent="0.35">
      <c r="A19">
        <f t="shared" si="8"/>
        <v>75</v>
      </c>
      <c r="B19">
        <f t="shared" si="9"/>
        <v>425</v>
      </c>
      <c r="C19">
        <f t="shared" si="0"/>
        <v>0.17647058823529413</v>
      </c>
      <c r="D19">
        <v>50</v>
      </c>
      <c r="E19">
        <f t="shared" si="1"/>
        <v>37.5</v>
      </c>
      <c r="F19">
        <v>50.485917640209799</v>
      </c>
      <c r="G19">
        <v>71.735917640209806</v>
      </c>
      <c r="H19">
        <v>92.985917640209806</v>
      </c>
      <c r="I19">
        <v>114.23591764021</v>
      </c>
      <c r="J19">
        <v>131.68038406649001</v>
      </c>
      <c r="K19">
        <v>152.38047726974301</v>
      </c>
      <c r="L19">
        <f t="shared" si="2"/>
        <v>-12.985917640209799</v>
      </c>
      <c r="M19">
        <f t="shared" si="3"/>
        <v>-34.235917640209806</v>
      </c>
      <c r="N19">
        <f t="shared" si="4"/>
        <v>-55.485917640209806</v>
      </c>
      <c r="O19">
        <f t="shared" si="5"/>
        <v>-76.735917640210005</v>
      </c>
      <c r="P19">
        <f t="shared" si="6"/>
        <v>-94.180384066490006</v>
      </c>
      <c r="Q19">
        <f t="shared" si="7"/>
        <v>-114.88047726974301</v>
      </c>
    </row>
    <row r="20" spans="1:17" x14ac:dyDescent="0.35">
      <c r="A20">
        <f t="shared" si="8"/>
        <v>50</v>
      </c>
      <c r="B20">
        <f t="shared" si="9"/>
        <v>450</v>
      </c>
      <c r="C20">
        <f t="shared" si="0"/>
        <v>0.1111111111111111</v>
      </c>
      <c r="D20">
        <v>50</v>
      </c>
      <c r="E20">
        <f t="shared" si="1"/>
        <v>25</v>
      </c>
      <c r="F20">
        <v>41.990611760139899</v>
      </c>
      <c r="G20">
        <v>64.490611760139899</v>
      </c>
      <c r="H20">
        <v>86.990611760139899</v>
      </c>
      <c r="I20">
        <v>109.49061176014</v>
      </c>
      <c r="J20">
        <v>129.99150012379101</v>
      </c>
      <c r="K20">
        <v>151.433858366539</v>
      </c>
      <c r="L20">
        <f t="shared" si="2"/>
        <v>-16.990611760139899</v>
      </c>
      <c r="M20">
        <f t="shared" si="3"/>
        <v>-39.490611760139899</v>
      </c>
      <c r="N20">
        <f t="shared" si="4"/>
        <v>-61.990611760139899</v>
      </c>
      <c r="O20">
        <f t="shared" si="5"/>
        <v>-84.490611760139998</v>
      </c>
      <c r="P20">
        <f t="shared" si="6"/>
        <v>-104.99150012379101</v>
      </c>
      <c r="Q20">
        <f t="shared" si="7"/>
        <v>-126.433858366539</v>
      </c>
    </row>
    <row r="21" spans="1:17" x14ac:dyDescent="0.35">
      <c r="A21">
        <f t="shared" si="8"/>
        <v>25</v>
      </c>
      <c r="B21">
        <f t="shared" si="9"/>
        <v>475</v>
      </c>
      <c r="C21">
        <f t="shared" si="0"/>
        <v>5.2631578947368418E-2</v>
      </c>
      <c r="D21">
        <v>50</v>
      </c>
      <c r="E21">
        <f t="shared" si="1"/>
        <v>12.5</v>
      </c>
      <c r="F21">
        <v>33.4953058800699</v>
      </c>
      <c r="G21">
        <v>57.2453058800699</v>
      </c>
      <c r="H21">
        <v>80.995305880069907</v>
      </c>
      <c r="I21">
        <v>104.74530588007001</v>
      </c>
      <c r="J21">
        <v>128.280329432635</v>
      </c>
      <c r="K21">
        <v>150.559625960999</v>
      </c>
      <c r="L21">
        <f t="shared" si="2"/>
        <v>-20.9953058800699</v>
      </c>
      <c r="M21">
        <f t="shared" si="3"/>
        <v>-44.7453058800699</v>
      </c>
      <c r="N21">
        <f t="shared" si="4"/>
        <v>-68.495305880069907</v>
      </c>
      <c r="O21">
        <f t="shared" si="5"/>
        <v>-92.245305880070006</v>
      </c>
      <c r="P21">
        <f t="shared" si="6"/>
        <v>-115.780329432635</v>
      </c>
      <c r="Q21">
        <f t="shared" si="7"/>
        <v>-138.059625960999</v>
      </c>
    </row>
    <row r="22" spans="1:17" x14ac:dyDescent="0.35">
      <c r="A22">
        <f>A21-25</f>
        <v>0</v>
      </c>
      <c r="B22">
        <f t="shared" si="9"/>
        <v>500</v>
      </c>
      <c r="C22">
        <f t="shared" si="0"/>
        <v>0</v>
      </c>
      <c r="D22">
        <v>50</v>
      </c>
      <c r="E22">
        <f t="shared" si="1"/>
        <v>0</v>
      </c>
      <c r="F22">
        <v>0</v>
      </c>
      <c r="G22">
        <v>0</v>
      </c>
      <c r="H22">
        <v>75</v>
      </c>
      <c r="I22">
        <v>0</v>
      </c>
      <c r="J22">
        <v>126.761181773088</v>
      </c>
      <c r="K22">
        <v>149.74990153908101</v>
      </c>
      <c r="L22">
        <f t="shared" si="2"/>
        <v>0</v>
      </c>
      <c r="M22">
        <f t="shared" si="3"/>
        <v>0</v>
      </c>
      <c r="N22">
        <f t="shared" si="4"/>
        <v>-75</v>
      </c>
      <c r="O22">
        <f t="shared" si="5"/>
        <v>0</v>
      </c>
      <c r="P22">
        <f t="shared" si="6"/>
        <v>-126.761181773088</v>
      </c>
      <c r="Q22">
        <f t="shared" si="7"/>
        <v>-149.74990153908101</v>
      </c>
    </row>
    <row r="23" spans="1:17" x14ac:dyDescent="0.35"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110" zoomScaleNormal="110" workbookViewId="0">
      <selection activeCell="L3" activeCellId="1" sqref="C3:C22 L3:Q23"/>
    </sheetView>
  </sheetViews>
  <sheetFormatPr defaultRowHeight="14.5" x14ac:dyDescent="0.35"/>
  <cols>
    <col min="1" max="1" width="17.81640625" customWidth="1"/>
    <col min="2" max="2" width="19.81640625" customWidth="1"/>
    <col min="3" max="3" width="36.54296875" customWidth="1"/>
    <col min="4" max="4" width="15.08984375" customWidth="1"/>
    <col min="5" max="5" width="12.26953125" customWidth="1"/>
    <col min="6" max="6" width="13.7265625" customWidth="1"/>
    <col min="7" max="7" width="15" customWidth="1"/>
    <col min="8" max="8" width="14.26953125" customWidth="1"/>
    <col min="9" max="9" width="14.54296875" customWidth="1"/>
    <col min="10" max="10" width="13.1796875" customWidth="1"/>
    <col min="11" max="11" width="14.26953125" customWidth="1"/>
  </cols>
  <sheetData>
    <row r="1" spans="1:17" x14ac:dyDescent="0.35">
      <c r="A1" t="s">
        <v>12</v>
      </c>
      <c r="B1" t="s">
        <v>14</v>
      </c>
      <c r="C1" t="s">
        <v>15</v>
      </c>
      <c r="D1" t="s">
        <v>13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35">
      <c r="A2">
        <v>500</v>
      </c>
      <c r="B2">
        <v>0</v>
      </c>
      <c r="C2" t="e">
        <f>A2/B2</f>
        <v>#DIV/0!</v>
      </c>
      <c r="D2">
        <v>50</v>
      </c>
      <c r="E2">
        <f>A2*D2/100</f>
        <v>250</v>
      </c>
      <c r="F2">
        <v>200.216010692281</v>
      </c>
      <c r="G2">
        <v>200.216010692281</v>
      </c>
      <c r="H2">
        <v>200.216010692281</v>
      </c>
      <c r="I2">
        <v>200.216010692281</v>
      </c>
      <c r="J2">
        <v>200.216010692281</v>
      </c>
      <c r="K2">
        <v>200.216010692281</v>
      </c>
      <c r="L2">
        <f>E2-F2</f>
        <v>49.783989307718997</v>
      </c>
      <c r="M2">
        <f>E2-G2</f>
        <v>49.783989307718997</v>
      </c>
      <c r="N2">
        <f>E2-H2</f>
        <v>49.783989307718997</v>
      </c>
      <c r="O2">
        <f>E2-I2</f>
        <v>49.783989307718997</v>
      </c>
      <c r="P2">
        <f>E2-J2</f>
        <v>49.783989307718997</v>
      </c>
      <c r="Q2">
        <f>E2-K2</f>
        <v>49.783989307718997</v>
      </c>
    </row>
    <row r="3" spans="1:17" x14ac:dyDescent="0.35">
      <c r="A3">
        <f>A2-25</f>
        <v>475</v>
      </c>
      <c r="B3">
        <f>500-A3</f>
        <v>25</v>
      </c>
      <c r="C3">
        <f t="shared" ref="C3:C22" si="0">A3/B3</f>
        <v>19</v>
      </c>
      <c r="D3">
        <v>50</v>
      </c>
      <c r="E3">
        <f t="shared" ref="E3:E22" si="1">A3*D3/100</f>
        <v>237.5</v>
      </c>
      <c r="F3">
        <v>191.45521015766701</v>
      </c>
      <c r="G3">
        <v>192.70521015766701</v>
      </c>
      <c r="H3">
        <v>193.95521015766701</v>
      </c>
      <c r="I3">
        <v>195.20521015766701</v>
      </c>
      <c r="J3">
        <v>196.45521015766701</v>
      </c>
      <c r="K3">
        <v>194.36177878671899</v>
      </c>
      <c r="L3">
        <f t="shared" ref="L3:L23" si="2">E3-F3</f>
        <v>46.044789842332989</v>
      </c>
      <c r="M3">
        <f t="shared" ref="M3:M23" si="3">E3-G3</f>
        <v>44.794789842332989</v>
      </c>
      <c r="N3">
        <f t="shared" ref="N3:N23" si="4">E3-H3</f>
        <v>43.544789842332989</v>
      </c>
      <c r="O3">
        <f t="shared" ref="O3:O23" si="5">E3-I3</f>
        <v>42.294789842332989</v>
      </c>
      <c r="P3">
        <f t="shared" ref="P3:P23" si="6">E3-J3</f>
        <v>41.044789842332989</v>
      </c>
      <c r="Q3">
        <f t="shared" ref="Q3:Q23" si="7">E3-K3</f>
        <v>43.138221213281014</v>
      </c>
    </row>
    <row r="4" spans="1:17" x14ac:dyDescent="0.35">
      <c r="A4">
        <f t="shared" ref="A4:A21" si="8">A3-25</f>
        <v>450</v>
      </c>
      <c r="B4">
        <f t="shared" ref="B4:B22" si="9">500-A4</f>
        <v>50</v>
      </c>
      <c r="C4">
        <f t="shared" si="0"/>
        <v>9</v>
      </c>
      <c r="D4">
        <v>50</v>
      </c>
      <c r="E4">
        <f t="shared" si="1"/>
        <v>225</v>
      </c>
      <c r="F4">
        <v>182.69440962305299</v>
      </c>
      <c r="G4">
        <v>185.19440962305299</v>
      </c>
      <c r="H4">
        <v>187.69440962305299</v>
      </c>
      <c r="I4">
        <v>190.19440962305299</v>
      </c>
      <c r="J4">
        <v>192.69440962305299</v>
      </c>
      <c r="K4">
        <v>189.21517947449701</v>
      </c>
      <c r="L4">
        <f t="shared" si="2"/>
        <v>42.305590376947009</v>
      </c>
      <c r="M4">
        <f t="shared" si="3"/>
        <v>39.805590376947009</v>
      </c>
      <c r="N4">
        <f t="shared" si="4"/>
        <v>37.305590376947009</v>
      </c>
      <c r="O4">
        <f t="shared" si="5"/>
        <v>34.805590376947009</v>
      </c>
      <c r="P4">
        <f t="shared" si="6"/>
        <v>32.305590376947009</v>
      </c>
      <c r="Q4">
        <f t="shared" si="7"/>
        <v>35.784820525502994</v>
      </c>
    </row>
    <row r="5" spans="1:17" x14ac:dyDescent="0.35">
      <c r="A5">
        <f t="shared" si="8"/>
        <v>425</v>
      </c>
      <c r="B5">
        <f t="shared" si="9"/>
        <v>75</v>
      </c>
      <c r="C5">
        <f t="shared" si="0"/>
        <v>5.666666666666667</v>
      </c>
      <c r="D5">
        <v>50</v>
      </c>
      <c r="E5">
        <f t="shared" si="1"/>
        <v>212.5</v>
      </c>
      <c r="F5">
        <v>173.933609088439</v>
      </c>
      <c r="G5">
        <v>177.683609088439</v>
      </c>
      <c r="H5">
        <v>181.433609088439</v>
      </c>
      <c r="I5">
        <v>185.183609088439</v>
      </c>
      <c r="J5">
        <v>188.933609088439</v>
      </c>
      <c r="K5">
        <v>184.681927957536</v>
      </c>
      <c r="L5">
        <f t="shared" si="2"/>
        <v>38.566390911561001</v>
      </c>
      <c r="M5">
        <f t="shared" si="3"/>
        <v>34.816390911561001</v>
      </c>
      <c r="N5">
        <f t="shared" si="4"/>
        <v>31.066390911561001</v>
      </c>
      <c r="O5">
        <f t="shared" si="5"/>
        <v>27.316390911561001</v>
      </c>
      <c r="P5">
        <f t="shared" si="6"/>
        <v>23.566390911561001</v>
      </c>
      <c r="Q5">
        <f t="shared" si="7"/>
        <v>27.818072042463996</v>
      </c>
    </row>
    <row r="6" spans="1:17" x14ac:dyDescent="0.35">
      <c r="A6">
        <f t="shared" si="8"/>
        <v>400</v>
      </c>
      <c r="B6">
        <f t="shared" si="9"/>
        <v>100</v>
      </c>
      <c r="C6">
        <f t="shared" si="0"/>
        <v>4</v>
      </c>
      <c r="D6">
        <v>50</v>
      </c>
      <c r="E6">
        <f t="shared" si="1"/>
        <v>200</v>
      </c>
      <c r="F6">
        <v>165.17280855382501</v>
      </c>
      <c r="G6">
        <v>170.17280855382501</v>
      </c>
      <c r="H6">
        <v>175.17280855382501</v>
      </c>
      <c r="I6">
        <v>180.17280855382501</v>
      </c>
      <c r="J6">
        <v>185.17280855382501</v>
      </c>
      <c r="K6">
        <v>180.68146485819199</v>
      </c>
      <c r="L6">
        <f t="shared" si="2"/>
        <v>34.827191446174993</v>
      </c>
      <c r="M6">
        <f t="shared" si="3"/>
        <v>29.827191446174993</v>
      </c>
      <c r="N6">
        <f t="shared" si="4"/>
        <v>24.827191446174993</v>
      </c>
      <c r="O6">
        <f t="shared" si="5"/>
        <v>19.827191446174993</v>
      </c>
      <c r="P6">
        <f t="shared" si="6"/>
        <v>14.827191446174993</v>
      </c>
      <c r="Q6">
        <f t="shared" si="7"/>
        <v>19.318535141808013</v>
      </c>
    </row>
    <row r="7" spans="1:17" x14ac:dyDescent="0.35">
      <c r="A7">
        <f t="shared" si="8"/>
        <v>375</v>
      </c>
      <c r="B7">
        <f t="shared" si="9"/>
        <v>125</v>
      </c>
      <c r="C7">
        <f t="shared" si="0"/>
        <v>3</v>
      </c>
      <c r="D7">
        <v>50</v>
      </c>
      <c r="E7">
        <f t="shared" si="1"/>
        <v>187.5</v>
      </c>
      <c r="F7">
        <v>156.41200801921099</v>
      </c>
      <c r="G7">
        <v>162.66200801921099</v>
      </c>
      <c r="H7">
        <v>168.91200801921099</v>
      </c>
      <c r="I7">
        <v>175.16200801921099</v>
      </c>
      <c r="J7">
        <v>181.41200801921099</v>
      </c>
      <c r="K7">
        <v>177.14436231097699</v>
      </c>
      <c r="L7">
        <f t="shared" si="2"/>
        <v>31.087991980789013</v>
      </c>
      <c r="M7">
        <f t="shared" si="3"/>
        <v>24.837991980789013</v>
      </c>
      <c r="N7">
        <f t="shared" si="4"/>
        <v>18.587991980789013</v>
      </c>
      <c r="O7">
        <f t="shared" si="5"/>
        <v>12.337991980789013</v>
      </c>
      <c r="P7">
        <f t="shared" si="6"/>
        <v>6.0879919807890133</v>
      </c>
      <c r="Q7">
        <f t="shared" si="7"/>
        <v>10.355637689023013</v>
      </c>
    </row>
    <row r="8" spans="1:17" x14ac:dyDescent="0.35">
      <c r="A8">
        <f t="shared" si="8"/>
        <v>350</v>
      </c>
      <c r="B8">
        <f t="shared" si="9"/>
        <v>150</v>
      </c>
      <c r="C8">
        <f t="shared" si="0"/>
        <v>2.3333333333333335</v>
      </c>
      <c r="D8">
        <v>50</v>
      </c>
      <c r="E8">
        <f t="shared" si="1"/>
        <v>175</v>
      </c>
      <c r="F8">
        <v>147.65120748459699</v>
      </c>
      <c r="G8">
        <v>155.15120748459699</v>
      </c>
      <c r="H8">
        <v>162.65120748459699</v>
      </c>
      <c r="I8">
        <v>170.15120748459699</v>
      </c>
      <c r="J8">
        <v>177.65120748459699</v>
      </c>
      <c r="K8">
        <v>174.00618863782799</v>
      </c>
      <c r="L8">
        <f t="shared" si="2"/>
        <v>27.348792515403005</v>
      </c>
      <c r="M8">
        <f t="shared" si="3"/>
        <v>19.848792515403005</v>
      </c>
      <c r="N8">
        <f t="shared" si="4"/>
        <v>12.348792515403005</v>
      </c>
      <c r="O8">
        <f t="shared" si="5"/>
        <v>4.8487925154030052</v>
      </c>
      <c r="P8">
        <f t="shared" si="6"/>
        <v>-2.6512074845969948</v>
      </c>
      <c r="Q8">
        <f t="shared" si="7"/>
        <v>0.9938113621720106</v>
      </c>
    </row>
    <row r="9" spans="1:17" x14ac:dyDescent="0.35">
      <c r="A9">
        <f t="shared" si="8"/>
        <v>325</v>
      </c>
      <c r="B9">
        <f t="shared" si="9"/>
        <v>175</v>
      </c>
      <c r="C9">
        <f t="shared" si="0"/>
        <v>1.8571428571428572</v>
      </c>
      <c r="D9">
        <v>50</v>
      </c>
      <c r="E9">
        <f t="shared" si="1"/>
        <v>162.5</v>
      </c>
      <c r="F9">
        <v>138.890406949983</v>
      </c>
      <c r="G9">
        <v>147.640406949983</v>
      </c>
      <c r="H9">
        <v>156.390406949983</v>
      </c>
      <c r="I9">
        <v>165.140406949983</v>
      </c>
      <c r="J9">
        <v>173.890406949983</v>
      </c>
      <c r="K9">
        <v>171.21114897823699</v>
      </c>
      <c r="L9">
        <f t="shared" si="2"/>
        <v>23.609593050016997</v>
      </c>
      <c r="M9">
        <f t="shared" si="3"/>
        <v>14.859593050016997</v>
      </c>
      <c r="N9">
        <f t="shared" si="4"/>
        <v>6.109593050016997</v>
      </c>
      <c r="O9">
        <f t="shared" si="5"/>
        <v>-2.640406949983003</v>
      </c>
      <c r="P9">
        <f t="shared" si="6"/>
        <v>-11.390406949983003</v>
      </c>
      <c r="Q9">
        <f t="shared" si="7"/>
        <v>-8.7111489782369915</v>
      </c>
    </row>
    <row r="10" spans="1:17" x14ac:dyDescent="0.35">
      <c r="A10">
        <f t="shared" si="8"/>
        <v>300</v>
      </c>
      <c r="B10">
        <f t="shared" si="9"/>
        <v>200</v>
      </c>
      <c r="C10">
        <f t="shared" si="0"/>
        <v>1.5</v>
      </c>
      <c r="D10">
        <v>50</v>
      </c>
      <c r="E10">
        <f t="shared" si="1"/>
        <v>150</v>
      </c>
      <c r="F10">
        <v>130.12960641536901</v>
      </c>
      <c r="G10">
        <v>140.12960641536901</v>
      </c>
      <c r="H10">
        <v>150.12960641536901</v>
      </c>
      <c r="I10">
        <v>160.12960641536901</v>
      </c>
      <c r="J10">
        <v>167.93541111819499</v>
      </c>
      <c r="K10">
        <v>168.71221282615099</v>
      </c>
      <c r="L10">
        <f t="shared" si="2"/>
        <v>19.870393584630989</v>
      </c>
      <c r="M10">
        <f t="shared" si="3"/>
        <v>9.8703935846309889</v>
      </c>
      <c r="N10">
        <f t="shared" si="4"/>
        <v>-0.12960641536901107</v>
      </c>
      <c r="O10">
        <f t="shared" si="5"/>
        <v>-10.129606415369011</v>
      </c>
      <c r="P10">
        <f t="shared" si="6"/>
        <v>-17.935411118194992</v>
      </c>
      <c r="Q10">
        <f t="shared" si="7"/>
        <v>-18.712212826150989</v>
      </c>
    </row>
    <row r="11" spans="1:17" x14ac:dyDescent="0.35">
      <c r="A11">
        <f t="shared" si="8"/>
        <v>275</v>
      </c>
      <c r="B11">
        <f t="shared" si="9"/>
        <v>225</v>
      </c>
      <c r="C11">
        <f t="shared" si="0"/>
        <v>1.2222222222222223</v>
      </c>
      <c r="D11">
        <v>50</v>
      </c>
      <c r="E11">
        <f t="shared" si="1"/>
        <v>137.5</v>
      </c>
      <c r="F11">
        <v>121.368805880755</v>
      </c>
      <c r="G11">
        <v>132.61880588075499</v>
      </c>
      <c r="H11">
        <v>143.86880588075499</v>
      </c>
      <c r="I11">
        <v>155.11880588075499</v>
      </c>
      <c r="J11">
        <v>164.357460191678</v>
      </c>
      <c r="K11">
        <v>166.47015055630999</v>
      </c>
      <c r="L11">
        <f t="shared" si="2"/>
        <v>16.131194119244995</v>
      </c>
      <c r="M11">
        <f t="shared" si="3"/>
        <v>4.8811941192450092</v>
      </c>
      <c r="N11">
        <f t="shared" si="4"/>
        <v>-6.3688058807549908</v>
      </c>
      <c r="O11">
        <f t="shared" si="5"/>
        <v>-17.618805880754991</v>
      </c>
      <c r="P11">
        <f t="shared" si="6"/>
        <v>-26.857460191678001</v>
      </c>
      <c r="Q11">
        <f t="shared" si="7"/>
        <v>-28.970150556309989</v>
      </c>
    </row>
    <row r="12" spans="1:17" x14ac:dyDescent="0.35">
      <c r="A12">
        <f t="shared" si="8"/>
        <v>250</v>
      </c>
      <c r="B12">
        <f t="shared" si="9"/>
        <v>250</v>
      </c>
      <c r="C12">
        <f t="shared" si="0"/>
        <v>1</v>
      </c>
      <c r="D12">
        <v>50</v>
      </c>
      <c r="E12">
        <f t="shared" si="1"/>
        <v>125</v>
      </c>
      <c r="F12">
        <v>112.608005346141</v>
      </c>
      <c r="G12">
        <v>125.108005346141</v>
      </c>
      <c r="H12">
        <v>137.608005346141</v>
      </c>
      <c r="I12">
        <v>150.108005346141</v>
      </c>
      <c r="J12">
        <v>160.77950926516201</v>
      </c>
      <c r="K12">
        <v>164.45202763107</v>
      </c>
      <c r="L12">
        <f t="shared" si="2"/>
        <v>12.391994653859001</v>
      </c>
      <c r="M12">
        <f t="shared" si="3"/>
        <v>-0.10800534614099888</v>
      </c>
      <c r="N12">
        <f t="shared" si="4"/>
        <v>-12.608005346140999</v>
      </c>
      <c r="O12">
        <f t="shared" si="5"/>
        <v>-25.108005346140999</v>
      </c>
      <c r="P12">
        <f t="shared" si="6"/>
        <v>-35.779509265162005</v>
      </c>
      <c r="Q12">
        <f t="shared" si="7"/>
        <v>-39.452027631069996</v>
      </c>
    </row>
    <row r="13" spans="1:17" x14ac:dyDescent="0.35">
      <c r="A13">
        <f t="shared" si="8"/>
        <v>225</v>
      </c>
      <c r="B13">
        <f t="shared" si="9"/>
        <v>275</v>
      </c>
      <c r="C13">
        <f t="shared" si="0"/>
        <v>0.81818181818181823</v>
      </c>
      <c r="D13">
        <v>50</v>
      </c>
      <c r="E13">
        <f t="shared" si="1"/>
        <v>112.5</v>
      </c>
      <c r="F13">
        <v>103.84720481152701</v>
      </c>
      <c r="G13">
        <v>117.59720481152701</v>
      </c>
      <c r="H13">
        <v>131.34720481152701</v>
      </c>
      <c r="I13">
        <v>145.09720481152701</v>
      </c>
      <c r="J13">
        <v>157.20155833864601</v>
      </c>
      <c r="K13">
        <v>162.62971802332001</v>
      </c>
      <c r="L13">
        <f t="shared" si="2"/>
        <v>8.652795188472993</v>
      </c>
      <c r="M13">
        <f t="shared" si="3"/>
        <v>-5.097204811527007</v>
      </c>
      <c r="N13">
        <f t="shared" si="4"/>
        <v>-18.847204811527007</v>
      </c>
      <c r="O13">
        <f t="shared" si="5"/>
        <v>-32.597204811527007</v>
      </c>
      <c r="P13">
        <f t="shared" si="6"/>
        <v>-44.701558338646009</v>
      </c>
      <c r="Q13">
        <f t="shared" si="7"/>
        <v>-50.129718023320009</v>
      </c>
    </row>
    <row r="14" spans="1:17" x14ac:dyDescent="0.35">
      <c r="A14">
        <f t="shared" si="8"/>
        <v>200</v>
      </c>
      <c r="B14">
        <f t="shared" si="9"/>
        <v>300</v>
      </c>
      <c r="C14">
        <f t="shared" si="0"/>
        <v>0.66666666666666663</v>
      </c>
      <c r="D14">
        <v>50</v>
      </c>
      <c r="E14">
        <f t="shared" si="1"/>
        <v>100</v>
      </c>
      <c r="F14">
        <v>95.086404276912504</v>
      </c>
      <c r="G14">
        <v>110.08640427691201</v>
      </c>
      <c r="H14">
        <v>125.08640427691201</v>
      </c>
      <c r="I14">
        <v>140.08640427691199</v>
      </c>
      <c r="J14">
        <v>152.28098067565199</v>
      </c>
      <c r="K14">
        <v>160.978415977406</v>
      </c>
      <c r="L14">
        <f t="shared" si="2"/>
        <v>4.9135957230874965</v>
      </c>
      <c r="M14">
        <f t="shared" si="3"/>
        <v>-10.086404276912006</v>
      </c>
      <c r="N14">
        <f t="shared" si="4"/>
        <v>-25.086404276912006</v>
      </c>
      <c r="O14">
        <f t="shared" si="5"/>
        <v>-40.086404276911992</v>
      </c>
      <c r="P14">
        <f t="shared" si="6"/>
        <v>-52.280980675651989</v>
      </c>
      <c r="Q14">
        <f t="shared" si="7"/>
        <v>-60.978415977406002</v>
      </c>
    </row>
    <row r="15" spans="1:17" x14ac:dyDescent="0.35">
      <c r="A15">
        <f t="shared" si="8"/>
        <v>175</v>
      </c>
      <c r="B15">
        <f t="shared" si="9"/>
        <v>325</v>
      </c>
      <c r="C15">
        <f t="shared" si="0"/>
        <v>0.53846153846153844</v>
      </c>
      <c r="D15">
        <v>50</v>
      </c>
      <c r="E15">
        <f t="shared" si="1"/>
        <v>87.5</v>
      </c>
      <c r="F15">
        <v>86.325603742298398</v>
      </c>
      <c r="G15">
        <v>102.575603742298</v>
      </c>
      <c r="H15">
        <v>118.825603742298</v>
      </c>
      <c r="I15">
        <v>135.075603742298</v>
      </c>
      <c r="J15">
        <v>147.78882941223699</v>
      </c>
      <c r="K15">
        <v>159.476872060528</v>
      </c>
      <c r="L15">
        <f t="shared" si="2"/>
        <v>1.1743962577016021</v>
      </c>
      <c r="M15">
        <f t="shared" si="3"/>
        <v>-15.075603742298</v>
      </c>
      <c r="N15">
        <f t="shared" si="4"/>
        <v>-31.325603742298</v>
      </c>
      <c r="O15">
        <f t="shared" si="5"/>
        <v>-47.575603742298</v>
      </c>
      <c r="P15">
        <f t="shared" si="6"/>
        <v>-60.288829412236993</v>
      </c>
      <c r="Q15">
        <f t="shared" si="7"/>
        <v>-71.976872060527995</v>
      </c>
    </row>
    <row r="16" spans="1:17" x14ac:dyDescent="0.35">
      <c r="A16">
        <f t="shared" si="8"/>
        <v>150</v>
      </c>
      <c r="B16">
        <f t="shared" si="9"/>
        <v>350</v>
      </c>
      <c r="C16">
        <f t="shared" si="0"/>
        <v>0.42857142857142855</v>
      </c>
      <c r="D16">
        <v>50</v>
      </c>
      <c r="E16">
        <f t="shared" si="1"/>
        <v>75</v>
      </c>
      <c r="F16">
        <v>77.564803207684406</v>
      </c>
      <c r="G16">
        <v>95.064803207684406</v>
      </c>
      <c r="H16">
        <v>112.56480320768399</v>
      </c>
      <c r="I16">
        <v>130.06480320768401</v>
      </c>
      <c r="J16">
        <v>143.677589267831</v>
      </c>
      <c r="K16">
        <v>158.10702245755601</v>
      </c>
      <c r="L16">
        <f t="shared" si="2"/>
        <v>-2.5648032076844061</v>
      </c>
      <c r="M16">
        <f t="shared" si="3"/>
        <v>-20.064803207684406</v>
      </c>
      <c r="N16">
        <f t="shared" si="4"/>
        <v>-37.564803207683994</v>
      </c>
      <c r="O16">
        <f t="shared" si="5"/>
        <v>-55.064803207684008</v>
      </c>
      <c r="P16">
        <f t="shared" si="6"/>
        <v>-68.677589267830996</v>
      </c>
      <c r="Q16">
        <f t="shared" si="7"/>
        <v>-83.107022457556013</v>
      </c>
    </row>
    <row r="17" spans="1:17" x14ac:dyDescent="0.35">
      <c r="A17">
        <f t="shared" si="8"/>
        <v>125</v>
      </c>
      <c r="B17">
        <f t="shared" si="9"/>
        <v>375</v>
      </c>
      <c r="C17">
        <f t="shared" si="0"/>
        <v>0.33333333333333331</v>
      </c>
      <c r="D17">
        <v>50</v>
      </c>
      <c r="E17">
        <f t="shared" si="1"/>
        <v>62.5</v>
      </c>
      <c r="F17">
        <v>68.8040026730703</v>
      </c>
      <c r="G17">
        <v>87.5540026730703</v>
      </c>
      <c r="H17">
        <v>106.30400267307</v>
      </c>
      <c r="I17">
        <v>125.05400267307</v>
      </c>
      <c r="J17">
        <v>134.481929439146</v>
      </c>
      <c r="K17">
        <v>156.85346607685699</v>
      </c>
      <c r="L17">
        <f t="shared" si="2"/>
        <v>-6.3040026730703005</v>
      </c>
      <c r="M17">
        <f t="shared" si="3"/>
        <v>-25.0540026730703</v>
      </c>
      <c r="N17">
        <f t="shared" si="4"/>
        <v>-43.804002673070002</v>
      </c>
      <c r="O17">
        <f t="shared" si="5"/>
        <v>-62.554002673070002</v>
      </c>
      <c r="P17">
        <f t="shared" si="6"/>
        <v>-71.981929439146001</v>
      </c>
      <c r="Q17">
        <f t="shared" si="7"/>
        <v>-94.353466076856989</v>
      </c>
    </row>
    <row r="18" spans="1:17" x14ac:dyDescent="0.35">
      <c r="A18">
        <f t="shared" si="8"/>
        <v>100</v>
      </c>
      <c r="B18">
        <f t="shared" si="9"/>
        <v>400</v>
      </c>
      <c r="C18">
        <f t="shared" si="0"/>
        <v>0.25</v>
      </c>
      <c r="D18">
        <v>50</v>
      </c>
      <c r="E18">
        <f t="shared" si="1"/>
        <v>50</v>
      </c>
      <c r="F18">
        <v>60.043202138456202</v>
      </c>
      <c r="G18">
        <v>80.043202138456195</v>
      </c>
      <c r="H18">
        <v>100.043202138456</v>
      </c>
      <c r="I18">
        <v>120.043202138456</v>
      </c>
      <c r="J18">
        <v>132.206589070701</v>
      </c>
      <c r="K18">
        <v>155.70286784697799</v>
      </c>
      <c r="L18">
        <f t="shared" si="2"/>
        <v>-10.043202138456202</v>
      </c>
      <c r="M18">
        <f t="shared" si="3"/>
        <v>-30.043202138456195</v>
      </c>
      <c r="N18">
        <f t="shared" si="4"/>
        <v>-50.043202138455996</v>
      </c>
      <c r="O18">
        <f t="shared" si="5"/>
        <v>-70.043202138455996</v>
      </c>
      <c r="P18">
        <f t="shared" si="6"/>
        <v>-82.206589070701</v>
      </c>
      <c r="Q18">
        <f t="shared" si="7"/>
        <v>-105.70286784697799</v>
      </c>
    </row>
    <row r="19" spans="1:17" x14ac:dyDescent="0.35">
      <c r="A19">
        <f t="shared" si="8"/>
        <v>75</v>
      </c>
      <c r="B19">
        <f t="shared" si="9"/>
        <v>425</v>
      </c>
      <c r="C19">
        <f t="shared" si="0"/>
        <v>0.17647058823529413</v>
      </c>
      <c r="D19">
        <v>50</v>
      </c>
      <c r="E19">
        <f t="shared" si="1"/>
        <v>37.5</v>
      </c>
      <c r="F19">
        <v>51.282401603842203</v>
      </c>
      <c r="G19">
        <v>72.532401603842203</v>
      </c>
      <c r="H19">
        <v>93.782401603842203</v>
      </c>
      <c r="I19">
        <v>115.032401603842</v>
      </c>
      <c r="J19">
        <v>130.06726424066099</v>
      </c>
      <c r="K19">
        <v>154.64364557147101</v>
      </c>
      <c r="L19">
        <f t="shared" si="2"/>
        <v>-13.782401603842203</v>
      </c>
      <c r="M19">
        <f t="shared" si="3"/>
        <v>-35.032401603842203</v>
      </c>
      <c r="N19">
        <f t="shared" si="4"/>
        <v>-56.282401603842203</v>
      </c>
      <c r="O19">
        <f t="shared" si="5"/>
        <v>-77.532401603842004</v>
      </c>
      <c r="P19">
        <f t="shared" si="6"/>
        <v>-92.56726424066099</v>
      </c>
      <c r="Q19">
        <f t="shared" si="7"/>
        <v>-117.14364557147101</v>
      </c>
    </row>
    <row r="20" spans="1:17" x14ac:dyDescent="0.35">
      <c r="A20">
        <f t="shared" si="8"/>
        <v>50</v>
      </c>
      <c r="B20">
        <f t="shared" si="9"/>
        <v>450</v>
      </c>
      <c r="C20">
        <f t="shared" si="0"/>
        <v>0.1111111111111111</v>
      </c>
      <c r="D20">
        <v>50</v>
      </c>
      <c r="E20">
        <f t="shared" si="1"/>
        <v>25</v>
      </c>
      <c r="F20">
        <v>42.521601069228097</v>
      </c>
      <c r="G20">
        <v>65.021601069228097</v>
      </c>
      <c r="H20">
        <v>87.521601069228097</v>
      </c>
      <c r="I20">
        <v>110.021601069228</v>
      </c>
      <c r="J20">
        <v>128.23817986838</v>
      </c>
      <c r="K20">
        <v>153.236069319563</v>
      </c>
      <c r="L20">
        <f t="shared" si="2"/>
        <v>-17.521601069228097</v>
      </c>
      <c r="M20">
        <f t="shared" si="3"/>
        <v>-40.021601069228097</v>
      </c>
      <c r="N20">
        <f t="shared" si="4"/>
        <v>-62.521601069228097</v>
      </c>
      <c r="O20">
        <f t="shared" si="5"/>
        <v>-85.021601069227998</v>
      </c>
      <c r="P20">
        <f t="shared" si="6"/>
        <v>-103.23817986838</v>
      </c>
      <c r="Q20">
        <f t="shared" si="7"/>
        <v>-128.236069319563</v>
      </c>
    </row>
    <row r="21" spans="1:17" x14ac:dyDescent="0.35">
      <c r="A21">
        <f t="shared" si="8"/>
        <v>25</v>
      </c>
      <c r="B21">
        <f t="shared" si="9"/>
        <v>475</v>
      </c>
      <c r="C21">
        <f t="shared" si="0"/>
        <v>5.2631578947368418E-2</v>
      </c>
      <c r="D21">
        <v>50</v>
      </c>
      <c r="E21">
        <f t="shared" si="1"/>
        <v>12.5</v>
      </c>
      <c r="F21">
        <v>33.760800534614098</v>
      </c>
      <c r="G21">
        <v>57.510800534613999</v>
      </c>
      <c r="H21">
        <v>81.260800534614106</v>
      </c>
      <c r="I21">
        <v>105.01080053461401</v>
      </c>
      <c r="J21">
        <v>126.61120129266</v>
      </c>
      <c r="K21">
        <v>152.36328114538301</v>
      </c>
      <c r="L21">
        <f t="shared" si="2"/>
        <v>-21.260800534614098</v>
      </c>
      <c r="M21">
        <f t="shared" si="3"/>
        <v>-45.010800534613999</v>
      </c>
      <c r="N21">
        <f t="shared" si="4"/>
        <v>-68.760800534614106</v>
      </c>
      <c r="O21">
        <f t="shared" si="5"/>
        <v>-92.510800534614006</v>
      </c>
      <c r="P21">
        <f t="shared" si="6"/>
        <v>-114.11120129266</v>
      </c>
      <c r="Q21">
        <f t="shared" si="7"/>
        <v>-139.86328114538301</v>
      </c>
    </row>
    <row r="22" spans="1:17" x14ac:dyDescent="0.35">
      <c r="A22">
        <f>A21-25</f>
        <v>0</v>
      </c>
      <c r="B22">
        <f t="shared" si="9"/>
        <v>500</v>
      </c>
      <c r="C22">
        <f t="shared" si="0"/>
        <v>0</v>
      </c>
      <c r="D22">
        <v>50</v>
      </c>
      <c r="E22">
        <f t="shared" si="1"/>
        <v>0</v>
      </c>
      <c r="F22">
        <v>0</v>
      </c>
      <c r="G22">
        <v>0</v>
      </c>
      <c r="H22">
        <v>75</v>
      </c>
      <c r="I22">
        <v>0</v>
      </c>
      <c r="J22">
        <v>125.244888059735</v>
      </c>
      <c r="K22">
        <v>151.181765481024</v>
      </c>
      <c r="L22">
        <f t="shared" si="2"/>
        <v>0</v>
      </c>
      <c r="M22">
        <f t="shared" si="3"/>
        <v>0</v>
      </c>
      <c r="N22">
        <f t="shared" si="4"/>
        <v>-75</v>
      </c>
      <c r="O22">
        <f t="shared" si="5"/>
        <v>0</v>
      </c>
      <c r="P22">
        <f t="shared" si="6"/>
        <v>-125.244888059735</v>
      </c>
      <c r="Q22">
        <f t="shared" si="7"/>
        <v>-151.181765481024</v>
      </c>
    </row>
    <row r="23" spans="1:17" x14ac:dyDescent="0.35"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L3" activeCellId="1" sqref="C3:C22 L3:Q23"/>
    </sheetView>
  </sheetViews>
  <sheetFormatPr defaultRowHeight="14.5" x14ac:dyDescent="0.35"/>
  <cols>
    <col min="1" max="1" width="17.26953125" customWidth="1"/>
    <col min="2" max="2" width="20.7265625" customWidth="1"/>
    <col min="3" max="3" width="35.08984375" customWidth="1"/>
    <col min="4" max="4" width="16.1796875" customWidth="1"/>
    <col min="6" max="6" width="15.1796875" customWidth="1"/>
    <col min="7" max="7" width="14.08984375" customWidth="1"/>
    <col min="8" max="8" width="15.453125" customWidth="1"/>
    <col min="9" max="9" width="14.54296875" customWidth="1"/>
    <col min="10" max="10" width="14.6328125" customWidth="1"/>
    <col min="11" max="11" width="16.54296875" customWidth="1"/>
  </cols>
  <sheetData>
    <row r="1" spans="1:17" x14ac:dyDescent="0.35">
      <c r="A1" t="s">
        <v>12</v>
      </c>
      <c r="B1" t="s">
        <v>14</v>
      </c>
      <c r="C1" t="s">
        <v>15</v>
      </c>
      <c r="D1" t="s">
        <v>13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35">
      <c r="A2">
        <v>500</v>
      </c>
      <c r="B2">
        <v>0</v>
      </c>
      <c r="C2" t="e">
        <f>A2/B2</f>
        <v>#DIV/0!</v>
      </c>
      <c r="D2">
        <v>50</v>
      </c>
      <c r="E2">
        <f>A2*D2/100</f>
        <v>250</v>
      </c>
      <c r="F2">
        <v>209.636033938721</v>
      </c>
      <c r="G2">
        <v>209.636033938721</v>
      </c>
      <c r="H2">
        <v>209.636033938721</v>
      </c>
      <c r="I2">
        <v>209.636033938721</v>
      </c>
      <c r="J2">
        <v>209.636033938721</v>
      </c>
      <c r="K2">
        <v>209.636033938721</v>
      </c>
      <c r="L2">
        <f>E2-F2</f>
        <v>40.363966061279001</v>
      </c>
      <c r="M2">
        <f>E2-G2</f>
        <v>40.363966061279001</v>
      </c>
      <c r="N2">
        <f>E2-H2</f>
        <v>40.363966061279001</v>
      </c>
      <c r="O2">
        <f>E2-I2</f>
        <v>40.363966061279001</v>
      </c>
      <c r="P2">
        <f>E2-J2</f>
        <v>40.363966061279001</v>
      </c>
      <c r="Q2">
        <f>E2-K2</f>
        <v>40.363966061279001</v>
      </c>
    </row>
    <row r="3" spans="1:17" x14ac:dyDescent="0.35">
      <c r="A3">
        <f>A2-25</f>
        <v>475</v>
      </c>
      <c r="B3">
        <f>500-A3</f>
        <v>25</v>
      </c>
      <c r="C3">
        <f t="shared" ref="C3:C22" si="0">A3/B3</f>
        <v>19</v>
      </c>
      <c r="D3">
        <v>50</v>
      </c>
      <c r="E3">
        <f t="shared" ref="E3:E22" si="1">A3*D3/100</f>
        <v>237.5</v>
      </c>
      <c r="F3">
        <v>200.404232241785</v>
      </c>
      <c r="G3">
        <v>201.654232241785</v>
      </c>
      <c r="H3">
        <v>202.904232241785</v>
      </c>
      <c r="I3">
        <v>204.154232241785</v>
      </c>
      <c r="J3">
        <v>205.404232241785</v>
      </c>
      <c r="K3">
        <v>203.22200002834199</v>
      </c>
      <c r="L3">
        <f t="shared" ref="L3:L23" si="2">E3-F3</f>
        <v>37.095767758215004</v>
      </c>
      <c r="M3">
        <f t="shared" ref="M3:M23" si="3">E3-G3</f>
        <v>35.845767758215004</v>
      </c>
      <c r="N3">
        <f t="shared" ref="N3:N23" si="4">E3-H3</f>
        <v>34.595767758215004</v>
      </c>
      <c r="O3">
        <f t="shared" ref="O3:O23" si="5">E3-I3</f>
        <v>33.345767758215004</v>
      </c>
      <c r="P3">
        <f t="shared" ref="P3:P23" si="6">E3-J3</f>
        <v>32.095767758215004</v>
      </c>
      <c r="Q3">
        <f t="shared" ref="Q3:Q23" si="7">E3-K3</f>
        <v>34.277999971658005</v>
      </c>
    </row>
    <row r="4" spans="1:17" x14ac:dyDescent="0.35">
      <c r="A4">
        <f t="shared" ref="A4:A21" si="8">A3-25</f>
        <v>450</v>
      </c>
      <c r="B4">
        <f t="shared" ref="B4:B22" si="9">500-A4</f>
        <v>50</v>
      </c>
      <c r="C4">
        <f t="shared" si="0"/>
        <v>9</v>
      </c>
      <c r="D4">
        <v>50</v>
      </c>
      <c r="E4">
        <f t="shared" si="1"/>
        <v>225</v>
      </c>
      <c r="F4">
        <v>191.17243054484899</v>
      </c>
      <c r="G4">
        <v>193.67243054484899</v>
      </c>
      <c r="H4">
        <v>196.17243054484899</v>
      </c>
      <c r="I4">
        <v>198.67243054484899</v>
      </c>
      <c r="J4">
        <v>201.17243054484899</v>
      </c>
      <c r="K4">
        <v>197.44831190676501</v>
      </c>
      <c r="L4">
        <f t="shared" si="2"/>
        <v>33.827569455151007</v>
      </c>
      <c r="M4">
        <f t="shared" si="3"/>
        <v>31.327569455151007</v>
      </c>
      <c r="N4">
        <f t="shared" si="4"/>
        <v>28.827569455151007</v>
      </c>
      <c r="O4">
        <f t="shared" si="5"/>
        <v>26.327569455151007</v>
      </c>
      <c r="P4">
        <f t="shared" si="6"/>
        <v>23.827569455151007</v>
      </c>
      <c r="Q4">
        <f t="shared" si="7"/>
        <v>27.551688093234986</v>
      </c>
    </row>
    <row r="5" spans="1:17" x14ac:dyDescent="0.35">
      <c r="A5">
        <f t="shared" si="8"/>
        <v>425</v>
      </c>
      <c r="B5">
        <f t="shared" si="9"/>
        <v>75</v>
      </c>
      <c r="C5">
        <f t="shared" si="0"/>
        <v>5.666666666666667</v>
      </c>
      <c r="D5">
        <v>50</v>
      </c>
      <c r="E5">
        <f t="shared" si="1"/>
        <v>212.5</v>
      </c>
      <c r="F5">
        <v>181.94062884791299</v>
      </c>
      <c r="G5">
        <v>185.69062884791299</v>
      </c>
      <c r="H5">
        <v>189.44062884791299</v>
      </c>
      <c r="I5">
        <v>193.19062884791299</v>
      </c>
      <c r="J5">
        <v>196.94062884791299</v>
      </c>
      <c r="K5">
        <v>192.24355223158699</v>
      </c>
      <c r="L5">
        <f t="shared" si="2"/>
        <v>30.55937115208701</v>
      </c>
      <c r="M5">
        <f t="shared" si="3"/>
        <v>26.80937115208701</v>
      </c>
      <c r="N5">
        <f t="shared" si="4"/>
        <v>23.05937115208701</v>
      </c>
      <c r="O5">
        <f t="shared" si="5"/>
        <v>19.30937115208701</v>
      </c>
      <c r="P5">
        <f t="shared" si="6"/>
        <v>15.55937115208701</v>
      </c>
      <c r="Q5">
        <f t="shared" si="7"/>
        <v>20.256447768413011</v>
      </c>
    </row>
    <row r="6" spans="1:17" x14ac:dyDescent="0.35">
      <c r="A6">
        <f t="shared" si="8"/>
        <v>400</v>
      </c>
      <c r="B6">
        <f t="shared" si="9"/>
        <v>100</v>
      </c>
      <c r="C6">
        <f t="shared" si="0"/>
        <v>4</v>
      </c>
      <c r="D6">
        <v>50</v>
      </c>
      <c r="E6">
        <f t="shared" si="1"/>
        <v>200</v>
      </c>
      <c r="F6">
        <v>172.70882715097699</v>
      </c>
      <c r="G6">
        <v>177.70882715097699</v>
      </c>
      <c r="H6">
        <v>182.70882715097699</v>
      </c>
      <c r="I6">
        <v>187.70882715097699</v>
      </c>
      <c r="J6">
        <v>192.70882715097699</v>
      </c>
      <c r="K6">
        <v>185.580643668557</v>
      </c>
      <c r="L6">
        <f t="shared" si="2"/>
        <v>27.291172849023013</v>
      </c>
      <c r="M6">
        <f t="shared" si="3"/>
        <v>22.291172849023013</v>
      </c>
      <c r="N6">
        <f t="shared" si="4"/>
        <v>17.291172849023013</v>
      </c>
      <c r="O6">
        <f t="shared" si="5"/>
        <v>12.291172849023013</v>
      </c>
      <c r="P6">
        <f t="shared" si="6"/>
        <v>7.2911728490230132</v>
      </c>
      <c r="Q6">
        <f t="shared" si="7"/>
        <v>14.419356331442998</v>
      </c>
    </row>
    <row r="7" spans="1:17" x14ac:dyDescent="0.35">
      <c r="A7">
        <f t="shared" si="8"/>
        <v>375</v>
      </c>
      <c r="B7">
        <f t="shared" si="9"/>
        <v>125</v>
      </c>
      <c r="C7">
        <f t="shared" si="0"/>
        <v>3</v>
      </c>
      <c r="D7">
        <v>50</v>
      </c>
      <c r="E7">
        <f t="shared" si="1"/>
        <v>187.5</v>
      </c>
      <c r="F7">
        <v>163.47702545404101</v>
      </c>
      <c r="G7">
        <v>169.72702545404101</v>
      </c>
      <c r="H7">
        <v>175.97702545404101</v>
      </c>
      <c r="I7">
        <v>182.22702545404101</v>
      </c>
      <c r="J7">
        <v>188.47702545404101</v>
      </c>
      <c r="K7">
        <v>181.70079660493201</v>
      </c>
      <c r="L7">
        <f t="shared" si="2"/>
        <v>24.022974545958988</v>
      </c>
      <c r="M7">
        <f t="shared" si="3"/>
        <v>17.772974545958988</v>
      </c>
      <c r="N7">
        <f t="shared" si="4"/>
        <v>11.522974545958988</v>
      </c>
      <c r="O7">
        <f t="shared" si="5"/>
        <v>5.2729745459589878</v>
      </c>
      <c r="P7">
        <f t="shared" si="6"/>
        <v>-0.97702545404101215</v>
      </c>
      <c r="Q7">
        <f t="shared" si="7"/>
        <v>5.7992033950679911</v>
      </c>
    </row>
    <row r="8" spans="1:17" x14ac:dyDescent="0.35">
      <c r="A8">
        <f t="shared" si="8"/>
        <v>350</v>
      </c>
      <c r="B8">
        <f t="shared" si="9"/>
        <v>150</v>
      </c>
      <c r="C8">
        <f t="shared" si="0"/>
        <v>2.3333333333333335</v>
      </c>
      <c r="D8">
        <v>50</v>
      </c>
      <c r="E8">
        <f t="shared" si="1"/>
        <v>175</v>
      </c>
      <c r="F8">
        <v>154.24522375710501</v>
      </c>
      <c r="G8">
        <v>161.74522375710501</v>
      </c>
      <c r="H8">
        <v>169.24522375710501</v>
      </c>
      <c r="I8">
        <v>176.74522375710501</v>
      </c>
      <c r="J8">
        <v>184.24522375710501</v>
      </c>
      <c r="K8">
        <v>178.21588489670199</v>
      </c>
      <c r="L8">
        <f t="shared" si="2"/>
        <v>20.754776242894991</v>
      </c>
      <c r="M8">
        <f t="shared" si="3"/>
        <v>13.254776242894991</v>
      </c>
      <c r="N8">
        <f t="shared" si="4"/>
        <v>5.7547762428949909</v>
      </c>
      <c r="O8">
        <f t="shared" si="5"/>
        <v>-1.7452237571050091</v>
      </c>
      <c r="P8">
        <f t="shared" si="6"/>
        <v>-9.2452237571050091</v>
      </c>
      <c r="Q8">
        <f t="shared" si="7"/>
        <v>-3.2158848967019935</v>
      </c>
    </row>
    <row r="9" spans="1:17" x14ac:dyDescent="0.35">
      <c r="A9">
        <f t="shared" si="8"/>
        <v>325</v>
      </c>
      <c r="B9">
        <f t="shared" si="9"/>
        <v>175</v>
      </c>
      <c r="C9">
        <f t="shared" si="0"/>
        <v>1.8571428571428572</v>
      </c>
      <c r="D9">
        <v>50</v>
      </c>
      <c r="E9">
        <f t="shared" si="1"/>
        <v>162.5</v>
      </c>
      <c r="F9">
        <v>145.01342206016901</v>
      </c>
      <c r="G9">
        <v>153.76342206016901</v>
      </c>
      <c r="H9">
        <v>162.51342206016901</v>
      </c>
      <c r="I9">
        <v>171.26342206016901</v>
      </c>
      <c r="J9">
        <v>180.01342206016901</v>
      </c>
      <c r="K9">
        <v>175.07802220956799</v>
      </c>
      <c r="L9">
        <f t="shared" si="2"/>
        <v>17.486577939830994</v>
      </c>
      <c r="M9">
        <f t="shared" si="3"/>
        <v>8.736577939830994</v>
      </c>
      <c r="N9">
        <f t="shared" si="4"/>
        <v>-1.3422060169006045E-2</v>
      </c>
      <c r="O9">
        <f t="shared" si="5"/>
        <v>-8.763422060169006</v>
      </c>
      <c r="P9">
        <f t="shared" si="6"/>
        <v>-17.513422060169006</v>
      </c>
      <c r="Q9">
        <f t="shared" si="7"/>
        <v>-12.57802220956799</v>
      </c>
    </row>
    <row r="10" spans="1:17" x14ac:dyDescent="0.35">
      <c r="A10">
        <f t="shared" si="8"/>
        <v>300</v>
      </c>
      <c r="B10">
        <f t="shared" si="9"/>
        <v>200</v>
      </c>
      <c r="C10">
        <f t="shared" si="0"/>
        <v>1.5</v>
      </c>
      <c r="D10">
        <v>50</v>
      </c>
      <c r="E10">
        <f t="shared" si="1"/>
        <v>150</v>
      </c>
      <c r="F10">
        <v>135.781620363233</v>
      </c>
      <c r="G10">
        <v>145.781620363233</v>
      </c>
      <c r="H10">
        <v>155.781620363233</v>
      </c>
      <c r="I10">
        <v>165.781620363233</v>
      </c>
      <c r="J10">
        <v>175.781620363233</v>
      </c>
      <c r="K10">
        <v>172.244844652708</v>
      </c>
      <c r="L10">
        <f t="shared" si="2"/>
        <v>14.218379636766997</v>
      </c>
      <c r="M10">
        <f t="shared" si="3"/>
        <v>4.218379636766997</v>
      </c>
      <c r="N10">
        <f t="shared" si="4"/>
        <v>-5.781620363233003</v>
      </c>
      <c r="O10">
        <f t="shared" si="5"/>
        <v>-15.781620363233003</v>
      </c>
      <c r="P10">
        <f t="shared" si="6"/>
        <v>-25.781620363233003</v>
      </c>
      <c r="Q10">
        <f t="shared" si="7"/>
        <v>-22.244844652707997</v>
      </c>
    </row>
    <row r="11" spans="1:17" x14ac:dyDescent="0.35">
      <c r="A11">
        <f t="shared" si="8"/>
        <v>275</v>
      </c>
      <c r="B11">
        <f t="shared" si="9"/>
        <v>225</v>
      </c>
      <c r="C11">
        <f t="shared" si="0"/>
        <v>1.2222222222222223</v>
      </c>
      <c r="D11">
        <v>50</v>
      </c>
      <c r="E11">
        <f t="shared" si="1"/>
        <v>137.5</v>
      </c>
      <c r="F11">
        <v>126.549818666297</v>
      </c>
      <c r="G11">
        <v>137.799818666297</v>
      </c>
      <c r="H11">
        <v>149.049818666297</v>
      </c>
      <c r="I11">
        <v>160.299818666297</v>
      </c>
      <c r="J11">
        <v>171.549818666297</v>
      </c>
      <c r="K11">
        <v>168.858229339574</v>
      </c>
      <c r="L11">
        <f t="shared" si="2"/>
        <v>10.950181333703</v>
      </c>
      <c r="M11">
        <f t="shared" si="3"/>
        <v>-0.29981866629699994</v>
      </c>
      <c r="N11">
        <f t="shared" si="4"/>
        <v>-11.549818666297</v>
      </c>
      <c r="O11">
        <f t="shared" si="5"/>
        <v>-22.799818666297</v>
      </c>
      <c r="P11">
        <f t="shared" si="6"/>
        <v>-34.049818666297</v>
      </c>
      <c r="Q11">
        <f t="shared" si="7"/>
        <v>-31.358229339573995</v>
      </c>
    </row>
    <row r="12" spans="1:17" x14ac:dyDescent="0.35">
      <c r="A12">
        <f t="shared" si="8"/>
        <v>250</v>
      </c>
      <c r="B12">
        <f t="shared" si="9"/>
        <v>250</v>
      </c>
      <c r="C12">
        <f t="shared" si="0"/>
        <v>1</v>
      </c>
      <c r="D12">
        <v>50</v>
      </c>
      <c r="E12">
        <f t="shared" si="1"/>
        <v>125</v>
      </c>
      <c r="F12">
        <v>117.318016969361</v>
      </c>
      <c r="G12">
        <v>129.818016969361</v>
      </c>
      <c r="H12">
        <v>142.318016969361</v>
      </c>
      <c r="I12">
        <v>154.818016969361</v>
      </c>
      <c r="J12">
        <v>167.318016969361</v>
      </c>
      <c r="K12">
        <v>166.655589620576</v>
      </c>
      <c r="L12">
        <f t="shared" si="2"/>
        <v>7.6819830306390031</v>
      </c>
      <c r="M12">
        <f t="shared" si="3"/>
        <v>-4.8180169693609969</v>
      </c>
      <c r="N12">
        <f t="shared" si="4"/>
        <v>-17.318016969360997</v>
      </c>
      <c r="O12">
        <f t="shared" si="5"/>
        <v>-29.818016969360997</v>
      </c>
      <c r="P12">
        <f t="shared" si="6"/>
        <v>-42.318016969360997</v>
      </c>
      <c r="Q12">
        <f t="shared" si="7"/>
        <v>-41.655589620575995</v>
      </c>
    </row>
    <row r="13" spans="1:17" x14ac:dyDescent="0.35">
      <c r="A13">
        <f t="shared" si="8"/>
        <v>225</v>
      </c>
      <c r="B13">
        <f t="shared" si="9"/>
        <v>275</v>
      </c>
      <c r="C13">
        <f t="shared" si="0"/>
        <v>0.81818181818181823</v>
      </c>
      <c r="D13">
        <v>50</v>
      </c>
      <c r="E13">
        <f t="shared" si="1"/>
        <v>112.5</v>
      </c>
      <c r="F13">
        <v>108.08621527242499</v>
      </c>
      <c r="G13">
        <v>121.83621527242499</v>
      </c>
      <c r="H13">
        <v>135.58621527242499</v>
      </c>
      <c r="I13">
        <v>149.33621527242499</v>
      </c>
      <c r="J13">
        <v>163.08621527242499</v>
      </c>
      <c r="K13">
        <v>164.64465624782201</v>
      </c>
      <c r="L13">
        <f t="shared" si="2"/>
        <v>4.4137847275750062</v>
      </c>
      <c r="M13">
        <f t="shared" si="3"/>
        <v>-9.3362152724249938</v>
      </c>
      <c r="N13">
        <f t="shared" si="4"/>
        <v>-23.086215272424994</v>
      </c>
      <c r="O13">
        <f t="shared" si="5"/>
        <v>-36.836215272424994</v>
      </c>
      <c r="P13">
        <f t="shared" si="6"/>
        <v>-50.586215272424994</v>
      </c>
      <c r="Q13">
        <f t="shared" si="7"/>
        <v>-52.144656247822013</v>
      </c>
    </row>
    <row r="14" spans="1:17" x14ac:dyDescent="0.35">
      <c r="A14">
        <f t="shared" si="8"/>
        <v>200</v>
      </c>
      <c r="B14">
        <f t="shared" si="9"/>
        <v>300</v>
      </c>
      <c r="C14">
        <f t="shared" si="0"/>
        <v>0.66666666666666663</v>
      </c>
      <c r="D14">
        <v>50</v>
      </c>
      <c r="E14">
        <f t="shared" si="1"/>
        <v>100</v>
      </c>
      <c r="F14">
        <v>98.854413575488493</v>
      </c>
      <c r="G14">
        <v>113.854413575488</v>
      </c>
      <c r="H14">
        <v>128.85441357548899</v>
      </c>
      <c r="I14">
        <v>143.85441357548899</v>
      </c>
      <c r="J14">
        <v>158.85441357548899</v>
      </c>
      <c r="K14">
        <v>162.80331208368699</v>
      </c>
      <c r="L14">
        <f t="shared" si="2"/>
        <v>1.1455864245115066</v>
      </c>
      <c r="M14">
        <f t="shared" si="3"/>
        <v>-13.854413575487996</v>
      </c>
      <c r="N14">
        <f t="shared" si="4"/>
        <v>-28.854413575488991</v>
      </c>
      <c r="O14">
        <f t="shared" si="5"/>
        <v>-43.854413575488991</v>
      </c>
      <c r="P14">
        <f t="shared" si="6"/>
        <v>-58.854413575488991</v>
      </c>
      <c r="Q14">
        <f t="shared" si="7"/>
        <v>-62.80331208368699</v>
      </c>
    </row>
    <row r="15" spans="1:17" x14ac:dyDescent="0.35">
      <c r="A15">
        <f t="shared" si="8"/>
        <v>175</v>
      </c>
      <c r="B15">
        <f t="shared" si="9"/>
        <v>325</v>
      </c>
      <c r="C15">
        <f t="shared" si="0"/>
        <v>0.53846153846153844</v>
      </c>
      <c r="D15">
        <v>50</v>
      </c>
      <c r="E15">
        <f t="shared" si="1"/>
        <v>87.5</v>
      </c>
      <c r="F15">
        <v>89.622611878552405</v>
      </c>
      <c r="G15">
        <v>105.87261187855199</v>
      </c>
      <c r="H15">
        <v>122.12261187855199</v>
      </c>
      <c r="I15">
        <v>138.37261187855199</v>
      </c>
      <c r="J15">
        <v>154.62261187855199</v>
      </c>
      <c r="K15">
        <v>161.11244751350901</v>
      </c>
      <c r="L15">
        <f t="shared" si="2"/>
        <v>-2.1226118785524051</v>
      </c>
      <c r="M15">
        <f t="shared" si="3"/>
        <v>-18.372611878551993</v>
      </c>
      <c r="N15">
        <f t="shared" si="4"/>
        <v>-34.622611878551993</v>
      </c>
      <c r="O15">
        <f t="shared" si="5"/>
        <v>-50.872611878551993</v>
      </c>
      <c r="P15">
        <f t="shared" si="6"/>
        <v>-67.122611878551993</v>
      </c>
      <c r="Q15">
        <f t="shared" si="7"/>
        <v>-73.612447513509011</v>
      </c>
    </row>
    <row r="16" spans="1:17" x14ac:dyDescent="0.35">
      <c r="A16">
        <f t="shared" si="8"/>
        <v>150</v>
      </c>
      <c r="B16">
        <f t="shared" si="9"/>
        <v>350</v>
      </c>
      <c r="C16">
        <f t="shared" si="0"/>
        <v>0.42857142857142855</v>
      </c>
      <c r="D16">
        <v>50</v>
      </c>
      <c r="E16">
        <f t="shared" si="1"/>
        <v>75</v>
      </c>
      <c r="F16">
        <v>80.390810181616402</v>
      </c>
      <c r="G16">
        <v>97.890810181616402</v>
      </c>
      <c r="H16">
        <v>115.390810181616</v>
      </c>
      <c r="I16">
        <v>132.89081018161599</v>
      </c>
      <c r="J16">
        <v>150.39081018161599</v>
      </c>
      <c r="K16">
        <v>159.21167363427</v>
      </c>
      <c r="L16">
        <f t="shared" si="2"/>
        <v>-5.390810181616402</v>
      </c>
      <c r="M16">
        <f t="shared" si="3"/>
        <v>-22.890810181616402</v>
      </c>
      <c r="N16">
        <f t="shared" si="4"/>
        <v>-40.390810181616004</v>
      </c>
      <c r="O16">
        <f t="shared" si="5"/>
        <v>-57.89081018161599</v>
      </c>
      <c r="P16">
        <f t="shared" si="6"/>
        <v>-75.39081018161599</v>
      </c>
      <c r="Q16">
        <f t="shared" si="7"/>
        <v>-84.211673634269999</v>
      </c>
    </row>
    <row r="17" spans="1:17" x14ac:dyDescent="0.35">
      <c r="A17">
        <f t="shared" si="8"/>
        <v>125</v>
      </c>
      <c r="B17">
        <f t="shared" si="9"/>
        <v>375</v>
      </c>
      <c r="C17">
        <f t="shared" si="0"/>
        <v>0.33333333333333331</v>
      </c>
      <c r="D17">
        <v>50</v>
      </c>
      <c r="E17">
        <f t="shared" si="1"/>
        <v>62.5</v>
      </c>
      <c r="F17">
        <v>71.159008484680299</v>
      </c>
      <c r="G17">
        <v>89.909008484680299</v>
      </c>
      <c r="H17">
        <v>108.65900848468</v>
      </c>
      <c r="I17">
        <v>127.40900848468</v>
      </c>
      <c r="J17">
        <v>146.15900848467999</v>
      </c>
      <c r="K17">
        <v>157.82992014198899</v>
      </c>
      <c r="L17">
        <f t="shared" si="2"/>
        <v>-8.6590084846802995</v>
      </c>
      <c r="M17">
        <f t="shared" si="3"/>
        <v>-27.409008484680299</v>
      </c>
      <c r="N17">
        <f t="shared" si="4"/>
        <v>-46.159008484680001</v>
      </c>
      <c r="O17">
        <f t="shared" si="5"/>
        <v>-64.909008484680001</v>
      </c>
      <c r="P17">
        <f t="shared" si="6"/>
        <v>-83.659008484679987</v>
      </c>
      <c r="Q17">
        <f t="shared" si="7"/>
        <v>-95.329920141988993</v>
      </c>
    </row>
    <row r="18" spans="1:17" x14ac:dyDescent="0.35">
      <c r="A18">
        <f t="shared" si="8"/>
        <v>100</v>
      </c>
      <c r="B18">
        <f t="shared" si="9"/>
        <v>400</v>
      </c>
      <c r="C18">
        <f t="shared" si="0"/>
        <v>0.25</v>
      </c>
      <c r="D18">
        <v>50</v>
      </c>
      <c r="E18">
        <f t="shared" si="1"/>
        <v>50</v>
      </c>
      <c r="F18">
        <v>61.927206787744304</v>
      </c>
      <c r="G18">
        <v>81.927206787744296</v>
      </c>
      <c r="H18">
        <v>101.927206787744</v>
      </c>
      <c r="I18">
        <v>121.927206787744</v>
      </c>
      <c r="J18">
        <v>141.92720678774401</v>
      </c>
      <c r="K18">
        <v>156.547800509468</v>
      </c>
      <c r="L18">
        <f t="shared" si="2"/>
        <v>-11.927206787744304</v>
      </c>
      <c r="M18">
        <f t="shared" si="3"/>
        <v>-31.927206787744296</v>
      </c>
      <c r="N18">
        <f t="shared" si="4"/>
        <v>-51.927206787743998</v>
      </c>
      <c r="O18">
        <f t="shared" si="5"/>
        <v>-71.927206787743998</v>
      </c>
      <c r="P18">
        <f t="shared" si="6"/>
        <v>-91.927206787744012</v>
      </c>
      <c r="Q18">
        <f t="shared" si="7"/>
        <v>-106.547800509468</v>
      </c>
    </row>
    <row r="19" spans="1:17" x14ac:dyDescent="0.35">
      <c r="A19">
        <f t="shared" si="8"/>
        <v>75</v>
      </c>
      <c r="B19">
        <f t="shared" si="9"/>
        <v>425</v>
      </c>
      <c r="C19">
        <f t="shared" si="0"/>
        <v>0.17647058823529413</v>
      </c>
      <c r="D19">
        <v>50</v>
      </c>
      <c r="E19">
        <f t="shared" si="1"/>
        <v>37.5</v>
      </c>
      <c r="F19">
        <v>52.695405090808201</v>
      </c>
      <c r="G19">
        <v>73.945405090808194</v>
      </c>
      <c r="H19">
        <v>95.195405090808194</v>
      </c>
      <c r="I19">
        <v>116.44540509080799</v>
      </c>
      <c r="J19">
        <v>137.69540509080801</v>
      </c>
      <c r="K19">
        <v>155.153174345693</v>
      </c>
      <c r="L19">
        <f t="shared" si="2"/>
        <v>-15.195405090808201</v>
      </c>
      <c r="M19">
        <f t="shared" si="3"/>
        <v>-36.445405090808194</v>
      </c>
      <c r="N19">
        <f t="shared" si="4"/>
        <v>-57.695405090808194</v>
      </c>
      <c r="O19">
        <f t="shared" si="5"/>
        <v>-78.945405090807995</v>
      </c>
      <c r="P19">
        <f t="shared" si="6"/>
        <v>-100.19540509080801</v>
      </c>
      <c r="Q19">
        <f t="shared" si="7"/>
        <v>-117.653174345693</v>
      </c>
    </row>
    <row r="20" spans="1:17" x14ac:dyDescent="0.35">
      <c r="A20">
        <f t="shared" si="8"/>
        <v>50</v>
      </c>
      <c r="B20">
        <f t="shared" si="9"/>
        <v>450</v>
      </c>
      <c r="C20">
        <f t="shared" si="0"/>
        <v>0.1111111111111111</v>
      </c>
      <c r="D20">
        <v>50</v>
      </c>
      <c r="E20">
        <f t="shared" si="1"/>
        <v>25</v>
      </c>
      <c r="F20">
        <v>43.463603393872098</v>
      </c>
      <c r="G20">
        <v>65.963603393872106</v>
      </c>
      <c r="H20">
        <v>88.463603393872106</v>
      </c>
      <c r="I20">
        <v>110.96360339387201</v>
      </c>
      <c r="J20">
        <v>133.46360339387201</v>
      </c>
      <c r="K20">
        <v>153.90483492534599</v>
      </c>
      <c r="L20">
        <f t="shared" si="2"/>
        <v>-18.463603393872098</v>
      </c>
      <c r="M20">
        <f t="shared" si="3"/>
        <v>-40.963603393872106</v>
      </c>
      <c r="N20">
        <f t="shared" si="4"/>
        <v>-63.463603393872106</v>
      </c>
      <c r="O20">
        <f t="shared" si="5"/>
        <v>-85.963603393872006</v>
      </c>
      <c r="P20">
        <f t="shared" si="6"/>
        <v>-108.46360339387201</v>
      </c>
      <c r="Q20">
        <f t="shared" si="7"/>
        <v>-128.90483492534599</v>
      </c>
    </row>
    <row r="21" spans="1:17" x14ac:dyDescent="0.35">
      <c r="A21">
        <f t="shared" si="8"/>
        <v>25</v>
      </c>
      <c r="B21">
        <f t="shared" si="9"/>
        <v>475</v>
      </c>
      <c r="C21">
        <f t="shared" si="0"/>
        <v>5.2631578947368418E-2</v>
      </c>
      <c r="D21">
        <v>50</v>
      </c>
      <c r="E21">
        <f t="shared" si="1"/>
        <v>12.5</v>
      </c>
      <c r="F21">
        <v>34.231801696936103</v>
      </c>
      <c r="G21">
        <v>57.981801696936103</v>
      </c>
      <c r="H21">
        <v>81.731801696936103</v>
      </c>
      <c r="I21">
        <v>105.481801696936</v>
      </c>
      <c r="J21">
        <v>129.231801696936</v>
      </c>
      <c r="K21">
        <v>152.779635084002</v>
      </c>
      <c r="L21">
        <f t="shared" si="2"/>
        <v>-21.731801696936103</v>
      </c>
      <c r="M21">
        <f t="shared" si="3"/>
        <v>-45.481801696936103</v>
      </c>
      <c r="N21">
        <f t="shared" si="4"/>
        <v>-69.231801696936103</v>
      </c>
      <c r="O21">
        <f t="shared" si="5"/>
        <v>-92.981801696936003</v>
      </c>
      <c r="P21">
        <f t="shared" si="6"/>
        <v>-116.731801696936</v>
      </c>
      <c r="Q21">
        <f t="shared" si="7"/>
        <v>-140.279635084002</v>
      </c>
    </row>
    <row r="22" spans="1:17" x14ac:dyDescent="0.35">
      <c r="A22">
        <f>A21-25</f>
        <v>0</v>
      </c>
      <c r="B22">
        <f t="shared" si="9"/>
        <v>500</v>
      </c>
      <c r="C22">
        <f t="shared" si="0"/>
        <v>0</v>
      </c>
      <c r="D22">
        <v>50</v>
      </c>
      <c r="E22">
        <f t="shared" si="1"/>
        <v>0</v>
      </c>
      <c r="F22">
        <v>0</v>
      </c>
      <c r="G22">
        <v>0</v>
      </c>
      <c r="H22">
        <v>75</v>
      </c>
      <c r="I22">
        <v>0</v>
      </c>
      <c r="J22">
        <v>0</v>
      </c>
      <c r="K22">
        <v>151.629434580668</v>
      </c>
      <c r="L22">
        <f t="shared" si="2"/>
        <v>0</v>
      </c>
      <c r="M22">
        <f t="shared" si="3"/>
        <v>0</v>
      </c>
      <c r="N22">
        <f t="shared" si="4"/>
        <v>-75</v>
      </c>
      <c r="O22">
        <f t="shared" si="5"/>
        <v>0</v>
      </c>
      <c r="P22">
        <f t="shared" si="6"/>
        <v>0</v>
      </c>
      <c r="Q22">
        <f t="shared" si="7"/>
        <v>-151.629434580668</v>
      </c>
    </row>
    <row r="23" spans="1:17" x14ac:dyDescent="0.35"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B1" zoomScaleNormal="100" workbookViewId="0">
      <selection activeCell="L2" sqref="L2"/>
    </sheetView>
  </sheetViews>
  <sheetFormatPr defaultRowHeight="14.5" x14ac:dyDescent="0.35"/>
  <cols>
    <col min="1" max="2" width="16.453125" customWidth="1"/>
    <col min="3" max="3" width="36" customWidth="1"/>
    <col min="4" max="5" width="12.36328125" customWidth="1"/>
    <col min="6" max="6" width="14.36328125" customWidth="1"/>
    <col min="7" max="7" width="15.1796875" customWidth="1"/>
    <col min="8" max="8" width="14.453125" customWidth="1"/>
    <col min="9" max="9" width="17.36328125" customWidth="1"/>
    <col min="10" max="10" width="13.90625" customWidth="1"/>
    <col min="11" max="11" width="14.453125" customWidth="1"/>
  </cols>
  <sheetData>
    <row r="1" spans="1:17" x14ac:dyDescent="0.35">
      <c r="A1" t="s">
        <v>12</v>
      </c>
      <c r="B1" t="s">
        <v>14</v>
      </c>
      <c r="C1" t="s">
        <v>15</v>
      </c>
      <c r="D1" t="s">
        <v>13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35">
      <c r="A2">
        <v>500</v>
      </c>
      <c r="B2">
        <v>0</v>
      </c>
      <c r="C2" t="e">
        <f>A2/B2</f>
        <v>#DIV/0!</v>
      </c>
      <c r="D2">
        <v>50</v>
      </c>
      <c r="E2">
        <f>A2*D2/100</f>
        <v>250</v>
      </c>
      <c r="F2">
        <v>215.56370027127599</v>
      </c>
      <c r="G2">
        <v>215.56370027127599</v>
      </c>
      <c r="H2">
        <v>215.56370027127599</v>
      </c>
      <c r="I2">
        <v>215.56370027127599</v>
      </c>
      <c r="J2">
        <v>215.56370027127599</v>
      </c>
      <c r="K2">
        <v>215.56370027127599</v>
      </c>
      <c r="L2">
        <f>E2-F2</f>
        <v>34.436299728724009</v>
      </c>
      <c r="M2">
        <f>E2-G2</f>
        <v>34.436299728724009</v>
      </c>
      <c r="N2">
        <f>E2-H2</f>
        <v>34.436299728724009</v>
      </c>
      <c r="O2">
        <f>E2-I2</f>
        <v>34.436299728724009</v>
      </c>
      <c r="P2">
        <f>E2-J2</f>
        <v>34.436299728724009</v>
      </c>
      <c r="Q2">
        <f>E2-K2</f>
        <v>34.436299728724009</v>
      </c>
    </row>
    <row r="3" spans="1:17" x14ac:dyDescent="0.35">
      <c r="A3">
        <f>A2-25</f>
        <v>475</v>
      </c>
      <c r="B3">
        <f>500-A3</f>
        <v>25</v>
      </c>
      <c r="C3">
        <f t="shared" ref="C3:C22" si="0">A3/B3</f>
        <v>19</v>
      </c>
      <c r="D3">
        <v>50</v>
      </c>
      <c r="E3">
        <f t="shared" ref="E3:E22" si="1">A3*D3/100</f>
        <v>237.5</v>
      </c>
      <c r="F3">
        <v>206.03551525771201</v>
      </c>
      <c r="G3">
        <v>207.28551525771201</v>
      </c>
      <c r="H3">
        <v>208.53551525771201</v>
      </c>
      <c r="I3">
        <v>209.78551525771201</v>
      </c>
      <c r="J3">
        <v>211.03551525771201</v>
      </c>
      <c r="K3">
        <v>212.28551525771201</v>
      </c>
      <c r="L3">
        <f t="shared" ref="L3:L23" si="2">E3-F3</f>
        <v>31.464484742287993</v>
      </c>
      <c r="M3">
        <f t="shared" ref="M3:M23" si="3">E3-G3</f>
        <v>30.214484742287993</v>
      </c>
      <c r="N3">
        <f t="shared" ref="N3:N23" si="4">E3-H3</f>
        <v>28.964484742287993</v>
      </c>
      <c r="O3">
        <f t="shared" ref="O3:O23" si="5">E3-I3</f>
        <v>27.714484742287993</v>
      </c>
      <c r="P3">
        <f t="shared" ref="P3:P23" si="6">E3-J3</f>
        <v>26.464484742287993</v>
      </c>
      <c r="Q3">
        <f t="shared" ref="Q3:Q23" si="7">E3-K3</f>
        <v>25.214484742287993</v>
      </c>
    </row>
    <row r="4" spans="1:17" x14ac:dyDescent="0.35">
      <c r="A4">
        <f t="shared" ref="A4:A21" si="8">A3-25</f>
        <v>450</v>
      </c>
      <c r="B4">
        <f t="shared" ref="B4:B22" si="9">500-A4</f>
        <v>50</v>
      </c>
      <c r="C4">
        <f t="shared" si="0"/>
        <v>9</v>
      </c>
      <c r="D4">
        <v>50</v>
      </c>
      <c r="E4">
        <f t="shared" si="1"/>
        <v>225</v>
      </c>
      <c r="F4">
        <v>196.50733024414799</v>
      </c>
      <c r="G4">
        <v>199.00733024414799</v>
      </c>
      <c r="H4">
        <v>201.50733024414799</v>
      </c>
      <c r="I4">
        <v>204.00733024414799</v>
      </c>
      <c r="J4">
        <v>206.50733024414799</v>
      </c>
      <c r="K4">
        <v>209.00733024414799</v>
      </c>
      <c r="L4">
        <f t="shared" si="2"/>
        <v>28.492669755852006</v>
      </c>
      <c r="M4">
        <f t="shared" si="3"/>
        <v>25.992669755852006</v>
      </c>
      <c r="N4">
        <f t="shared" si="4"/>
        <v>23.492669755852006</v>
      </c>
      <c r="O4">
        <f t="shared" si="5"/>
        <v>20.992669755852006</v>
      </c>
      <c r="P4">
        <f t="shared" si="6"/>
        <v>18.492669755852006</v>
      </c>
      <c r="Q4">
        <f t="shared" si="7"/>
        <v>15.992669755852006</v>
      </c>
    </row>
    <row r="5" spans="1:17" x14ac:dyDescent="0.35">
      <c r="A5">
        <f t="shared" si="8"/>
        <v>425</v>
      </c>
      <c r="B5">
        <f t="shared" si="9"/>
        <v>75</v>
      </c>
      <c r="C5">
        <f t="shared" si="0"/>
        <v>5.666666666666667</v>
      </c>
      <c r="D5">
        <v>50</v>
      </c>
      <c r="E5">
        <f t="shared" si="1"/>
        <v>212.5</v>
      </c>
      <c r="F5">
        <v>186.97914523058401</v>
      </c>
      <c r="G5">
        <v>190.72914523058401</v>
      </c>
      <c r="H5">
        <v>194.47914523058401</v>
      </c>
      <c r="I5">
        <v>198.22914523058401</v>
      </c>
      <c r="J5">
        <v>201.97914523058401</v>
      </c>
      <c r="K5">
        <v>205.72914523058401</v>
      </c>
      <c r="L5">
        <f t="shared" si="2"/>
        <v>25.52085476941599</v>
      </c>
      <c r="M5">
        <f t="shared" si="3"/>
        <v>21.77085476941599</v>
      </c>
      <c r="N5">
        <f t="shared" si="4"/>
        <v>18.02085476941599</v>
      </c>
      <c r="O5">
        <f t="shared" si="5"/>
        <v>14.27085476941599</v>
      </c>
      <c r="P5">
        <f t="shared" si="6"/>
        <v>10.52085476941599</v>
      </c>
      <c r="Q5">
        <f t="shared" si="7"/>
        <v>6.7708547694159904</v>
      </c>
    </row>
    <row r="6" spans="1:17" x14ac:dyDescent="0.35">
      <c r="A6">
        <f t="shared" si="8"/>
        <v>400</v>
      </c>
      <c r="B6">
        <f t="shared" si="9"/>
        <v>100</v>
      </c>
      <c r="C6">
        <f t="shared" si="0"/>
        <v>4</v>
      </c>
      <c r="D6">
        <v>50</v>
      </c>
      <c r="E6">
        <f t="shared" si="1"/>
        <v>200</v>
      </c>
      <c r="F6">
        <v>177.45096021702099</v>
      </c>
      <c r="G6">
        <v>182.45096021702099</v>
      </c>
      <c r="H6">
        <v>187.45096021702099</v>
      </c>
      <c r="I6">
        <v>192.45096021702099</v>
      </c>
      <c r="J6">
        <v>197.45096021702099</v>
      </c>
      <c r="K6">
        <v>202.45096021702099</v>
      </c>
      <c r="L6">
        <f t="shared" si="2"/>
        <v>22.549039782979008</v>
      </c>
      <c r="M6">
        <f t="shared" si="3"/>
        <v>17.549039782979008</v>
      </c>
      <c r="N6">
        <f t="shared" si="4"/>
        <v>12.549039782979008</v>
      </c>
      <c r="O6">
        <f t="shared" si="5"/>
        <v>7.5490397829790084</v>
      </c>
      <c r="P6">
        <f t="shared" si="6"/>
        <v>2.5490397829790084</v>
      </c>
      <c r="Q6">
        <f t="shared" si="7"/>
        <v>-2.4509602170209916</v>
      </c>
    </row>
    <row r="7" spans="1:17" x14ac:dyDescent="0.35">
      <c r="A7">
        <f t="shared" si="8"/>
        <v>375</v>
      </c>
      <c r="B7">
        <f t="shared" si="9"/>
        <v>125</v>
      </c>
      <c r="C7">
        <f t="shared" si="0"/>
        <v>3</v>
      </c>
      <c r="D7">
        <v>50</v>
      </c>
      <c r="E7">
        <f t="shared" si="1"/>
        <v>187.5</v>
      </c>
      <c r="F7">
        <v>167.92277520345701</v>
      </c>
      <c r="G7">
        <v>174.17277520345701</v>
      </c>
      <c r="H7">
        <v>180.42277520345701</v>
      </c>
      <c r="I7">
        <v>186.67277520345701</v>
      </c>
      <c r="J7">
        <v>192.92277520345701</v>
      </c>
      <c r="K7">
        <v>199.17277520345701</v>
      </c>
      <c r="L7">
        <f t="shared" si="2"/>
        <v>19.577224796542993</v>
      </c>
      <c r="M7">
        <f t="shared" si="3"/>
        <v>13.327224796542993</v>
      </c>
      <c r="N7">
        <f t="shared" si="4"/>
        <v>7.0772247965429926</v>
      </c>
      <c r="O7">
        <f t="shared" si="5"/>
        <v>0.82722479654299264</v>
      </c>
      <c r="P7">
        <f t="shared" si="6"/>
        <v>-5.4227752034570074</v>
      </c>
      <c r="Q7">
        <f t="shared" si="7"/>
        <v>-11.672775203457007</v>
      </c>
    </row>
    <row r="8" spans="1:17" x14ac:dyDescent="0.35">
      <c r="A8">
        <f t="shared" si="8"/>
        <v>350</v>
      </c>
      <c r="B8">
        <f t="shared" si="9"/>
        <v>150</v>
      </c>
      <c r="C8">
        <f t="shared" si="0"/>
        <v>2.3333333333333335</v>
      </c>
      <c r="D8">
        <v>50</v>
      </c>
      <c r="E8">
        <f t="shared" si="1"/>
        <v>175</v>
      </c>
      <c r="F8">
        <v>158.39459018989299</v>
      </c>
      <c r="G8">
        <v>165.89459018989299</v>
      </c>
      <c r="H8">
        <v>173.39459018989299</v>
      </c>
      <c r="I8">
        <v>180.89459018989299</v>
      </c>
      <c r="J8">
        <v>188.39459018989299</v>
      </c>
      <c r="K8">
        <v>195.89459018989299</v>
      </c>
      <c r="L8">
        <f t="shared" si="2"/>
        <v>16.605409810107005</v>
      </c>
      <c r="M8">
        <f t="shared" si="3"/>
        <v>9.1054098101070053</v>
      </c>
      <c r="N8">
        <f t="shared" si="4"/>
        <v>1.6054098101070053</v>
      </c>
      <c r="O8">
        <f t="shared" si="5"/>
        <v>-5.8945901898929947</v>
      </c>
      <c r="P8">
        <f t="shared" si="6"/>
        <v>-13.394590189892995</v>
      </c>
      <c r="Q8">
        <f t="shared" si="7"/>
        <v>-20.894590189892995</v>
      </c>
    </row>
    <row r="9" spans="1:17" x14ac:dyDescent="0.35">
      <c r="A9">
        <f t="shared" si="8"/>
        <v>325</v>
      </c>
      <c r="B9">
        <f t="shared" si="9"/>
        <v>175</v>
      </c>
      <c r="C9">
        <f t="shared" si="0"/>
        <v>1.8571428571428572</v>
      </c>
      <c r="D9">
        <v>50</v>
      </c>
      <c r="E9">
        <f t="shared" si="1"/>
        <v>162.5</v>
      </c>
      <c r="F9">
        <v>148.86640517632901</v>
      </c>
      <c r="G9">
        <v>157.61640517632901</v>
      </c>
      <c r="H9">
        <v>166.36640517632901</v>
      </c>
      <c r="I9">
        <v>175.11640517632901</v>
      </c>
      <c r="J9">
        <v>183.86640517632901</v>
      </c>
      <c r="K9">
        <v>192.61640517632901</v>
      </c>
      <c r="L9">
        <f t="shared" si="2"/>
        <v>13.63359482367099</v>
      </c>
      <c r="M9">
        <f t="shared" si="3"/>
        <v>4.8835948236709896</v>
      </c>
      <c r="N9">
        <f t="shared" si="4"/>
        <v>-3.8664051763290104</v>
      </c>
      <c r="O9">
        <f t="shared" si="5"/>
        <v>-12.61640517632901</v>
      </c>
      <c r="P9">
        <f t="shared" si="6"/>
        <v>-21.36640517632901</v>
      </c>
      <c r="Q9">
        <f t="shared" si="7"/>
        <v>-30.11640517632901</v>
      </c>
    </row>
    <row r="10" spans="1:17" x14ac:dyDescent="0.35">
      <c r="A10">
        <f t="shared" si="8"/>
        <v>300</v>
      </c>
      <c r="B10">
        <f t="shared" si="9"/>
        <v>200</v>
      </c>
      <c r="C10">
        <f t="shared" si="0"/>
        <v>1.5</v>
      </c>
      <c r="D10">
        <v>50</v>
      </c>
      <c r="E10">
        <f t="shared" si="1"/>
        <v>150</v>
      </c>
      <c r="F10">
        <v>139.338220162765</v>
      </c>
      <c r="G10">
        <v>149.33822016276599</v>
      </c>
      <c r="H10">
        <v>159.338220162765</v>
      </c>
      <c r="I10">
        <v>169.338220162765</v>
      </c>
      <c r="J10">
        <v>179.338220162765</v>
      </c>
      <c r="K10">
        <v>189.338220162765</v>
      </c>
      <c r="L10">
        <f t="shared" si="2"/>
        <v>10.661779837235002</v>
      </c>
      <c r="M10">
        <f t="shared" si="3"/>
        <v>0.66177983723400757</v>
      </c>
      <c r="N10">
        <f t="shared" si="4"/>
        <v>-9.3382201627649977</v>
      </c>
      <c r="O10">
        <f t="shared" si="5"/>
        <v>-19.338220162764998</v>
      </c>
      <c r="P10">
        <f t="shared" si="6"/>
        <v>-29.338220162764998</v>
      </c>
      <c r="Q10">
        <f t="shared" si="7"/>
        <v>-39.338220162764998</v>
      </c>
    </row>
    <row r="11" spans="1:17" x14ac:dyDescent="0.35">
      <c r="A11">
        <f t="shared" si="8"/>
        <v>275</v>
      </c>
      <c r="B11">
        <f t="shared" si="9"/>
        <v>225</v>
      </c>
      <c r="C11">
        <f t="shared" si="0"/>
        <v>1.2222222222222223</v>
      </c>
      <c r="D11">
        <v>50</v>
      </c>
      <c r="E11">
        <f t="shared" si="1"/>
        <v>137.5</v>
      </c>
      <c r="F11">
        <v>129.81003514920201</v>
      </c>
      <c r="G11">
        <v>141.06003514920201</v>
      </c>
      <c r="H11">
        <v>152.31003514920201</v>
      </c>
      <c r="I11">
        <v>163.56003514920201</v>
      </c>
      <c r="J11">
        <v>174.81003514920201</v>
      </c>
      <c r="K11">
        <v>186.06003514920201</v>
      </c>
      <c r="L11">
        <f t="shared" si="2"/>
        <v>7.6899648507979919</v>
      </c>
      <c r="M11">
        <f t="shared" si="3"/>
        <v>-3.5600351492020081</v>
      </c>
      <c r="N11">
        <f t="shared" si="4"/>
        <v>-14.810035149202008</v>
      </c>
      <c r="O11">
        <f t="shared" si="5"/>
        <v>-26.060035149202008</v>
      </c>
      <c r="P11">
        <f t="shared" si="6"/>
        <v>-37.310035149202008</v>
      </c>
      <c r="Q11">
        <f t="shared" si="7"/>
        <v>-48.560035149202008</v>
      </c>
    </row>
    <row r="12" spans="1:17" x14ac:dyDescent="0.35">
      <c r="A12">
        <f t="shared" si="8"/>
        <v>250</v>
      </c>
      <c r="B12">
        <f t="shared" si="9"/>
        <v>250</v>
      </c>
      <c r="C12">
        <f t="shared" si="0"/>
        <v>1</v>
      </c>
      <c r="D12">
        <v>50</v>
      </c>
      <c r="E12">
        <f t="shared" si="1"/>
        <v>125</v>
      </c>
      <c r="F12">
        <v>120.281850135638</v>
      </c>
      <c r="G12">
        <v>132.781850135638</v>
      </c>
      <c r="H12">
        <v>145.281850135638</v>
      </c>
      <c r="I12">
        <v>157.781850135638</v>
      </c>
      <c r="J12">
        <v>170.281850135638</v>
      </c>
      <c r="K12">
        <v>182.781850135638</v>
      </c>
      <c r="L12">
        <f t="shared" si="2"/>
        <v>4.7181498643620046</v>
      </c>
      <c r="M12">
        <f t="shared" si="3"/>
        <v>-7.7818501356379954</v>
      </c>
      <c r="N12">
        <f t="shared" si="4"/>
        <v>-20.281850135637995</v>
      </c>
      <c r="O12">
        <f t="shared" si="5"/>
        <v>-32.781850135637995</v>
      </c>
      <c r="P12">
        <f t="shared" si="6"/>
        <v>-45.281850135637995</v>
      </c>
      <c r="Q12">
        <f t="shared" si="7"/>
        <v>-57.781850135637995</v>
      </c>
    </row>
    <row r="13" spans="1:17" x14ac:dyDescent="0.35">
      <c r="A13">
        <f t="shared" si="8"/>
        <v>225</v>
      </c>
      <c r="B13">
        <f t="shared" si="9"/>
        <v>275</v>
      </c>
      <c r="C13">
        <f t="shared" si="0"/>
        <v>0.81818181818181823</v>
      </c>
      <c r="D13">
        <v>50</v>
      </c>
      <c r="E13">
        <f t="shared" si="1"/>
        <v>112.5</v>
      </c>
      <c r="F13">
        <v>110.753665122074</v>
      </c>
      <c r="G13">
        <v>124.503665122074</v>
      </c>
      <c r="H13">
        <v>138.25366512207401</v>
      </c>
      <c r="I13">
        <v>152.00366512207401</v>
      </c>
      <c r="J13">
        <v>165.75366512207401</v>
      </c>
      <c r="K13">
        <v>179.50366512207401</v>
      </c>
      <c r="L13">
        <f t="shared" si="2"/>
        <v>1.7463348779260031</v>
      </c>
      <c r="M13">
        <f t="shared" si="3"/>
        <v>-12.003665122073997</v>
      </c>
      <c r="N13">
        <f t="shared" si="4"/>
        <v>-25.753665122074011</v>
      </c>
      <c r="O13">
        <f t="shared" si="5"/>
        <v>-39.503665122074011</v>
      </c>
      <c r="P13">
        <f t="shared" si="6"/>
        <v>-53.253665122074011</v>
      </c>
      <c r="Q13">
        <f t="shared" si="7"/>
        <v>-67.003665122074011</v>
      </c>
    </row>
    <row r="14" spans="1:17" x14ac:dyDescent="0.35">
      <c r="A14">
        <f t="shared" si="8"/>
        <v>200</v>
      </c>
      <c r="B14">
        <f t="shared" si="9"/>
        <v>300</v>
      </c>
      <c r="C14">
        <f t="shared" si="0"/>
        <v>0.66666666666666663</v>
      </c>
      <c r="D14">
        <v>50</v>
      </c>
      <c r="E14">
        <f t="shared" si="1"/>
        <v>100</v>
      </c>
      <c r="F14">
        <v>101.22548010851</v>
      </c>
      <c r="G14">
        <v>116.22548010851</v>
      </c>
      <c r="H14">
        <v>131.22548010851</v>
      </c>
      <c r="I14">
        <v>146.22548010851</v>
      </c>
      <c r="J14">
        <v>161.22548010851</v>
      </c>
      <c r="K14">
        <v>176.22548010851</v>
      </c>
      <c r="L14">
        <f t="shared" si="2"/>
        <v>-1.2254801085099984</v>
      </c>
      <c r="M14">
        <f t="shared" si="3"/>
        <v>-16.225480108509998</v>
      </c>
      <c r="N14">
        <f t="shared" si="4"/>
        <v>-31.225480108509998</v>
      </c>
      <c r="O14">
        <f t="shared" si="5"/>
        <v>-46.225480108509998</v>
      </c>
      <c r="P14">
        <f t="shared" si="6"/>
        <v>-61.225480108509998</v>
      </c>
      <c r="Q14">
        <f t="shared" si="7"/>
        <v>-76.225480108509998</v>
      </c>
    </row>
    <row r="15" spans="1:17" x14ac:dyDescent="0.35">
      <c r="A15">
        <f t="shared" si="8"/>
        <v>175</v>
      </c>
      <c r="B15">
        <f t="shared" si="9"/>
        <v>325</v>
      </c>
      <c r="C15">
        <f t="shared" si="0"/>
        <v>0.53846153846153844</v>
      </c>
      <c r="D15">
        <v>50</v>
      </c>
      <c r="E15">
        <f t="shared" si="1"/>
        <v>87.5</v>
      </c>
      <c r="F15">
        <v>91.697295094946497</v>
      </c>
      <c r="G15">
        <v>107.94729509494699</v>
      </c>
      <c r="H15">
        <v>124.19729509494699</v>
      </c>
      <c r="I15">
        <v>140.44729509494701</v>
      </c>
      <c r="J15">
        <v>156.69729509494701</v>
      </c>
      <c r="K15">
        <v>172.94729509494701</v>
      </c>
      <c r="L15">
        <f t="shared" si="2"/>
        <v>-4.1972950949464973</v>
      </c>
      <c r="M15">
        <f t="shared" si="3"/>
        <v>-20.447295094946995</v>
      </c>
      <c r="N15">
        <f t="shared" si="4"/>
        <v>-36.697295094946995</v>
      </c>
      <c r="O15">
        <f t="shared" si="5"/>
        <v>-52.947295094947009</v>
      </c>
      <c r="P15">
        <f t="shared" si="6"/>
        <v>-69.197295094947009</v>
      </c>
      <c r="Q15">
        <f t="shared" si="7"/>
        <v>-85.447295094947009</v>
      </c>
    </row>
    <row r="16" spans="1:17" x14ac:dyDescent="0.35">
      <c r="A16">
        <f t="shared" si="8"/>
        <v>150</v>
      </c>
      <c r="B16">
        <f t="shared" si="9"/>
        <v>350</v>
      </c>
      <c r="C16">
        <f t="shared" si="0"/>
        <v>0.42857142857142855</v>
      </c>
      <c r="D16">
        <v>50</v>
      </c>
      <c r="E16">
        <f t="shared" si="1"/>
        <v>75</v>
      </c>
      <c r="F16">
        <v>82.169110081382797</v>
      </c>
      <c r="G16">
        <v>99.669110081382797</v>
      </c>
      <c r="H16">
        <v>117.169110081383</v>
      </c>
      <c r="I16">
        <v>134.669110081383</v>
      </c>
      <c r="J16">
        <v>152.169110081383</v>
      </c>
      <c r="K16">
        <v>169.669110081383</v>
      </c>
      <c r="L16">
        <f t="shared" si="2"/>
        <v>-7.1691100813827973</v>
      </c>
      <c r="M16">
        <f t="shared" si="3"/>
        <v>-24.669110081382797</v>
      </c>
      <c r="N16">
        <f t="shared" si="4"/>
        <v>-42.169110081382996</v>
      </c>
      <c r="O16">
        <f t="shared" si="5"/>
        <v>-59.669110081382996</v>
      </c>
      <c r="P16">
        <f t="shared" si="6"/>
        <v>-77.169110081382996</v>
      </c>
      <c r="Q16">
        <f t="shared" si="7"/>
        <v>-94.669110081382996</v>
      </c>
    </row>
    <row r="17" spans="1:17" x14ac:dyDescent="0.35">
      <c r="A17">
        <f t="shared" si="8"/>
        <v>125</v>
      </c>
      <c r="B17">
        <f t="shared" si="9"/>
        <v>375</v>
      </c>
      <c r="C17">
        <f t="shared" si="0"/>
        <v>0.33333333333333331</v>
      </c>
      <c r="D17">
        <v>50</v>
      </c>
      <c r="E17">
        <f t="shared" si="1"/>
        <v>62.5</v>
      </c>
      <c r="F17">
        <v>72.640925067818998</v>
      </c>
      <c r="G17">
        <v>91.390925067818998</v>
      </c>
      <c r="H17">
        <v>110.140925067819</v>
      </c>
      <c r="I17">
        <v>128.89092506781901</v>
      </c>
      <c r="J17">
        <v>147.64092506781901</v>
      </c>
      <c r="K17">
        <v>166.39092506781901</v>
      </c>
      <c r="L17">
        <f t="shared" si="2"/>
        <v>-10.140925067818998</v>
      </c>
      <c r="M17">
        <f t="shared" si="3"/>
        <v>-28.890925067818998</v>
      </c>
      <c r="N17">
        <f t="shared" si="4"/>
        <v>-47.640925067818998</v>
      </c>
      <c r="O17">
        <f t="shared" si="5"/>
        <v>-66.390925067819012</v>
      </c>
      <c r="P17">
        <f t="shared" si="6"/>
        <v>-85.140925067819012</v>
      </c>
      <c r="Q17">
        <f t="shared" si="7"/>
        <v>-103.89092506781901</v>
      </c>
    </row>
    <row r="18" spans="1:17" x14ac:dyDescent="0.35">
      <c r="A18">
        <f t="shared" si="8"/>
        <v>100</v>
      </c>
      <c r="B18">
        <f t="shared" si="9"/>
        <v>400</v>
      </c>
      <c r="C18">
        <f t="shared" si="0"/>
        <v>0.25</v>
      </c>
      <c r="D18">
        <v>50</v>
      </c>
      <c r="E18">
        <f t="shared" si="1"/>
        <v>50</v>
      </c>
      <c r="F18">
        <v>63.112740054255198</v>
      </c>
      <c r="G18">
        <v>83.112740054255198</v>
      </c>
      <c r="H18">
        <v>103.112740054255</v>
      </c>
      <c r="I18">
        <v>123.112740054255</v>
      </c>
      <c r="J18">
        <v>143.112740054255</v>
      </c>
      <c r="K18">
        <v>163.112740054255</v>
      </c>
      <c r="L18">
        <f t="shared" si="2"/>
        <v>-13.112740054255198</v>
      </c>
      <c r="M18">
        <f t="shared" si="3"/>
        <v>-33.112740054255198</v>
      </c>
      <c r="N18">
        <f t="shared" si="4"/>
        <v>-53.112740054254999</v>
      </c>
      <c r="O18">
        <f t="shared" si="5"/>
        <v>-73.112740054254999</v>
      </c>
      <c r="P18">
        <f t="shared" si="6"/>
        <v>-93.112740054254999</v>
      </c>
      <c r="Q18">
        <f t="shared" si="7"/>
        <v>-113.112740054255</v>
      </c>
    </row>
    <row r="19" spans="1:17" x14ac:dyDescent="0.35">
      <c r="A19">
        <f t="shared" si="8"/>
        <v>75</v>
      </c>
      <c r="B19">
        <f t="shared" si="9"/>
        <v>425</v>
      </c>
      <c r="C19">
        <f t="shared" si="0"/>
        <v>0.17647058823529413</v>
      </c>
      <c r="D19">
        <v>50</v>
      </c>
      <c r="E19">
        <f t="shared" si="1"/>
        <v>37.5</v>
      </c>
      <c r="F19">
        <v>53.584555040691399</v>
      </c>
      <c r="G19">
        <v>74.834555040691399</v>
      </c>
      <c r="H19">
        <v>96.084555040691399</v>
      </c>
      <c r="I19">
        <v>117.334555040691</v>
      </c>
      <c r="J19">
        <v>138.58455504069099</v>
      </c>
      <c r="K19">
        <v>159.83455504069099</v>
      </c>
      <c r="L19">
        <f t="shared" si="2"/>
        <v>-16.084555040691399</v>
      </c>
      <c r="M19">
        <f t="shared" si="3"/>
        <v>-37.334555040691399</v>
      </c>
      <c r="N19">
        <f t="shared" si="4"/>
        <v>-58.584555040691399</v>
      </c>
      <c r="O19">
        <f t="shared" si="5"/>
        <v>-79.834555040691001</v>
      </c>
      <c r="P19">
        <f t="shared" si="6"/>
        <v>-101.08455504069099</v>
      </c>
      <c r="Q19">
        <f t="shared" si="7"/>
        <v>-122.33455504069099</v>
      </c>
    </row>
    <row r="20" spans="1:17" x14ac:dyDescent="0.35">
      <c r="A20">
        <f t="shared" si="8"/>
        <v>50</v>
      </c>
      <c r="B20">
        <f t="shared" si="9"/>
        <v>450</v>
      </c>
      <c r="C20">
        <f t="shared" si="0"/>
        <v>0.1111111111111111</v>
      </c>
      <c r="D20">
        <v>50</v>
      </c>
      <c r="E20">
        <f t="shared" si="1"/>
        <v>25</v>
      </c>
      <c r="F20">
        <v>44.056370027127599</v>
      </c>
      <c r="G20">
        <v>66.556370027127599</v>
      </c>
      <c r="H20">
        <v>89.056370027127599</v>
      </c>
      <c r="I20">
        <v>111.556370027128</v>
      </c>
      <c r="J20">
        <v>134.056370027128</v>
      </c>
      <c r="K20">
        <v>156.556370027128</v>
      </c>
      <c r="L20">
        <f t="shared" si="2"/>
        <v>-19.056370027127599</v>
      </c>
      <c r="M20">
        <f t="shared" si="3"/>
        <v>-41.556370027127599</v>
      </c>
      <c r="N20">
        <f t="shared" si="4"/>
        <v>-64.056370027127599</v>
      </c>
      <c r="O20">
        <f t="shared" si="5"/>
        <v>-86.556370027127997</v>
      </c>
      <c r="P20">
        <f t="shared" si="6"/>
        <v>-109.056370027128</v>
      </c>
      <c r="Q20">
        <f t="shared" si="7"/>
        <v>-131.556370027128</v>
      </c>
    </row>
    <row r="21" spans="1:17" x14ac:dyDescent="0.35">
      <c r="A21">
        <f t="shared" si="8"/>
        <v>25</v>
      </c>
      <c r="B21">
        <f t="shared" si="9"/>
        <v>475</v>
      </c>
      <c r="C21">
        <f t="shared" si="0"/>
        <v>5.2631578947368418E-2</v>
      </c>
      <c r="D21">
        <v>50</v>
      </c>
      <c r="E21">
        <f t="shared" si="1"/>
        <v>12.5</v>
      </c>
      <c r="F21">
        <v>34.5281850135638</v>
      </c>
      <c r="G21">
        <v>58.2781850135638</v>
      </c>
      <c r="H21">
        <v>82.0281850135638</v>
      </c>
      <c r="I21">
        <v>105.778185013564</v>
      </c>
      <c r="J21">
        <v>129.52818501356401</v>
      </c>
      <c r="K21">
        <v>153.27818501356401</v>
      </c>
      <c r="L21">
        <f t="shared" si="2"/>
        <v>-22.0281850135638</v>
      </c>
      <c r="M21">
        <f t="shared" si="3"/>
        <v>-45.7781850135638</v>
      </c>
      <c r="N21">
        <f t="shared" si="4"/>
        <v>-69.5281850135638</v>
      </c>
      <c r="O21">
        <f t="shared" si="5"/>
        <v>-93.278185013563998</v>
      </c>
      <c r="P21">
        <f t="shared" si="6"/>
        <v>-117.02818501356401</v>
      </c>
      <c r="Q21">
        <f t="shared" si="7"/>
        <v>-140.77818501356401</v>
      </c>
    </row>
    <row r="22" spans="1:17" x14ac:dyDescent="0.35">
      <c r="A22">
        <f>A21-25</f>
        <v>0</v>
      </c>
      <c r="B22">
        <f t="shared" si="9"/>
        <v>500</v>
      </c>
      <c r="C22">
        <f t="shared" si="0"/>
        <v>0</v>
      </c>
      <c r="D22">
        <v>50</v>
      </c>
      <c r="E22">
        <f t="shared" si="1"/>
        <v>0</v>
      </c>
      <c r="F22">
        <v>25</v>
      </c>
      <c r="G22">
        <v>50</v>
      </c>
      <c r="H22">
        <v>75</v>
      </c>
      <c r="I22">
        <v>100</v>
      </c>
      <c r="J22">
        <v>125</v>
      </c>
      <c r="K22">
        <v>150</v>
      </c>
      <c r="L22">
        <f t="shared" si="2"/>
        <v>-25</v>
      </c>
      <c r="M22">
        <f t="shared" si="3"/>
        <v>-50</v>
      </c>
      <c r="N22">
        <f t="shared" si="4"/>
        <v>-75</v>
      </c>
      <c r="O22">
        <f t="shared" si="5"/>
        <v>-100</v>
      </c>
      <c r="P22">
        <f t="shared" si="6"/>
        <v>-125</v>
      </c>
      <c r="Q22">
        <f t="shared" si="7"/>
        <v>-150</v>
      </c>
    </row>
    <row r="23" spans="1:17" x14ac:dyDescent="0.35"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I1" workbookViewId="0">
      <selection activeCell="L3" activeCellId="1" sqref="C3:C22 L3:Q23"/>
    </sheetView>
  </sheetViews>
  <sheetFormatPr defaultRowHeight="14.5" x14ac:dyDescent="0.35"/>
  <cols>
    <col min="1" max="2" width="16.453125" customWidth="1"/>
    <col min="3" max="3" width="36" customWidth="1"/>
    <col min="4" max="5" width="12.36328125" customWidth="1"/>
    <col min="6" max="6" width="14.36328125" customWidth="1"/>
    <col min="7" max="7" width="15.1796875" customWidth="1"/>
    <col min="8" max="8" width="14.453125" customWidth="1"/>
    <col min="9" max="9" width="17.36328125" customWidth="1"/>
    <col min="10" max="10" width="13.90625" customWidth="1"/>
    <col min="11" max="11" width="14.453125" customWidth="1"/>
  </cols>
  <sheetData>
    <row r="1" spans="1:17" x14ac:dyDescent="0.35">
      <c r="A1" t="s">
        <v>12</v>
      </c>
      <c r="B1" t="s">
        <v>14</v>
      </c>
      <c r="C1" t="s">
        <v>15</v>
      </c>
      <c r="D1" t="s">
        <v>13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35">
      <c r="A2">
        <v>500</v>
      </c>
      <c r="B2">
        <v>0</v>
      </c>
      <c r="C2" t="e">
        <f>A2/B2</f>
        <v>#DIV/0!</v>
      </c>
      <c r="D2">
        <v>50</v>
      </c>
      <c r="E2">
        <f>A2*D2/100</f>
        <v>250</v>
      </c>
      <c r="F2">
        <v>224.94956123898501</v>
      </c>
      <c r="G2">
        <v>224.94956123898501</v>
      </c>
      <c r="H2">
        <v>224.94956123898501</v>
      </c>
      <c r="I2">
        <v>224.94956123898501</v>
      </c>
      <c r="J2">
        <v>224.94956123898501</v>
      </c>
      <c r="K2">
        <v>224.94956123898501</v>
      </c>
      <c r="L2">
        <f>E2-F2</f>
        <v>25.050438761014988</v>
      </c>
      <c r="M2">
        <f>E2-G2</f>
        <v>25.050438761014988</v>
      </c>
      <c r="N2">
        <f>E2-H2</f>
        <v>25.050438761014988</v>
      </c>
      <c r="O2">
        <f>E2-I2</f>
        <v>25.050438761014988</v>
      </c>
      <c r="P2">
        <f>E2-J2</f>
        <v>25.050438761014988</v>
      </c>
      <c r="Q2">
        <f>E2-K2</f>
        <v>25.050438761014988</v>
      </c>
    </row>
    <row r="3" spans="1:17" x14ac:dyDescent="0.35">
      <c r="A3">
        <f>A2-25</f>
        <v>475</v>
      </c>
      <c r="B3">
        <f>500-A3</f>
        <v>25</v>
      </c>
      <c r="C3">
        <f t="shared" ref="C3:C22" si="0">A3/B3</f>
        <v>19</v>
      </c>
      <c r="D3">
        <v>50</v>
      </c>
      <c r="E3">
        <f t="shared" ref="E3:E22" si="1">A3*D3/100</f>
        <v>237.5</v>
      </c>
      <c r="F3">
        <v>214.952083177036</v>
      </c>
      <c r="G3">
        <v>216.202083177036</v>
      </c>
      <c r="H3">
        <v>217.452083177036</v>
      </c>
      <c r="I3">
        <v>218.702083177036</v>
      </c>
      <c r="J3">
        <v>219.952083177036</v>
      </c>
      <c r="K3">
        <v>221.202083177036</v>
      </c>
      <c r="L3">
        <f t="shared" ref="L3:L23" si="2">E3-F3</f>
        <v>22.547916822963998</v>
      </c>
      <c r="M3">
        <f t="shared" ref="M3:M23" si="3">E3-G3</f>
        <v>21.297916822963998</v>
      </c>
      <c r="N3">
        <f t="shared" ref="N3:N23" si="4">E3-H3</f>
        <v>20.047916822963998</v>
      </c>
      <c r="O3">
        <f t="shared" ref="O3:O23" si="5">E3-I3</f>
        <v>18.797916822963998</v>
      </c>
      <c r="P3">
        <f t="shared" ref="P3:P23" si="6">E3-J3</f>
        <v>17.547916822963998</v>
      </c>
      <c r="Q3">
        <f t="shared" ref="Q3:Q23" si="7">E3-K3</f>
        <v>16.297916822963998</v>
      </c>
    </row>
    <row r="4" spans="1:17" x14ac:dyDescent="0.35">
      <c r="A4">
        <f t="shared" ref="A4:A21" si="8">A3-25</f>
        <v>450</v>
      </c>
      <c r="B4">
        <f t="shared" ref="B4:B22" si="9">500-A4</f>
        <v>50</v>
      </c>
      <c r="C4">
        <f t="shared" si="0"/>
        <v>9</v>
      </c>
      <c r="D4">
        <v>50</v>
      </c>
      <c r="E4">
        <f t="shared" si="1"/>
        <v>225</v>
      </c>
      <c r="F4">
        <v>204.954605115086</v>
      </c>
      <c r="G4">
        <v>207.454605115086</v>
      </c>
      <c r="H4">
        <v>209.954605115086</v>
      </c>
      <c r="I4">
        <v>212.454605115086</v>
      </c>
      <c r="J4">
        <v>214.954605115086</v>
      </c>
      <c r="K4">
        <v>217.454605115086</v>
      </c>
      <c r="L4">
        <f t="shared" si="2"/>
        <v>20.045394884914003</v>
      </c>
      <c r="M4">
        <f t="shared" si="3"/>
        <v>17.545394884914003</v>
      </c>
      <c r="N4">
        <f t="shared" si="4"/>
        <v>15.045394884914003</v>
      </c>
      <c r="O4">
        <f t="shared" si="5"/>
        <v>12.545394884914003</v>
      </c>
      <c r="P4">
        <f t="shared" si="6"/>
        <v>10.045394884914003</v>
      </c>
      <c r="Q4">
        <f t="shared" si="7"/>
        <v>7.5453948849140033</v>
      </c>
    </row>
    <row r="5" spans="1:17" x14ac:dyDescent="0.35">
      <c r="A5">
        <f t="shared" si="8"/>
        <v>425</v>
      </c>
      <c r="B5">
        <f t="shared" si="9"/>
        <v>75</v>
      </c>
      <c r="C5">
        <f t="shared" si="0"/>
        <v>5.666666666666667</v>
      </c>
      <c r="D5">
        <v>50</v>
      </c>
      <c r="E5">
        <f t="shared" si="1"/>
        <v>212.5</v>
      </c>
      <c r="F5">
        <v>194.95712705313699</v>
      </c>
      <c r="G5">
        <v>198.70712705313699</v>
      </c>
      <c r="H5">
        <v>202.45712705313699</v>
      </c>
      <c r="I5">
        <v>206.20712705313699</v>
      </c>
      <c r="J5">
        <v>209.95712705313699</v>
      </c>
      <c r="K5">
        <v>213.70712705313699</v>
      </c>
      <c r="L5">
        <f t="shared" si="2"/>
        <v>17.542872946863014</v>
      </c>
      <c r="M5">
        <f t="shared" si="3"/>
        <v>13.792872946863014</v>
      </c>
      <c r="N5">
        <f t="shared" si="4"/>
        <v>10.042872946863014</v>
      </c>
      <c r="O5">
        <f t="shared" si="5"/>
        <v>6.2928729468630138</v>
      </c>
      <c r="P5">
        <f t="shared" si="6"/>
        <v>2.5428729468630138</v>
      </c>
      <c r="Q5">
        <f t="shared" si="7"/>
        <v>-1.2071270531369862</v>
      </c>
    </row>
    <row r="6" spans="1:17" x14ac:dyDescent="0.35">
      <c r="A6">
        <f t="shared" si="8"/>
        <v>400</v>
      </c>
      <c r="B6">
        <f t="shared" si="9"/>
        <v>100</v>
      </c>
      <c r="C6">
        <f t="shared" si="0"/>
        <v>4</v>
      </c>
      <c r="D6">
        <v>50</v>
      </c>
      <c r="E6">
        <f t="shared" si="1"/>
        <v>200</v>
      </c>
      <c r="F6">
        <v>184.959648991188</v>
      </c>
      <c r="G6">
        <v>189.959648991188</v>
      </c>
      <c r="H6">
        <v>194.959648991188</v>
      </c>
      <c r="I6">
        <v>199.959648991188</v>
      </c>
      <c r="J6">
        <v>204.959648991188</v>
      </c>
      <c r="K6">
        <v>209.959648991188</v>
      </c>
      <c r="L6">
        <f t="shared" si="2"/>
        <v>15.040351008811996</v>
      </c>
      <c r="M6">
        <f t="shared" si="3"/>
        <v>10.040351008811996</v>
      </c>
      <c r="N6">
        <f t="shared" si="4"/>
        <v>5.0403510088119958</v>
      </c>
      <c r="O6">
        <f t="shared" si="5"/>
        <v>4.0351008811995825E-2</v>
      </c>
      <c r="P6">
        <f t="shared" si="6"/>
        <v>-4.9596489911880042</v>
      </c>
      <c r="Q6">
        <f t="shared" si="7"/>
        <v>-9.9596489911880042</v>
      </c>
    </row>
    <row r="7" spans="1:17" x14ac:dyDescent="0.35">
      <c r="A7">
        <f t="shared" si="8"/>
        <v>375</v>
      </c>
      <c r="B7">
        <f t="shared" si="9"/>
        <v>125</v>
      </c>
      <c r="C7">
        <f t="shared" si="0"/>
        <v>3</v>
      </c>
      <c r="D7">
        <v>50</v>
      </c>
      <c r="E7">
        <f t="shared" si="1"/>
        <v>187.5</v>
      </c>
      <c r="F7">
        <v>174.96217092923899</v>
      </c>
      <c r="G7">
        <v>181.21217092923899</v>
      </c>
      <c r="H7">
        <v>187.46217092923899</v>
      </c>
      <c r="I7">
        <v>193.71217092923899</v>
      </c>
      <c r="J7">
        <v>199.96217092923899</v>
      </c>
      <c r="K7">
        <v>206.21217092923899</v>
      </c>
      <c r="L7">
        <f t="shared" si="2"/>
        <v>12.537829070761006</v>
      </c>
      <c r="M7">
        <f t="shared" si="3"/>
        <v>6.2878290707610063</v>
      </c>
      <c r="N7">
        <f t="shared" si="4"/>
        <v>3.7829070761006278E-2</v>
      </c>
      <c r="O7">
        <f t="shared" si="5"/>
        <v>-6.2121709292389937</v>
      </c>
      <c r="P7">
        <f t="shared" si="6"/>
        <v>-12.462170929238994</v>
      </c>
      <c r="Q7">
        <f t="shared" si="7"/>
        <v>-18.712170929238994</v>
      </c>
    </row>
    <row r="8" spans="1:17" x14ac:dyDescent="0.35">
      <c r="A8">
        <f t="shared" si="8"/>
        <v>350</v>
      </c>
      <c r="B8">
        <f t="shared" si="9"/>
        <v>150</v>
      </c>
      <c r="C8">
        <f t="shared" si="0"/>
        <v>2.3333333333333335</v>
      </c>
      <c r="D8">
        <v>50</v>
      </c>
      <c r="E8">
        <f t="shared" si="1"/>
        <v>175</v>
      </c>
      <c r="F8">
        <v>164.96469286728899</v>
      </c>
      <c r="G8">
        <v>172.46469286728899</v>
      </c>
      <c r="H8">
        <v>179.96469286728899</v>
      </c>
      <c r="I8">
        <v>187.46469286728899</v>
      </c>
      <c r="J8">
        <v>194.96469286728899</v>
      </c>
      <c r="K8">
        <v>202.46469286728899</v>
      </c>
      <c r="L8">
        <f t="shared" si="2"/>
        <v>10.035307132711011</v>
      </c>
      <c r="M8">
        <f t="shared" si="3"/>
        <v>2.5353071327110115</v>
      </c>
      <c r="N8">
        <f t="shared" si="4"/>
        <v>-4.9646928672889885</v>
      </c>
      <c r="O8">
        <f t="shared" si="5"/>
        <v>-12.464692867288989</v>
      </c>
      <c r="P8">
        <f t="shared" si="6"/>
        <v>-19.964692867288989</v>
      </c>
      <c r="Q8">
        <f t="shared" si="7"/>
        <v>-27.464692867288989</v>
      </c>
    </row>
    <row r="9" spans="1:17" x14ac:dyDescent="0.35">
      <c r="A9">
        <f t="shared" si="8"/>
        <v>325</v>
      </c>
      <c r="B9">
        <f t="shared" si="9"/>
        <v>175</v>
      </c>
      <c r="C9">
        <f t="shared" si="0"/>
        <v>1.8571428571428572</v>
      </c>
      <c r="D9">
        <v>50</v>
      </c>
      <c r="E9">
        <f t="shared" si="1"/>
        <v>162.5</v>
      </c>
      <c r="F9">
        <v>154.96721480534001</v>
      </c>
      <c r="G9">
        <v>163.71721480534001</v>
      </c>
      <c r="H9">
        <v>172.46721480534001</v>
      </c>
      <c r="I9">
        <v>181.21721480534001</v>
      </c>
      <c r="J9">
        <v>189.96721480534001</v>
      </c>
      <c r="K9">
        <v>198.71721480534001</v>
      </c>
      <c r="L9">
        <f t="shared" si="2"/>
        <v>7.5327851946599935</v>
      </c>
      <c r="M9">
        <f t="shared" si="3"/>
        <v>-1.2172148053400065</v>
      </c>
      <c r="N9">
        <f t="shared" si="4"/>
        <v>-9.9672148053400065</v>
      </c>
      <c r="O9">
        <f t="shared" si="5"/>
        <v>-18.717214805340006</v>
      </c>
      <c r="P9">
        <f t="shared" si="6"/>
        <v>-27.467214805340006</v>
      </c>
      <c r="Q9">
        <f t="shared" si="7"/>
        <v>-36.217214805340006</v>
      </c>
    </row>
    <row r="10" spans="1:17" x14ac:dyDescent="0.35">
      <c r="A10">
        <f t="shared" si="8"/>
        <v>300</v>
      </c>
      <c r="B10">
        <f t="shared" si="9"/>
        <v>200</v>
      </c>
      <c r="C10">
        <f t="shared" si="0"/>
        <v>1.5</v>
      </c>
      <c r="D10">
        <v>50</v>
      </c>
      <c r="E10">
        <f t="shared" si="1"/>
        <v>150</v>
      </c>
      <c r="F10">
        <v>144.969736743391</v>
      </c>
      <c r="G10">
        <v>154.969736743391</v>
      </c>
      <c r="H10">
        <v>164.969736743391</v>
      </c>
      <c r="I10">
        <v>174.969736743391</v>
      </c>
      <c r="J10">
        <v>184.969736743391</v>
      </c>
      <c r="K10">
        <v>194.969736743391</v>
      </c>
      <c r="L10">
        <f t="shared" si="2"/>
        <v>5.030263256609004</v>
      </c>
      <c r="M10">
        <f t="shared" si="3"/>
        <v>-4.969736743390996</v>
      </c>
      <c r="N10">
        <f t="shared" si="4"/>
        <v>-14.969736743390996</v>
      </c>
      <c r="O10">
        <f t="shared" si="5"/>
        <v>-24.969736743390996</v>
      </c>
      <c r="P10">
        <f t="shared" si="6"/>
        <v>-34.969736743390996</v>
      </c>
      <c r="Q10">
        <f t="shared" si="7"/>
        <v>-44.969736743390996</v>
      </c>
    </row>
    <row r="11" spans="1:17" x14ac:dyDescent="0.35">
      <c r="A11">
        <f t="shared" si="8"/>
        <v>275</v>
      </c>
      <c r="B11">
        <f t="shared" si="9"/>
        <v>225</v>
      </c>
      <c r="C11">
        <f t="shared" si="0"/>
        <v>1.2222222222222223</v>
      </c>
      <c r="D11">
        <v>50</v>
      </c>
      <c r="E11">
        <f t="shared" si="1"/>
        <v>137.5</v>
      </c>
      <c r="F11">
        <v>134.97225868144201</v>
      </c>
      <c r="G11">
        <v>146.22225868144201</v>
      </c>
      <c r="H11">
        <v>157.47225868144201</v>
      </c>
      <c r="I11">
        <v>168.72225868144201</v>
      </c>
      <c r="J11">
        <v>179.97225868144201</v>
      </c>
      <c r="K11">
        <v>191.22225868144201</v>
      </c>
      <c r="L11">
        <f t="shared" si="2"/>
        <v>2.527741318557986</v>
      </c>
      <c r="M11">
        <f t="shared" si="3"/>
        <v>-8.722258681442014</v>
      </c>
      <c r="N11">
        <f t="shared" si="4"/>
        <v>-19.972258681442014</v>
      </c>
      <c r="O11">
        <f t="shared" si="5"/>
        <v>-31.222258681442014</v>
      </c>
      <c r="P11">
        <f t="shared" si="6"/>
        <v>-42.472258681442014</v>
      </c>
      <c r="Q11">
        <f t="shared" si="7"/>
        <v>-53.722258681442014</v>
      </c>
    </row>
    <row r="12" spans="1:17" x14ac:dyDescent="0.35">
      <c r="A12">
        <f t="shared" si="8"/>
        <v>250</v>
      </c>
      <c r="B12">
        <f t="shared" si="9"/>
        <v>250</v>
      </c>
      <c r="C12">
        <f t="shared" si="0"/>
        <v>1</v>
      </c>
      <c r="D12">
        <v>50</v>
      </c>
      <c r="E12">
        <f t="shared" si="1"/>
        <v>125</v>
      </c>
      <c r="F12">
        <v>124.97478061949199</v>
      </c>
      <c r="G12">
        <v>137.47478061949201</v>
      </c>
      <c r="H12">
        <v>149.97478061949201</v>
      </c>
      <c r="I12">
        <v>162.47478061949201</v>
      </c>
      <c r="J12">
        <v>174.97478061949201</v>
      </c>
      <c r="K12">
        <v>187.47478061949201</v>
      </c>
      <c r="L12">
        <f t="shared" si="2"/>
        <v>2.5219380508005429E-2</v>
      </c>
      <c r="M12">
        <f t="shared" si="3"/>
        <v>-12.474780619492009</v>
      </c>
      <c r="N12">
        <f t="shared" si="4"/>
        <v>-24.974780619492009</v>
      </c>
      <c r="O12">
        <f t="shared" si="5"/>
        <v>-37.474780619492009</v>
      </c>
      <c r="P12">
        <f t="shared" si="6"/>
        <v>-49.974780619492009</v>
      </c>
      <c r="Q12">
        <f t="shared" si="7"/>
        <v>-62.474780619492009</v>
      </c>
    </row>
    <row r="13" spans="1:17" x14ac:dyDescent="0.35">
      <c r="A13">
        <f t="shared" si="8"/>
        <v>225</v>
      </c>
      <c r="B13">
        <f t="shared" si="9"/>
        <v>275</v>
      </c>
      <c r="C13">
        <f t="shared" si="0"/>
        <v>0.81818181818181823</v>
      </c>
      <c r="D13">
        <v>50</v>
      </c>
      <c r="E13">
        <f t="shared" si="1"/>
        <v>112.5</v>
      </c>
      <c r="F13">
        <v>114.977302557543</v>
      </c>
      <c r="G13">
        <v>128.727302557543</v>
      </c>
      <c r="H13">
        <v>142.477302557543</v>
      </c>
      <c r="I13">
        <v>156.227302557543</v>
      </c>
      <c r="J13">
        <v>169.977302557543</v>
      </c>
      <c r="K13">
        <v>183.727302557543</v>
      </c>
      <c r="L13">
        <f t="shared" si="2"/>
        <v>-2.4773025575429983</v>
      </c>
      <c r="M13">
        <f t="shared" si="3"/>
        <v>-16.227302557542998</v>
      </c>
      <c r="N13">
        <f t="shared" si="4"/>
        <v>-29.977302557542998</v>
      </c>
      <c r="O13">
        <f t="shared" si="5"/>
        <v>-43.727302557542998</v>
      </c>
      <c r="P13">
        <f t="shared" si="6"/>
        <v>-57.477302557542998</v>
      </c>
      <c r="Q13">
        <f t="shared" si="7"/>
        <v>-71.227302557542998</v>
      </c>
    </row>
    <row r="14" spans="1:17" x14ac:dyDescent="0.35">
      <c r="A14">
        <f t="shared" si="8"/>
        <v>200</v>
      </c>
      <c r="B14">
        <f t="shared" si="9"/>
        <v>300</v>
      </c>
      <c r="C14">
        <f t="shared" si="0"/>
        <v>0.66666666666666663</v>
      </c>
      <c r="D14">
        <v>50</v>
      </c>
      <c r="E14">
        <f t="shared" si="1"/>
        <v>100</v>
      </c>
      <c r="F14">
        <v>104.979824495594</v>
      </c>
      <c r="G14">
        <v>119.979824495594</v>
      </c>
      <c r="H14">
        <v>134.97982449559399</v>
      </c>
      <c r="I14">
        <v>149.97982449559399</v>
      </c>
      <c r="J14">
        <v>164.97982449559399</v>
      </c>
      <c r="K14">
        <v>179.97982449559399</v>
      </c>
      <c r="L14">
        <f t="shared" si="2"/>
        <v>-4.9798244955940021</v>
      </c>
      <c r="M14">
        <f t="shared" si="3"/>
        <v>-19.979824495594002</v>
      </c>
      <c r="N14">
        <f t="shared" si="4"/>
        <v>-34.979824495593988</v>
      </c>
      <c r="O14">
        <f t="shared" si="5"/>
        <v>-49.979824495593988</v>
      </c>
      <c r="P14">
        <f t="shared" si="6"/>
        <v>-64.979824495593988</v>
      </c>
      <c r="Q14">
        <f t="shared" si="7"/>
        <v>-79.979824495593988</v>
      </c>
    </row>
    <row r="15" spans="1:17" x14ac:dyDescent="0.35">
      <c r="A15">
        <f t="shared" si="8"/>
        <v>175</v>
      </c>
      <c r="B15">
        <f t="shared" si="9"/>
        <v>325</v>
      </c>
      <c r="C15">
        <f t="shared" si="0"/>
        <v>0.53846153846153844</v>
      </c>
      <c r="D15">
        <v>50</v>
      </c>
      <c r="E15">
        <f t="shared" si="1"/>
        <v>87.5</v>
      </c>
      <c r="F15">
        <v>94.982346433644693</v>
      </c>
      <c r="G15">
        <v>111.23234643364501</v>
      </c>
      <c r="H15">
        <v>127.48234643364501</v>
      </c>
      <c r="I15">
        <v>143.73234643364501</v>
      </c>
      <c r="J15">
        <v>159.98234643364501</v>
      </c>
      <c r="K15">
        <v>176.23234643364501</v>
      </c>
      <c r="L15">
        <f t="shared" si="2"/>
        <v>-7.4823464336446932</v>
      </c>
      <c r="M15">
        <f t="shared" si="3"/>
        <v>-23.732346433645006</v>
      </c>
      <c r="N15">
        <f t="shared" si="4"/>
        <v>-39.982346433645006</v>
      </c>
      <c r="O15">
        <f t="shared" si="5"/>
        <v>-56.232346433645006</v>
      </c>
      <c r="P15">
        <f t="shared" si="6"/>
        <v>-72.482346433645006</v>
      </c>
      <c r="Q15">
        <f t="shared" si="7"/>
        <v>-88.732346433645006</v>
      </c>
    </row>
    <row r="16" spans="1:17" x14ac:dyDescent="0.35">
      <c r="A16">
        <f t="shared" si="8"/>
        <v>150</v>
      </c>
      <c r="B16">
        <f t="shared" si="9"/>
        <v>350</v>
      </c>
      <c r="C16">
        <f t="shared" si="0"/>
        <v>0.42857142857142855</v>
      </c>
      <c r="D16">
        <v>50</v>
      </c>
      <c r="E16">
        <f t="shared" si="1"/>
        <v>75</v>
      </c>
      <c r="F16">
        <v>84.984868371695399</v>
      </c>
      <c r="G16">
        <v>102.484868371695</v>
      </c>
      <c r="H16">
        <v>119.984868371695</v>
      </c>
      <c r="I16">
        <v>137.484868371695</v>
      </c>
      <c r="J16">
        <v>154.984868371695</v>
      </c>
      <c r="K16">
        <v>172.484868371695</v>
      </c>
      <c r="L16">
        <f t="shared" si="2"/>
        <v>-9.9848683716953985</v>
      </c>
      <c r="M16">
        <f t="shared" si="3"/>
        <v>-27.484868371695001</v>
      </c>
      <c r="N16">
        <f t="shared" si="4"/>
        <v>-44.984868371695001</v>
      </c>
      <c r="O16">
        <f t="shared" si="5"/>
        <v>-62.484868371695001</v>
      </c>
      <c r="P16">
        <f t="shared" si="6"/>
        <v>-79.984868371695001</v>
      </c>
      <c r="Q16">
        <f t="shared" si="7"/>
        <v>-97.484868371695001</v>
      </c>
    </row>
    <row r="17" spans="1:17" x14ac:dyDescent="0.35">
      <c r="A17">
        <f t="shared" si="8"/>
        <v>125</v>
      </c>
      <c r="B17">
        <f t="shared" si="9"/>
        <v>375</v>
      </c>
      <c r="C17">
        <f t="shared" si="0"/>
        <v>0.33333333333333331</v>
      </c>
      <c r="D17">
        <v>50</v>
      </c>
      <c r="E17">
        <f t="shared" si="1"/>
        <v>62.5</v>
      </c>
      <c r="F17">
        <v>74.987390309746203</v>
      </c>
      <c r="G17">
        <v>93.737390309746203</v>
      </c>
      <c r="H17">
        <v>112.487390309746</v>
      </c>
      <c r="I17">
        <v>131.23739030974599</v>
      </c>
      <c r="J17">
        <v>149.98739030974599</v>
      </c>
      <c r="K17">
        <v>168.73739030974599</v>
      </c>
      <c r="L17">
        <f t="shared" si="2"/>
        <v>-12.487390309746203</v>
      </c>
      <c r="M17">
        <f t="shared" si="3"/>
        <v>-31.237390309746203</v>
      </c>
      <c r="N17">
        <f t="shared" si="4"/>
        <v>-49.987390309746004</v>
      </c>
      <c r="O17">
        <f t="shared" si="5"/>
        <v>-68.73739030974599</v>
      </c>
      <c r="P17">
        <f t="shared" si="6"/>
        <v>-87.48739030974599</v>
      </c>
      <c r="Q17">
        <f t="shared" si="7"/>
        <v>-106.23739030974599</v>
      </c>
    </row>
    <row r="18" spans="1:17" x14ac:dyDescent="0.35">
      <c r="A18">
        <f t="shared" si="8"/>
        <v>100</v>
      </c>
      <c r="B18">
        <f t="shared" si="9"/>
        <v>400</v>
      </c>
      <c r="C18">
        <f t="shared" si="0"/>
        <v>0.25</v>
      </c>
      <c r="D18">
        <v>50</v>
      </c>
      <c r="E18">
        <f t="shared" si="1"/>
        <v>50</v>
      </c>
      <c r="F18">
        <v>64.989912247796994</v>
      </c>
      <c r="G18">
        <v>84.989912247796994</v>
      </c>
      <c r="H18">
        <v>104.98991224779699</v>
      </c>
      <c r="I18">
        <v>124.98991224779699</v>
      </c>
      <c r="J18">
        <v>144.98991224779701</v>
      </c>
      <c r="K18">
        <v>164.98991224779701</v>
      </c>
      <c r="L18">
        <f t="shared" si="2"/>
        <v>-14.989912247796994</v>
      </c>
      <c r="M18">
        <f t="shared" si="3"/>
        <v>-34.989912247796994</v>
      </c>
      <c r="N18">
        <f t="shared" si="4"/>
        <v>-54.989912247796994</v>
      </c>
      <c r="O18">
        <f t="shared" si="5"/>
        <v>-74.989912247796994</v>
      </c>
      <c r="P18">
        <f t="shared" si="6"/>
        <v>-94.989912247797008</v>
      </c>
      <c r="Q18">
        <f t="shared" si="7"/>
        <v>-114.98991224779701</v>
      </c>
    </row>
    <row r="19" spans="1:17" x14ac:dyDescent="0.35">
      <c r="A19">
        <f t="shared" si="8"/>
        <v>75</v>
      </c>
      <c r="B19">
        <f t="shared" si="9"/>
        <v>425</v>
      </c>
      <c r="C19">
        <f t="shared" si="0"/>
        <v>0.17647058823529413</v>
      </c>
      <c r="D19">
        <v>50</v>
      </c>
      <c r="E19">
        <f t="shared" si="1"/>
        <v>37.5</v>
      </c>
      <c r="F19">
        <v>54.992434185847699</v>
      </c>
      <c r="G19">
        <v>76.242434185847699</v>
      </c>
      <c r="H19">
        <v>97.492434185847699</v>
      </c>
      <c r="I19">
        <v>118.742434185848</v>
      </c>
      <c r="J19">
        <v>139.992434185848</v>
      </c>
      <c r="K19">
        <v>161.242434185848</v>
      </c>
      <c r="L19">
        <f t="shared" si="2"/>
        <v>-17.492434185847699</v>
      </c>
      <c r="M19">
        <f t="shared" si="3"/>
        <v>-38.742434185847699</v>
      </c>
      <c r="N19">
        <f t="shared" si="4"/>
        <v>-59.992434185847699</v>
      </c>
      <c r="O19">
        <f t="shared" si="5"/>
        <v>-81.242434185847998</v>
      </c>
      <c r="P19">
        <f t="shared" si="6"/>
        <v>-102.492434185848</v>
      </c>
      <c r="Q19">
        <f t="shared" si="7"/>
        <v>-123.742434185848</v>
      </c>
    </row>
    <row r="20" spans="1:17" x14ac:dyDescent="0.35">
      <c r="A20">
        <f t="shared" si="8"/>
        <v>50</v>
      </c>
      <c r="B20">
        <f t="shared" si="9"/>
        <v>450</v>
      </c>
      <c r="C20">
        <f t="shared" si="0"/>
        <v>0.1111111111111111</v>
      </c>
      <c r="D20">
        <v>50</v>
      </c>
      <c r="E20">
        <f t="shared" si="1"/>
        <v>25</v>
      </c>
      <c r="F20">
        <v>44.994956123898497</v>
      </c>
      <c r="G20">
        <v>67.494956123898504</v>
      </c>
      <c r="H20">
        <v>89.994956123898504</v>
      </c>
      <c r="I20">
        <v>112.49495612389801</v>
      </c>
      <c r="J20">
        <v>134.99495612389799</v>
      </c>
      <c r="K20">
        <v>157.49495612389799</v>
      </c>
      <c r="L20">
        <f t="shared" si="2"/>
        <v>-19.994956123898497</v>
      </c>
      <c r="M20">
        <f t="shared" si="3"/>
        <v>-42.494956123898504</v>
      </c>
      <c r="N20">
        <f t="shared" si="4"/>
        <v>-64.994956123898504</v>
      </c>
      <c r="O20">
        <f t="shared" si="5"/>
        <v>-87.494956123898007</v>
      </c>
      <c r="P20">
        <f t="shared" si="6"/>
        <v>-109.99495612389799</v>
      </c>
      <c r="Q20">
        <f t="shared" si="7"/>
        <v>-132.49495612389799</v>
      </c>
    </row>
    <row r="21" spans="1:17" x14ac:dyDescent="0.35">
      <c r="A21">
        <f t="shared" si="8"/>
        <v>25</v>
      </c>
      <c r="B21">
        <f t="shared" si="9"/>
        <v>475</v>
      </c>
      <c r="C21">
        <f t="shared" si="0"/>
        <v>5.2631578947368418E-2</v>
      </c>
      <c r="D21">
        <v>50</v>
      </c>
      <c r="E21">
        <f t="shared" si="1"/>
        <v>12.5</v>
      </c>
      <c r="F21">
        <v>34.997478061949202</v>
      </c>
      <c r="G21">
        <v>58.747478061949202</v>
      </c>
      <c r="H21">
        <v>82.497478061949195</v>
      </c>
      <c r="I21">
        <v>106.247478061949</v>
      </c>
      <c r="J21">
        <v>129.99747806194901</v>
      </c>
      <c r="K21">
        <v>153.74747806194901</v>
      </c>
      <c r="L21">
        <f t="shared" si="2"/>
        <v>-22.497478061949202</v>
      </c>
      <c r="M21">
        <f t="shared" si="3"/>
        <v>-46.247478061949202</v>
      </c>
      <c r="N21">
        <f t="shared" si="4"/>
        <v>-69.997478061949195</v>
      </c>
      <c r="O21">
        <f t="shared" si="5"/>
        <v>-93.747478061948996</v>
      </c>
      <c r="P21">
        <f t="shared" si="6"/>
        <v>-117.49747806194901</v>
      </c>
      <c r="Q21">
        <f t="shared" si="7"/>
        <v>-141.24747806194901</v>
      </c>
    </row>
    <row r="22" spans="1:17" x14ac:dyDescent="0.35">
      <c r="A22">
        <f>A21-25</f>
        <v>0</v>
      </c>
      <c r="B22">
        <f t="shared" si="9"/>
        <v>500</v>
      </c>
      <c r="C22">
        <f t="shared" si="0"/>
        <v>0</v>
      </c>
      <c r="D22">
        <v>50</v>
      </c>
      <c r="E22">
        <f t="shared" si="1"/>
        <v>0</v>
      </c>
      <c r="F22">
        <v>25</v>
      </c>
      <c r="G22">
        <v>50</v>
      </c>
      <c r="H22">
        <v>75</v>
      </c>
      <c r="I22">
        <v>100</v>
      </c>
      <c r="J22">
        <v>125</v>
      </c>
      <c r="K22">
        <v>150</v>
      </c>
      <c r="L22">
        <f t="shared" si="2"/>
        <v>-25</v>
      </c>
      <c r="M22">
        <f t="shared" si="3"/>
        <v>-50</v>
      </c>
      <c r="N22">
        <f t="shared" si="4"/>
        <v>-75</v>
      </c>
      <c r="O22">
        <f t="shared" si="5"/>
        <v>-100</v>
      </c>
      <c r="P22">
        <f t="shared" si="6"/>
        <v>-125</v>
      </c>
      <c r="Q22">
        <f t="shared" si="7"/>
        <v>-150</v>
      </c>
    </row>
    <row r="23" spans="1:17" x14ac:dyDescent="0.35"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G1" workbookViewId="0">
      <selection activeCell="L3" activeCellId="1" sqref="C3:C22 L3:Q23"/>
    </sheetView>
  </sheetViews>
  <sheetFormatPr defaultRowHeight="14.5" x14ac:dyDescent="0.35"/>
  <cols>
    <col min="1" max="2" width="16.453125" customWidth="1"/>
    <col min="3" max="3" width="36" customWidth="1"/>
    <col min="4" max="5" width="12.36328125" customWidth="1"/>
    <col min="6" max="6" width="14.36328125" customWidth="1"/>
    <col min="7" max="7" width="15.1796875" customWidth="1"/>
    <col min="8" max="8" width="14.453125" customWidth="1"/>
    <col min="9" max="9" width="17.36328125" customWidth="1"/>
    <col min="10" max="10" width="13.90625" customWidth="1"/>
    <col min="11" max="11" width="14.453125" customWidth="1"/>
  </cols>
  <sheetData>
    <row r="1" spans="1:17" x14ac:dyDescent="0.35">
      <c r="A1" t="s">
        <v>12</v>
      </c>
      <c r="B1" t="s">
        <v>14</v>
      </c>
      <c r="C1" t="s">
        <v>15</v>
      </c>
      <c r="D1" t="s">
        <v>13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35">
      <c r="A2">
        <v>500</v>
      </c>
      <c r="B2">
        <v>0</v>
      </c>
      <c r="C2" t="e">
        <f>A2/B2</f>
        <v>#DIV/0!</v>
      </c>
      <c r="D2">
        <v>50</v>
      </c>
      <c r="E2">
        <f>A2*D2/100</f>
        <v>250</v>
      </c>
      <c r="F2">
        <v>231.457912841618</v>
      </c>
      <c r="G2">
        <v>231.457912841618</v>
      </c>
      <c r="H2">
        <v>231.457912841618</v>
      </c>
      <c r="I2">
        <v>231.457912841618</v>
      </c>
      <c r="J2">
        <v>231.457912841618</v>
      </c>
      <c r="K2">
        <v>231.457912841618</v>
      </c>
      <c r="L2">
        <f>E2-F2</f>
        <v>18.542087158382003</v>
      </c>
      <c r="M2">
        <f>E2-G2</f>
        <v>18.542087158382003</v>
      </c>
      <c r="N2">
        <f>E2-H2</f>
        <v>18.542087158382003</v>
      </c>
      <c r="O2">
        <f>E2-I2</f>
        <v>18.542087158382003</v>
      </c>
      <c r="P2">
        <f>E2-J2</f>
        <v>18.542087158382003</v>
      </c>
      <c r="Q2">
        <f>E2-K2</f>
        <v>18.542087158382003</v>
      </c>
    </row>
    <row r="3" spans="1:17" x14ac:dyDescent="0.35">
      <c r="A3">
        <f>A2-25</f>
        <v>475</v>
      </c>
      <c r="B3">
        <f>500-A3</f>
        <v>25</v>
      </c>
      <c r="C3">
        <f t="shared" ref="C3:C22" si="0">A3/B3</f>
        <v>19</v>
      </c>
      <c r="D3">
        <v>50</v>
      </c>
      <c r="E3">
        <f t="shared" ref="E3:E22" si="1">A3*D3/100</f>
        <v>237.5</v>
      </c>
      <c r="F3">
        <v>221.135017199537</v>
      </c>
      <c r="G3">
        <v>222.385017199537</v>
      </c>
      <c r="H3">
        <v>223.635017199537</v>
      </c>
      <c r="I3">
        <v>224.885017199537</v>
      </c>
      <c r="J3">
        <v>226.135017199537</v>
      </c>
      <c r="K3">
        <v>227.385017199537</v>
      </c>
      <c r="L3">
        <f t="shared" ref="L3:L23" si="2">E3-F3</f>
        <v>16.364982800462997</v>
      </c>
      <c r="M3">
        <f t="shared" ref="M3:M23" si="3">E3-G3</f>
        <v>15.114982800462997</v>
      </c>
      <c r="N3">
        <f t="shared" ref="N3:N23" si="4">E3-H3</f>
        <v>13.864982800462997</v>
      </c>
      <c r="O3">
        <f t="shared" ref="O3:O23" si="5">E3-I3</f>
        <v>12.614982800462997</v>
      </c>
      <c r="P3">
        <f t="shared" ref="P3:P23" si="6">E3-J3</f>
        <v>11.364982800462997</v>
      </c>
      <c r="Q3">
        <f t="shared" ref="Q3:Q23" si="7">E3-K3</f>
        <v>10.114982800462997</v>
      </c>
    </row>
    <row r="4" spans="1:17" x14ac:dyDescent="0.35">
      <c r="A4">
        <f t="shared" ref="A4:A21" si="8">A3-25</f>
        <v>450</v>
      </c>
      <c r="B4">
        <f t="shared" ref="B4:B22" si="9">500-A4</f>
        <v>50</v>
      </c>
      <c r="C4">
        <f t="shared" si="0"/>
        <v>9</v>
      </c>
      <c r="D4">
        <v>50</v>
      </c>
      <c r="E4">
        <f t="shared" si="1"/>
        <v>225</v>
      </c>
      <c r="F4">
        <v>210.81212155745601</v>
      </c>
      <c r="G4">
        <v>213.31212155745601</v>
      </c>
      <c r="H4">
        <v>215.81212155745601</v>
      </c>
      <c r="I4">
        <v>218.31212155745601</v>
      </c>
      <c r="J4">
        <v>220.81212155745601</v>
      </c>
      <c r="K4">
        <v>223.31212155745601</v>
      </c>
      <c r="L4">
        <f t="shared" si="2"/>
        <v>14.18787844254399</v>
      </c>
      <c r="M4">
        <f t="shared" si="3"/>
        <v>11.68787844254399</v>
      </c>
      <c r="N4">
        <f t="shared" si="4"/>
        <v>9.1878784425439903</v>
      </c>
      <c r="O4">
        <f t="shared" si="5"/>
        <v>6.6878784425439903</v>
      </c>
      <c r="P4">
        <f t="shared" si="6"/>
        <v>4.1878784425439903</v>
      </c>
      <c r="Q4">
        <f t="shared" si="7"/>
        <v>1.6878784425439903</v>
      </c>
    </row>
    <row r="5" spans="1:17" x14ac:dyDescent="0.35">
      <c r="A5">
        <f t="shared" si="8"/>
        <v>425</v>
      </c>
      <c r="B5">
        <f t="shared" si="9"/>
        <v>75</v>
      </c>
      <c r="C5">
        <f t="shared" si="0"/>
        <v>5.666666666666667</v>
      </c>
      <c r="D5">
        <v>50</v>
      </c>
      <c r="E5">
        <f t="shared" si="1"/>
        <v>212.5</v>
      </c>
      <c r="F5">
        <v>200.48922591537499</v>
      </c>
      <c r="G5">
        <v>204.23922591537499</v>
      </c>
      <c r="H5">
        <v>207.98922591537499</v>
      </c>
      <c r="I5">
        <v>211.73922591537499</v>
      </c>
      <c r="J5">
        <v>215.48922591537499</v>
      </c>
      <c r="K5">
        <v>219.23922591537499</v>
      </c>
      <c r="L5">
        <f t="shared" si="2"/>
        <v>12.010774084625012</v>
      </c>
      <c r="M5">
        <f t="shared" si="3"/>
        <v>8.2607740846250124</v>
      </c>
      <c r="N5">
        <f t="shared" si="4"/>
        <v>4.5107740846250124</v>
      </c>
      <c r="O5">
        <f t="shared" si="5"/>
        <v>0.76077408462501239</v>
      </c>
      <c r="P5">
        <f t="shared" si="6"/>
        <v>-2.9892259153749876</v>
      </c>
      <c r="Q5">
        <f t="shared" si="7"/>
        <v>-6.7392259153749876</v>
      </c>
    </row>
    <row r="6" spans="1:17" x14ac:dyDescent="0.35">
      <c r="A6">
        <f t="shared" si="8"/>
        <v>400</v>
      </c>
      <c r="B6">
        <f t="shared" si="9"/>
        <v>100</v>
      </c>
      <c r="C6">
        <f t="shared" si="0"/>
        <v>4</v>
      </c>
      <c r="D6">
        <v>50</v>
      </c>
      <c r="E6">
        <f t="shared" si="1"/>
        <v>200</v>
      </c>
      <c r="F6">
        <v>190.16633027329399</v>
      </c>
      <c r="G6">
        <v>195.16633027329399</v>
      </c>
      <c r="H6">
        <v>200.16633027329399</v>
      </c>
      <c r="I6">
        <v>205.16633027329399</v>
      </c>
      <c r="J6">
        <v>210.16633027329399</v>
      </c>
      <c r="K6">
        <v>215.16633027329399</v>
      </c>
      <c r="L6">
        <f t="shared" si="2"/>
        <v>9.833669726706006</v>
      </c>
      <c r="M6">
        <f t="shared" si="3"/>
        <v>4.833669726706006</v>
      </c>
      <c r="N6">
        <f t="shared" si="4"/>
        <v>-0.16633027329399397</v>
      </c>
      <c r="O6">
        <f t="shared" si="5"/>
        <v>-5.166330273293994</v>
      </c>
      <c r="P6">
        <f t="shared" si="6"/>
        <v>-10.166330273293994</v>
      </c>
      <c r="Q6">
        <f t="shared" si="7"/>
        <v>-15.166330273293994</v>
      </c>
    </row>
    <row r="7" spans="1:17" x14ac:dyDescent="0.35">
      <c r="A7">
        <f t="shared" si="8"/>
        <v>375</v>
      </c>
      <c r="B7">
        <f t="shared" si="9"/>
        <v>125</v>
      </c>
      <c r="C7">
        <f t="shared" si="0"/>
        <v>3</v>
      </c>
      <c r="D7">
        <v>50</v>
      </c>
      <c r="E7">
        <f t="shared" si="1"/>
        <v>187.5</v>
      </c>
      <c r="F7">
        <v>179.843434631213</v>
      </c>
      <c r="G7">
        <v>186.093434631213</v>
      </c>
      <c r="H7">
        <v>192.343434631213</v>
      </c>
      <c r="I7">
        <v>198.593434631213</v>
      </c>
      <c r="J7">
        <v>204.843434631213</v>
      </c>
      <c r="K7">
        <v>211.093434631213</v>
      </c>
      <c r="L7">
        <f t="shared" si="2"/>
        <v>7.6565653687869997</v>
      </c>
      <c r="M7">
        <f t="shared" si="3"/>
        <v>1.4065653687869997</v>
      </c>
      <c r="N7">
        <f t="shared" si="4"/>
        <v>-4.8434346312130003</v>
      </c>
      <c r="O7">
        <f t="shared" si="5"/>
        <v>-11.093434631213</v>
      </c>
      <c r="P7">
        <f t="shared" si="6"/>
        <v>-17.343434631213</v>
      </c>
      <c r="Q7">
        <f t="shared" si="7"/>
        <v>-23.593434631213</v>
      </c>
    </row>
    <row r="8" spans="1:17" x14ac:dyDescent="0.35">
      <c r="A8">
        <f t="shared" si="8"/>
        <v>350</v>
      </c>
      <c r="B8">
        <f t="shared" si="9"/>
        <v>150</v>
      </c>
      <c r="C8">
        <f t="shared" si="0"/>
        <v>2.3333333333333335</v>
      </c>
      <c r="D8">
        <v>50</v>
      </c>
      <c r="E8">
        <f t="shared" si="1"/>
        <v>175</v>
      </c>
      <c r="F8">
        <v>169.52053898913201</v>
      </c>
      <c r="G8">
        <v>177.02053898913201</v>
      </c>
      <c r="H8">
        <v>184.52053898913201</v>
      </c>
      <c r="I8">
        <v>192.02053898913201</v>
      </c>
      <c r="J8">
        <v>199.52053898913201</v>
      </c>
      <c r="K8">
        <v>207.02053898913201</v>
      </c>
      <c r="L8">
        <f t="shared" si="2"/>
        <v>5.4794610108679933</v>
      </c>
      <c r="M8">
        <f t="shared" si="3"/>
        <v>-2.0205389891320067</v>
      </c>
      <c r="N8">
        <f t="shared" si="4"/>
        <v>-9.5205389891320067</v>
      </c>
      <c r="O8">
        <f t="shared" si="5"/>
        <v>-17.020538989132007</v>
      </c>
      <c r="P8">
        <f t="shared" si="6"/>
        <v>-24.520538989132007</v>
      </c>
      <c r="Q8">
        <f t="shared" si="7"/>
        <v>-32.020538989132007</v>
      </c>
    </row>
    <row r="9" spans="1:17" x14ac:dyDescent="0.35">
      <c r="A9">
        <f t="shared" si="8"/>
        <v>325</v>
      </c>
      <c r="B9">
        <f t="shared" si="9"/>
        <v>175</v>
      </c>
      <c r="C9">
        <f t="shared" si="0"/>
        <v>1.8571428571428572</v>
      </c>
      <c r="D9">
        <v>50</v>
      </c>
      <c r="E9">
        <f t="shared" si="1"/>
        <v>162.5</v>
      </c>
      <c r="F9">
        <v>159.19764334705101</v>
      </c>
      <c r="G9">
        <v>167.94764334705101</v>
      </c>
      <c r="H9">
        <v>176.69764334705101</v>
      </c>
      <c r="I9">
        <v>185.44764334705101</v>
      </c>
      <c r="J9">
        <v>194.19764334705101</v>
      </c>
      <c r="K9">
        <v>202.94764334705101</v>
      </c>
      <c r="L9">
        <f t="shared" si="2"/>
        <v>3.3023566529489869</v>
      </c>
      <c r="M9">
        <f t="shared" si="3"/>
        <v>-5.4476433470510131</v>
      </c>
      <c r="N9">
        <f t="shared" si="4"/>
        <v>-14.197643347051013</v>
      </c>
      <c r="O9">
        <f t="shared" si="5"/>
        <v>-22.947643347051013</v>
      </c>
      <c r="P9">
        <f t="shared" si="6"/>
        <v>-31.697643347051013</v>
      </c>
      <c r="Q9">
        <f t="shared" si="7"/>
        <v>-40.447643347051013</v>
      </c>
    </row>
    <row r="10" spans="1:17" x14ac:dyDescent="0.35">
      <c r="A10">
        <f t="shared" si="8"/>
        <v>300</v>
      </c>
      <c r="B10">
        <f t="shared" si="9"/>
        <v>200</v>
      </c>
      <c r="C10">
        <f t="shared" si="0"/>
        <v>1.5</v>
      </c>
      <c r="D10">
        <v>50</v>
      </c>
      <c r="E10">
        <f t="shared" si="1"/>
        <v>150</v>
      </c>
      <c r="F10">
        <v>148.87474770497101</v>
      </c>
      <c r="G10">
        <v>158.87474770497101</v>
      </c>
      <c r="H10">
        <v>168.87474770497101</v>
      </c>
      <c r="I10">
        <v>178.87474770497101</v>
      </c>
      <c r="J10">
        <v>188.87474770497101</v>
      </c>
      <c r="K10">
        <v>198.87474770497101</v>
      </c>
      <c r="L10">
        <f t="shared" si="2"/>
        <v>1.1252522950289858</v>
      </c>
      <c r="M10">
        <f t="shared" si="3"/>
        <v>-8.8747477049710142</v>
      </c>
      <c r="N10">
        <f t="shared" si="4"/>
        <v>-18.874747704971014</v>
      </c>
      <c r="O10">
        <f t="shared" si="5"/>
        <v>-28.874747704971014</v>
      </c>
      <c r="P10">
        <f t="shared" si="6"/>
        <v>-38.874747704971014</v>
      </c>
      <c r="Q10">
        <f t="shared" si="7"/>
        <v>-48.874747704971014</v>
      </c>
    </row>
    <row r="11" spans="1:17" x14ac:dyDescent="0.35">
      <c r="A11">
        <f t="shared" si="8"/>
        <v>275</v>
      </c>
      <c r="B11">
        <f t="shared" si="9"/>
        <v>225</v>
      </c>
      <c r="C11">
        <f t="shared" si="0"/>
        <v>1.2222222222222223</v>
      </c>
      <c r="D11">
        <v>50</v>
      </c>
      <c r="E11">
        <f t="shared" si="1"/>
        <v>137.5</v>
      </c>
      <c r="F11">
        <v>138.55185206288999</v>
      </c>
      <c r="G11">
        <v>149.80185206288999</v>
      </c>
      <c r="H11">
        <v>161.05185206288999</v>
      </c>
      <c r="I11">
        <v>172.30185206288999</v>
      </c>
      <c r="J11">
        <v>183.55185206288999</v>
      </c>
      <c r="K11">
        <v>194.80185206288999</v>
      </c>
      <c r="L11">
        <f t="shared" si="2"/>
        <v>-1.0518520628899921</v>
      </c>
      <c r="M11">
        <f t="shared" si="3"/>
        <v>-12.301852062889992</v>
      </c>
      <c r="N11">
        <f t="shared" si="4"/>
        <v>-23.551852062889992</v>
      </c>
      <c r="O11">
        <f t="shared" si="5"/>
        <v>-34.801852062889992</v>
      </c>
      <c r="P11">
        <f t="shared" si="6"/>
        <v>-46.051852062889992</v>
      </c>
      <c r="Q11">
        <f t="shared" si="7"/>
        <v>-57.301852062889992</v>
      </c>
    </row>
    <row r="12" spans="1:17" x14ac:dyDescent="0.35">
      <c r="A12">
        <f t="shared" si="8"/>
        <v>250</v>
      </c>
      <c r="B12">
        <f t="shared" si="9"/>
        <v>250</v>
      </c>
      <c r="C12">
        <f t="shared" si="0"/>
        <v>1</v>
      </c>
      <c r="D12">
        <v>50</v>
      </c>
      <c r="E12">
        <f t="shared" si="1"/>
        <v>125</v>
      </c>
      <c r="F12">
        <v>128.228956420809</v>
      </c>
      <c r="G12">
        <v>140.728956420809</v>
      </c>
      <c r="H12">
        <v>153.228956420809</v>
      </c>
      <c r="I12">
        <v>165.728956420809</v>
      </c>
      <c r="J12">
        <v>178.228956420809</v>
      </c>
      <c r="K12">
        <v>190.728956420809</v>
      </c>
      <c r="L12">
        <f t="shared" si="2"/>
        <v>-3.2289564208089985</v>
      </c>
      <c r="M12">
        <f t="shared" si="3"/>
        <v>-15.728956420808998</v>
      </c>
      <c r="N12">
        <f t="shared" si="4"/>
        <v>-28.228956420808998</v>
      </c>
      <c r="O12">
        <f t="shared" si="5"/>
        <v>-40.728956420808998</v>
      </c>
      <c r="P12">
        <f t="shared" si="6"/>
        <v>-53.228956420808998</v>
      </c>
      <c r="Q12">
        <f t="shared" si="7"/>
        <v>-65.728956420808998</v>
      </c>
    </row>
    <row r="13" spans="1:17" x14ac:dyDescent="0.35">
      <c r="A13">
        <f t="shared" si="8"/>
        <v>225</v>
      </c>
      <c r="B13">
        <f t="shared" si="9"/>
        <v>275</v>
      </c>
      <c r="C13">
        <f t="shared" si="0"/>
        <v>0.81818181818181823</v>
      </c>
      <c r="D13">
        <v>50</v>
      </c>
      <c r="E13">
        <f t="shared" si="1"/>
        <v>112.5</v>
      </c>
      <c r="F13">
        <v>117.906060778728</v>
      </c>
      <c r="G13">
        <v>131.656060778728</v>
      </c>
      <c r="H13">
        <v>145.406060778728</v>
      </c>
      <c r="I13">
        <v>159.156060778728</v>
      </c>
      <c r="J13">
        <v>172.906060778728</v>
      </c>
      <c r="K13">
        <v>186.656060778728</v>
      </c>
      <c r="L13">
        <f t="shared" si="2"/>
        <v>-5.4060607787280048</v>
      </c>
      <c r="M13">
        <f t="shared" si="3"/>
        <v>-19.156060778728005</v>
      </c>
      <c r="N13">
        <f t="shared" si="4"/>
        <v>-32.906060778728005</v>
      </c>
      <c r="O13">
        <f t="shared" si="5"/>
        <v>-46.656060778728005</v>
      </c>
      <c r="P13">
        <f t="shared" si="6"/>
        <v>-60.406060778728005</v>
      </c>
      <c r="Q13">
        <f t="shared" si="7"/>
        <v>-74.156060778728005</v>
      </c>
    </row>
    <row r="14" spans="1:17" x14ac:dyDescent="0.35">
      <c r="A14">
        <f t="shared" si="8"/>
        <v>200</v>
      </c>
      <c r="B14">
        <f t="shared" si="9"/>
        <v>300</v>
      </c>
      <c r="C14">
        <f t="shared" si="0"/>
        <v>0.66666666666666663</v>
      </c>
      <c r="D14">
        <v>50</v>
      </c>
      <c r="E14">
        <f t="shared" si="1"/>
        <v>100</v>
      </c>
      <c r="F14">
        <v>107.583165136647</v>
      </c>
      <c r="G14">
        <v>122.583165136647</v>
      </c>
      <c r="H14">
        <v>137.58316513664701</v>
      </c>
      <c r="I14">
        <v>152.58316513664701</v>
      </c>
      <c r="J14">
        <v>167.58316513664701</v>
      </c>
      <c r="K14">
        <v>182.58316513664701</v>
      </c>
      <c r="L14">
        <f t="shared" si="2"/>
        <v>-7.583165136646997</v>
      </c>
      <c r="M14">
        <f t="shared" si="3"/>
        <v>-22.583165136646997</v>
      </c>
      <c r="N14">
        <f t="shared" si="4"/>
        <v>-37.583165136647011</v>
      </c>
      <c r="O14">
        <f t="shared" si="5"/>
        <v>-52.583165136647011</v>
      </c>
      <c r="P14">
        <f t="shared" si="6"/>
        <v>-67.583165136647011</v>
      </c>
      <c r="Q14">
        <f t="shared" si="7"/>
        <v>-82.583165136647011</v>
      </c>
    </row>
    <row r="15" spans="1:17" x14ac:dyDescent="0.35">
      <c r="A15">
        <f t="shared" si="8"/>
        <v>175</v>
      </c>
      <c r="B15">
        <f t="shared" si="9"/>
        <v>325</v>
      </c>
      <c r="C15">
        <f t="shared" si="0"/>
        <v>0.53846153846153844</v>
      </c>
      <c r="D15">
        <v>50</v>
      </c>
      <c r="E15">
        <f t="shared" si="1"/>
        <v>87.5</v>
      </c>
      <c r="F15">
        <v>97.260269494566202</v>
      </c>
      <c r="G15">
        <v>113.510269494566</v>
      </c>
      <c r="H15">
        <v>129.76026949456599</v>
      </c>
      <c r="I15">
        <v>146.01026949456599</v>
      </c>
      <c r="J15">
        <v>162.26026949456599</v>
      </c>
      <c r="K15">
        <v>178.51026949456599</v>
      </c>
      <c r="L15">
        <f t="shared" si="2"/>
        <v>-9.7602694945662023</v>
      </c>
      <c r="M15">
        <f t="shared" si="3"/>
        <v>-26.010269494566003</v>
      </c>
      <c r="N15">
        <f t="shared" si="4"/>
        <v>-42.260269494565989</v>
      </c>
      <c r="O15">
        <f t="shared" si="5"/>
        <v>-58.510269494565989</v>
      </c>
      <c r="P15">
        <f t="shared" si="6"/>
        <v>-74.760269494565989</v>
      </c>
      <c r="Q15">
        <f t="shared" si="7"/>
        <v>-91.010269494565989</v>
      </c>
    </row>
    <row r="16" spans="1:17" x14ac:dyDescent="0.35">
      <c r="A16">
        <f t="shared" si="8"/>
        <v>150</v>
      </c>
      <c r="B16">
        <f t="shared" si="9"/>
        <v>350</v>
      </c>
      <c r="C16">
        <f t="shared" si="0"/>
        <v>0.42857142857142855</v>
      </c>
      <c r="D16">
        <v>50</v>
      </c>
      <c r="E16">
        <f t="shared" si="1"/>
        <v>75</v>
      </c>
      <c r="F16">
        <v>86.937373852485294</v>
      </c>
      <c r="G16">
        <v>104.437373852485</v>
      </c>
      <c r="H16">
        <v>121.937373852485</v>
      </c>
      <c r="I16">
        <v>139.437373852485</v>
      </c>
      <c r="J16">
        <v>156.937373852485</v>
      </c>
      <c r="K16">
        <v>174.437373852485</v>
      </c>
      <c r="L16">
        <f t="shared" si="2"/>
        <v>-11.937373852485294</v>
      </c>
      <c r="M16">
        <f t="shared" si="3"/>
        <v>-29.437373852484995</v>
      </c>
      <c r="N16">
        <f t="shared" si="4"/>
        <v>-46.937373852484995</v>
      </c>
      <c r="O16">
        <f t="shared" si="5"/>
        <v>-64.437373852484995</v>
      </c>
      <c r="P16">
        <f t="shared" si="6"/>
        <v>-81.937373852484995</v>
      </c>
      <c r="Q16">
        <f t="shared" si="7"/>
        <v>-99.437373852484995</v>
      </c>
    </row>
    <row r="17" spans="1:17" x14ac:dyDescent="0.35">
      <c r="A17">
        <f t="shared" si="8"/>
        <v>125</v>
      </c>
      <c r="B17">
        <f t="shared" si="9"/>
        <v>375</v>
      </c>
      <c r="C17">
        <f t="shared" si="0"/>
        <v>0.33333333333333331</v>
      </c>
      <c r="D17">
        <v>50</v>
      </c>
      <c r="E17">
        <f t="shared" si="1"/>
        <v>62.5</v>
      </c>
      <c r="F17">
        <v>76.6144782104044</v>
      </c>
      <c r="G17">
        <v>95.3644782104044</v>
      </c>
      <c r="H17">
        <v>114.114478210404</v>
      </c>
      <c r="I17">
        <v>132.864478210404</v>
      </c>
      <c r="J17">
        <v>151.614478210404</v>
      </c>
      <c r="K17">
        <v>170.364478210404</v>
      </c>
      <c r="L17">
        <f t="shared" si="2"/>
        <v>-14.1144782104044</v>
      </c>
      <c r="M17">
        <f t="shared" si="3"/>
        <v>-32.8644782104044</v>
      </c>
      <c r="N17">
        <f t="shared" si="4"/>
        <v>-51.614478210404002</v>
      </c>
      <c r="O17">
        <f t="shared" si="5"/>
        <v>-70.364478210404002</v>
      </c>
      <c r="P17">
        <f t="shared" si="6"/>
        <v>-89.114478210404002</v>
      </c>
      <c r="Q17">
        <f t="shared" si="7"/>
        <v>-107.864478210404</v>
      </c>
    </row>
    <row r="18" spans="1:17" x14ac:dyDescent="0.35">
      <c r="A18">
        <f t="shared" si="8"/>
        <v>100</v>
      </c>
      <c r="B18">
        <f t="shared" si="9"/>
        <v>400</v>
      </c>
      <c r="C18">
        <f t="shared" si="0"/>
        <v>0.25</v>
      </c>
      <c r="D18">
        <v>50</v>
      </c>
      <c r="E18">
        <f t="shared" si="1"/>
        <v>50</v>
      </c>
      <c r="F18">
        <v>66.291582568323506</v>
      </c>
      <c r="G18">
        <v>86.291582568323506</v>
      </c>
      <c r="H18">
        <v>106.29158256832299</v>
      </c>
      <c r="I18">
        <v>126.291582568324</v>
      </c>
      <c r="J18">
        <v>146.291582568324</v>
      </c>
      <c r="K18">
        <v>166.291582568324</v>
      </c>
      <c r="L18">
        <f t="shared" si="2"/>
        <v>-16.291582568323506</v>
      </c>
      <c r="M18">
        <f t="shared" si="3"/>
        <v>-36.291582568323506</v>
      </c>
      <c r="N18">
        <f t="shared" si="4"/>
        <v>-56.291582568322994</v>
      </c>
      <c r="O18">
        <f t="shared" si="5"/>
        <v>-76.291582568324003</v>
      </c>
      <c r="P18">
        <f t="shared" si="6"/>
        <v>-96.291582568324003</v>
      </c>
      <c r="Q18">
        <f t="shared" si="7"/>
        <v>-116.291582568324</v>
      </c>
    </row>
    <row r="19" spans="1:17" x14ac:dyDescent="0.35">
      <c r="A19">
        <f t="shared" si="8"/>
        <v>75</v>
      </c>
      <c r="B19">
        <f t="shared" si="9"/>
        <v>425</v>
      </c>
      <c r="C19">
        <f t="shared" si="0"/>
        <v>0.17647058823529413</v>
      </c>
      <c r="D19">
        <v>50</v>
      </c>
      <c r="E19">
        <f t="shared" si="1"/>
        <v>37.5</v>
      </c>
      <c r="F19">
        <v>55.968686926242597</v>
      </c>
      <c r="G19">
        <v>77.218686926242597</v>
      </c>
      <c r="H19">
        <v>98.468686926242597</v>
      </c>
      <c r="I19">
        <v>119.718686926243</v>
      </c>
      <c r="J19">
        <v>140.96868692624301</v>
      </c>
      <c r="K19">
        <v>162.21868692624301</v>
      </c>
      <c r="L19">
        <f t="shared" si="2"/>
        <v>-18.468686926242597</v>
      </c>
      <c r="M19">
        <f t="shared" si="3"/>
        <v>-39.718686926242597</v>
      </c>
      <c r="N19">
        <f t="shared" si="4"/>
        <v>-60.968686926242597</v>
      </c>
      <c r="O19">
        <f t="shared" si="5"/>
        <v>-82.218686926242995</v>
      </c>
      <c r="P19">
        <f t="shared" si="6"/>
        <v>-103.46868692624301</v>
      </c>
      <c r="Q19">
        <f t="shared" si="7"/>
        <v>-124.71868692624301</v>
      </c>
    </row>
    <row r="20" spans="1:17" x14ac:dyDescent="0.35">
      <c r="A20">
        <f t="shared" si="8"/>
        <v>50</v>
      </c>
      <c r="B20">
        <f t="shared" si="9"/>
        <v>450</v>
      </c>
      <c r="C20">
        <f t="shared" si="0"/>
        <v>0.1111111111111111</v>
      </c>
      <c r="D20">
        <v>50</v>
      </c>
      <c r="E20">
        <f t="shared" si="1"/>
        <v>25</v>
      </c>
      <c r="F20">
        <v>45.645791284161803</v>
      </c>
      <c r="G20">
        <v>68.145791284161803</v>
      </c>
      <c r="H20">
        <v>90.645791284161803</v>
      </c>
      <c r="I20">
        <v>113.145791284162</v>
      </c>
      <c r="J20">
        <v>135.64579128416199</v>
      </c>
      <c r="K20">
        <v>158.14579128416199</v>
      </c>
      <c r="L20">
        <f t="shared" si="2"/>
        <v>-20.645791284161803</v>
      </c>
      <c r="M20">
        <f t="shared" si="3"/>
        <v>-43.145791284161803</v>
      </c>
      <c r="N20">
        <f t="shared" si="4"/>
        <v>-65.645791284161803</v>
      </c>
      <c r="O20">
        <f t="shared" si="5"/>
        <v>-88.145791284162001</v>
      </c>
      <c r="P20">
        <f t="shared" si="6"/>
        <v>-110.64579128416199</v>
      </c>
      <c r="Q20">
        <f t="shared" si="7"/>
        <v>-133.14579128416199</v>
      </c>
    </row>
    <row r="21" spans="1:17" x14ac:dyDescent="0.35">
      <c r="A21">
        <f t="shared" si="8"/>
        <v>25</v>
      </c>
      <c r="B21">
        <f t="shared" si="9"/>
        <v>475</v>
      </c>
      <c r="C21">
        <f t="shared" si="0"/>
        <v>5.2631578947368418E-2</v>
      </c>
      <c r="D21">
        <v>50</v>
      </c>
      <c r="E21">
        <f t="shared" si="1"/>
        <v>12.5</v>
      </c>
      <c r="F21">
        <v>35.322895642080901</v>
      </c>
      <c r="G21">
        <v>59.072895642080901</v>
      </c>
      <c r="H21">
        <v>82.822895642080894</v>
      </c>
      <c r="I21">
        <v>106.57289564208099</v>
      </c>
      <c r="J21">
        <v>130.32289564208099</v>
      </c>
      <c r="K21">
        <v>154.07289564208099</v>
      </c>
      <c r="L21">
        <f t="shared" si="2"/>
        <v>-22.822895642080901</v>
      </c>
      <c r="M21">
        <f t="shared" si="3"/>
        <v>-46.572895642080901</v>
      </c>
      <c r="N21">
        <f t="shared" si="4"/>
        <v>-70.322895642080894</v>
      </c>
      <c r="O21">
        <f t="shared" si="5"/>
        <v>-94.072895642080994</v>
      </c>
      <c r="P21">
        <f t="shared" si="6"/>
        <v>-117.82289564208099</v>
      </c>
      <c r="Q21">
        <f t="shared" si="7"/>
        <v>-141.57289564208099</v>
      </c>
    </row>
    <row r="22" spans="1:17" x14ac:dyDescent="0.35">
      <c r="A22">
        <f>A21-25</f>
        <v>0</v>
      </c>
      <c r="B22">
        <f t="shared" si="9"/>
        <v>500</v>
      </c>
      <c r="C22">
        <f t="shared" si="0"/>
        <v>0</v>
      </c>
      <c r="D22">
        <v>50</v>
      </c>
      <c r="E22">
        <f t="shared" si="1"/>
        <v>0</v>
      </c>
      <c r="F22">
        <v>25</v>
      </c>
      <c r="G22">
        <v>50</v>
      </c>
      <c r="H22">
        <v>75</v>
      </c>
      <c r="I22">
        <v>100</v>
      </c>
      <c r="J22">
        <v>125</v>
      </c>
      <c r="K22">
        <v>150</v>
      </c>
      <c r="L22">
        <f t="shared" si="2"/>
        <v>-25</v>
      </c>
      <c r="M22">
        <f t="shared" si="3"/>
        <v>-50</v>
      </c>
      <c r="N22">
        <f t="shared" si="4"/>
        <v>-75</v>
      </c>
      <c r="O22">
        <f t="shared" si="5"/>
        <v>-100</v>
      </c>
      <c r="P22">
        <f t="shared" si="6"/>
        <v>-125</v>
      </c>
      <c r="Q22">
        <f t="shared" si="7"/>
        <v>-150</v>
      </c>
    </row>
    <row r="23" spans="1:17" x14ac:dyDescent="0.35"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12</vt:i4>
      </vt:variant>
    </vt:vector>
  </HeadingPairs>
  <TitlesOfParts>
    <vt:vector size="24" baseType="lpstr">
      <vt:lpstr>26.3oC</vt:lpstr>
      <vt:lpstr>27.3 oC</vt:lpstr>
      <vt:lpstr>28.3 oC</vt:lpstr>
      <vt:lpstr>29.3 oC </vt:lpstr>
      <vt:lpstr>30.3 oC</vt:lpstr>
      <vt:lpstr>31.3 0C</vt:lpstr>
      <vt:lpstr>32.3 o C</vt:lpstr>
      <vt:lpstr>33.3oC</vt:lpstr>
      <vt:lpstr>34.3oC</vt:lpstr>
      <vt:lpstr>35.3oC</vt:lpstr>
      <vt:lpstr>36.3oC</vt:lpstr>
      <vt:lpstr>37.3 oC</vt:lpstr>
      <vt:lpstr>26.3 Deviation Series</vt:lpstr>
      <vt:lpstr>27 oC Deviation Series</vt:lpstr>
      <vt:lpstr>28oC Deviation Series</vt:lpstr>
      <vt:lpstr>29.3 Deviation Series</vt:lpstr>
      <vt:lpstr>30.3oC Deviation Series</vt:lpstr>
      <vt:lpstr>31.3 oC Deviation Series</vt:lpstr>
      <vt:lpstr>32.3 Deviation series</vt:lpstr>
      <vt:lpstr>33.3 C Deviation series</vt:lpstr>
      <vt:lpstr>34.3 C Deviation Series</vt:lpstr>
      <vt:lpstr>35.3 C Deviation series</vt:lpstr>
      <vt:lpstr>36.3 C Deviation series</vt:lpstr>
      <vt:lpstr>37.3 C Deviation 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2015-12-22T06:47:45Z</dcterms:modified>
</cp:coreProperties>
</file>