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650" activeTab="3"/>
  </bookViews>
  <sheets>
    <sheet name="Madinaguda" sheetId="1" r:id="rId1"/>
    <sheet name="HMNR" sheetId="2" r:id="rId2"/>
    <sheet name="Habsiguda" sheetId="3" r:id="rId3"/>
    <sheet name="DSNR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5" l="1"/>
  <c r="D43" i="5"/>
  <c r="D70" i="2"/>
  <c r="E70" i="2"/>
  <c r="C47" i="3"/>
  <c r="E43" i="3"/>
  <c r="D43" i="3"/>
  <c r="E47" i="1"/>
  <c r="D47" i="1"/>
</calcChain>
</file>

<file path=xl/comments1.xml><?xml version="1.0" encoding="utf-8"?>
<comments xmlns="http://schemas.openxmlformats.org/spreadsheetml/2006/main">
  <authors>
    <author>Author</author>
  </authors>
  <commentList>
    <comment ref="F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TAT 3 hours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TAT 3:20mins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 hours TAT</t>
        </r>
      </text>
    </comment>
  </commentList>
</comments>
</file>

<file path=xl/sharedStrings.xml><?xml version="1.0" encoding="utf-8"?>
<sst xmlns="http://schemas.openxmlformats.org/spreadsheetml/2006/main" count="511" uniqueCount="198">
  <si>
    <t xml:space="preserve">Vijaya Diagnostic Centre Logistics Route Plan       </t>
  </si>
  <si>
    <t>BOY-1</t>
  </si>
  <si>
    <t>BOY-2</t>
  </si>
  <si>
    <t>-</t>
  </si>
  <si>
    <t xml:space="preserve">P G Road - 72       </t>
  </si>
  <si>
    <t>Sec II S D Road - 13</t>
  </si>
  <si>
    <t xml:space="preserve">ADDAGUTTA-137       </t>
  </si>
  <si>
    <t>Seethaphalmandi - 76</t>
  </si>
  <si>
    <t xml:space="preserve">Musheerbad - 36     </t>
  </si>
  <si>
    <t xml:space="preserve">Gandhinagar - 79    </t>
  </si>
  <si>
    <t xml:space="preserve">HMNR- ( dropping time)     </t>
  </si>
  <si>
    <t>7AM TO 9PM</t>
  </si>
  <si>
    <t>Routed Direct to Himayathnagar  Branch</t>
  </si>
  <si>
    <t>S.No</t>
  </si>
  <si>
    <t>Branch</t>
  </si>
  <si>
    <t xml:space="preserve">Vijaya Nagar colony Route </t>
  </si>
  <si>
    <t>NO.OF. TRIPS</t>
  </si>
  <si>
    <t xml:space="preserve">VNC &amp; SUN BOY2 </t>
  </si>
  <si>
    <t xml:space="preserve">Vijayanagar - 51    </t>
  </si>
  <si>
    <t xml:space="preserve">Mehdipatnam - 8     </t>
  </si>
  <si>
    <t>Attapur route</t>
  </si>
  <si>
    <t xml:space="preserve">Attapur - 34        </t>
  </si>
  <si>
    <t>Hyderguda-Attapur-64</t>
  </si>
  <si>
    <t xml:space="preserve">Tolichowki - 23     </t>
  </si>
  <si>
    <t xml:space="preserve">Mehdipatnam( dropping time)     </t>
  </si>
  <si>
    <t>VNC &amp; SUN BOY 2</t>
  </si>
  <si>
    <t xml:space="preserve">Kokapet - 03        </t>
  </si>
  <si>
    <t>7:00 AM to 6:00 PM</t>
  </si>
  <si>
    <t xml:space="preserve">Suncity - 83        </t>
  </si>
  <si>
    <t xml:space="preserve">KISMATHPUR-114      </t>
  </si>
  <si>
    <t>7:00 am to 4:00 pm</t>
  </si>
  <si>
    <t xml:space="preserve">Hyderguda-Attapur-64( dropping time)     </t>
  </si>
  <si>
    <t xml:space="preserve">Attapur( dropping time)     </t>
  </si>
  <si>
    <t xml:space="preserve">Shamshabad  Route </t>
  </si>
  <si>
    <t xml:space="preserve">Shamshabad-2 -113   </t>
  </si>
  <si>
    <t>7:00 AM TO 09:00 PM</t>
  </si>
  <si>
    <t xml:space="preserve">Budvel - 117        </t>
  </si>
  <si>
    <t>7:00am - 6:00pm</t>
  </si>
  <si>
    <t>Ameerpet Route</t>
  </si>
  <si>
    <t xml:space="preserve">Motinagar - 19      </t>
  </si>
  <si>
    <t xml:space="preserve">Yousufguda - 42     </t>
  </si>
  <si>
    <t xml:space="preserve">Ameerpet - 14       </t>
  </si>
  <si>
    <t>Deccan Hospital</t>
  </si>
  <si>
    <t xml:space="preserve">PANJAGUTTA-121      </t>
  </si>
  <si>
    <t xml:space="preserve">Chintal Route </t>
  </si>
  <si>
    <t xml:space="preserve">Chintal - 62        </t>
  </si>
  <si>
    <t xml:space="preserve">DHOOLAPALLY-123     </t>
  </si>
  <si>
    <t>Routed Direct to Madinaguda Branch</t>
  </si>
  <si>
    <t>GOSamplify</t>
  </si>
  <si>
    <t>NO.OF. BoyS</t>
  </si>
  <si>
    <t xml:space="preserve">Madinaguda Route </t>
  </si>
  <si>
    <t>BOY-3</t>
  </si>
  <si>
    <t xml:space="preserve">Moosapet - 98       </t>
  </si>
  <si>
    <t xml:space="preserve">Madinaguda -112     </t>
  </si>
  <si>
    <t>Ferty 9 Kukatpally</t>
  </si>
  <si>
    <t>Himyathnagar</t>
  </si>
  <si>
    <t xml:space="preserve">Bachupally Route </t>
  </si>
  <si>
    <t>PRX</t>
  </si>
  <si>
    <t xml:space="preserve">Bachupally - 129    </t>
  </si>
  <si>
    <t>Madhavi Society (Usha Mullapudi)-142</t>
  </si>
  <si>
    <t xml:space="preserve">VASANTH NAGAR-140   </t>
  </si>
  <si>
    <t xml:space="preserve">Madinaguda  ( dropping time)     </t>
  </si>
  <si>
    <t>Kukatpally Route 2</t>
  </si>
  <si>
    <t xml:space="preserve">Pragathi Nagar-89   </t>
  </si>
  <si>
    <t xml:space="preserve">Nizampet HT Line    </t>
  </si>
  <si>
    <t xml:space="preserve">Nizampet - 46       </t>
  </si>
  <si>
    <t xml:space="preserve">Kukatpally - 20     </t>
  </si>
  <si>
    <t xml:space="preserve">KPHB-Malaysian - 77 </t>
  </si>
  <si>
    <t xml:space="preserve">Madhapur Route </t>
  </si>
  <si>
    <t>Boy-1</t>
  </si>
  <si>
    <t>Boy-2</t>
  </si>
  <si>
    <t xml:space="preserve">Gachibowli-66       </t>
  </si>
  <si>
    <t xml:space="preserve">Madhapur-2 - 70     </t>
  </si>
  <si>
    <t xml:space="preserve">Botanical Garden-74 </t>
  </si>
  <si>
    <t xml:space="preserve">Kondapur - 125      </t>
  </si>
  <si>
    <t xml:space="preserve">Q City Route </t>
  </si>
  <si>
    <t xml:space="preserve">Q City -115         </t>
  </si>
  <si>
    <t xml:space="preserve">Nallagandla - 84    </t>
  </si>
  <si>
    <t xml:space="preserve">BHEL - 30           </t>
  </si>
  <si>
    <t>Deepthi Srinagar - 7</t>
  </si>
  <si>
    <t xml:space="preserve"> Mokila Route</t>
  </si>
  <si>
    <t xml:space="preserve">MOKILA-128          </t>
  </si>
  <si>
    <t>Sangareddy Route</t>
  </si>
  <si>
    <t xml:space="preserve">Sangareddy-4        </t>
  </si>
  <si>
    <t>Routed Direct to habsiguda  Branch</t>
  </si>
  <si>
    <t xml:space="preserve">Habsiguda Route </t>
  </si>
  <si>
    <t xml:space="preserve">Habsiguda - 17      </t>
  </si>
  <si>
    <t xml:space="preserve">Nallakunta - 67     </t>
  </si>
  <si>
    <t xml:space="preserve">Suchitra Route </t>
  </si>
  <si>
    <t xml:space="preserve">Old Bowenpally - 93 </t>
  </si>
  <si>
    <t xml:space="preserve">Suchitra - 26       </t>
  </si>
  <si>
    <t xml:space="preserve">Kompally - 65       </t>
  </si>
  <si>
    <t xml:space="preserve">Alwal - 44          </t>
  </si>
  <si>
    <t xml:space="preserve">Lothukunta-90       </t>
  </si>
  <si>
    <t xml:space="preserve">Kharkhana - 35      </t>
  </si>
  <si>
    <t xml:space="preserve">Habsiguda - ( dropping time)     </t>
  </si>
  <si>
    <t xml:space="preserve">Kushaiguda - 11     </t>
  </si>
  <si>
    <t xml:space="preserve">RL NAGAR - 120      </t>
  </si>
  <si>
    <t xml:space="preserve">Dammaiguda - 82     </t>
  </si>
  <si>
    <t xml:space="preserve">KAPRA - 107         </t>
  </si>
  <si>
    <t xml:space="preserve">A S Rao Nagar - 18  </t>
  </si>
  <si>
    <t xml:space="preserve">Moula-Ali - 86      </t>
  </si>
  <si>
    <t>Mallapur -139</t>
  </si>
  <si>
    <t>Yapral - 88</t>
  </si>
  <si>
    <t>Eshwaripuri - 116</t>
  </si>
  <si>
    <t>Nerdmet-95</t>
  </si>
  <si>
    <t>Safilguda - 58</t>
  </si>
  <si>
    <t>Malkajgiri-134</t>
  </si>
  <si>
    <t xml:space="preserve">Uppal Route </t>
  </si>
  <si>
    <t>Medipally - 101</t>
  </si>
  <si>
    <t xml:space="preserve">Akruthi Township-108 </t>
  </si>
  <si>
    <t>Boduppal - 45</t>
  </si>
  <si>
    <t>Uppal - 69</t>
  </si>
  <si>
    <t>Routed Direct to Dilsukhnagar Branch</t>
  </si>
  <si>
    <t xml:space="preserve">Dilsukhnagar Route </t>
  </si>
  <si>
    <t>Lab 2 Lab</t>
  </si>
  <si>
    <t>VDC</t>
  </si>
  <si>
    <t>Chaderghat-152</t>
  </si>
  <si>
    <t xml:space="preserve">Santosh Nagar - 15  </t>
  </si>
  <si>
    <t xml:space="preserve">Dilsukhnagar - 12   </t>
  </si>
  <si>
    <t xml:space="preserve">Madina - 22         </t>
  </si>
  <si>
    <t>Hussaini Alam-148</t>
  </si>
  <si>
    <t xml:space="preserve">Shah-Ali-Banda - 85 </t>
  </si>
  <si>
    <t xml:space="preserve">Dilsukhnagar  ( dropping time)     </t>
  </si>
  <si>
    <t xml:space="preserve">Vaidehi Nagar- 111  </t>
  </si>
  <si>
    <t>Turkayamjal - 147</t>
  </si>
  <si>
    <t xml:space="preserve">BN REDDY NAGAR- 110 </t>
  </si>
  <si>
    <t xml:space="preserve">Karmanghat - 68     </t>
  </si>
  <si>
    <t xml:space="preserve">Bandlaguda-60       </t>
  </si>
  <si>
    <t xml:space="preserve">Mansoorabad - 97    </t>
  </si>
  <si>
    <t>Vanasthalipuram - 33</t>
  </si>
  <si>
    <t xml:space="preserve">LBNAGAR - 87        </t>
  </si>
  <si>
    <t>Hayathnagar -150</t>
  </si>
  <si>
    <t>LB Nagar Route</t>
  </si>
  <si>
    <t>Vasavinagar Colony -151</t>
  </si>
  <si>
    <t>Suncity Route</t>
  </si>
  <si>
    <t>Go Samplify</t>
  </si>
  <si>
    <t>Gosamplify-1</t>
  </si>
  <si>
    <t>Batch-3</t>
  </si>
  <si>
    <t>Lab to lab-1</t>
  </si>
  <si>
    <t>Total -4</t>
  </si>
  <si>
    <t>Lab to Lab-1</t>
  </si>
  <si>
    <t>Batch-2</t>
  </si>
  <si>
    <t>Total -3</t>
  </si>
  <si>
    <t>Route</t>
  </si>
  <si>
    <t>Lab to lab- 2</t>
  </si>
  <si>
    <t>Batch-1</t>
  </si>
  <si>
    <t>AS Rao Nagar Route/Dammaiguda</t>
  </si>
  <si>
    <t>Neredmet Route/ Yapral</t>
  </si>
  <si>
    <t>Shalibanda Route /Madina</t>
  </si>
  <si>
    <t>Vaidehi Nagar Route / Emzal batches</t>
  </si>
  <si>
    <t>Hayathnagar route / Bandlaguda</t>
  </si>
  <si>
    <t>Katedan- 126</t>
  </si>
  <si>
    <t xml:space="preserve">Chandrayan - 71     </t>
  </si>
  <si>
    <t xml:space="preserve">Balapur - 63        </t>
  </si>
  <si>
    <t xml:space="preserve">BADANGPET-124       </t>
  </si>
  <si>
    <t xml:space="preserve">Himyathnagar ( dropping time)     </t>
  </si>
  <si>
    <t>Balapur Route/ Chandrayan</t>
  </si>
  <si>
    <t xml:space="preserve"> Ferty 9 Dilsukhnagar</t>
  </si>
  <si>
    <t>Haythnagar- 2</t>
  </si>
  <si>
    <t>vsnp Lab to lab-1</t>
  </si>
  <si>
    <t>Report-1</t>
  </si>
  <si>
    <t>Himayath lab to Lab</t>
  </si>
  <si>
    <t>Ferty 9 secunderabad</t>
  </si>
  <si>
    <t>Manikonda Route</t>
  </si>
  <si>
    <t xml:space="preserve">Manikonda - 59      </t>
  </si>
  <si>
    <t xml:space="preserve">Puppalaguda - 100   </t>
  </si>
  <si>
    <t xml:space="preserve">SHAIKPET-127        </t>
  </si>
  <si>
    <t xml:space="preserve">Film Nagar - 38      ( dropping time)     </t>
  </si>
  <si>
    <t>Film Nagar Route</t>
  </si>
  <si>
    <t xml:space="preserve">kavuri hills-5      </t>
  </si>
  <si>
    <t xml:space="preserve">Film Nagar - 38     </t>
  </si>
  <si>
    <t>SD Road Route/ Musherabad</t>
  </si>
  <si>
    <t>Total-6</t>
  </si>
  <si>
    <t>Total Prx Batch &amp; Labs</t>
  </si>
  <si>
    <t>Gosamplify</t>
  </si>
  <si>
    <t xml:space="preserve">Total Prx Batch </t>
  </si>
  <si>
    <t>Vdc Emp lab to lab-1</t>
  </si>
  <si>
    <t>Prx Lab to lab-2</t>
  </si>
  <si>
    <t>Prx Batch-2</t>
  </si>
  <si>
    <t>Gosamplify-1 (lab to lab)</t>
  </si>
  <si>
    <t>Vdc Our Emp -1</t>
  </si>
  <si>
    <t>Prx</t>
  </si>
  <si>
    <t>Lab to lab-3- Prx</t>
  </si>
  <si>
    <t>Vdc Our Employees</t>
  </si>
  <si>
    <t>Batch -2 prx</t>
  </si>
  <si>
    <t>Vdc Employees</t>
  </si>
  <si>
    <t>Lab to lab-1 (Gosamplify)</t>
  </si>
  <si>
    <t>Lab to Lab-3 &amp;  1  (snr lab)</t>
  </si>
  <si>
    <t>PRX &amp; Gosamplify</t>
  </si>
  <si>
    <t>Lab to lab -1 
( Vdc EMP)</t>
  </si>
  <si>
    <t>HMNR Trips</t>
  </si>
  <si>
    <t>Madinguda Trips</t>
  </si>
  <si>
    <t>Habsiguda</t>
  </si>
  <si>
    <t>DSNR Trips</t>
  </si>
  <si>
    <t>boys</t>
  </si>
  <si>
    <t>Bahadurpura</t>
  </si>
  <si>
    <t>Batch- 3 prx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</si>
</sst>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h:mm;@"/>
  </numFmts>
  <fonts count="4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Calibri"/>
      <family val="2"/>
    </font>
    <font>
      <sz val="11"/>
      <color indexed="8"/>
      <name val="Calibri"/>
      <family val="2"/>
    </font>
    <font>
      <b/>
      <sz val="9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Arial"/>
      <family val="2"/>
    </font>
    <font>
      <b/>
      <sz val="10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Calibri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theme="1"/>
      <name val="Garamond"/>
      <family val="1"/>
    </font>
    <font>
      <b/>
      <sz val="8"/>
      <name val="Calibri"/>
      <family val="2"/>
    </font>
    <font>
      <b/>
      <sz val="8"/>
      <color indexed="8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Arial"/>
      <family val="2"/>
    </font>
    <font>
      <b/>
      <sz val="9"/>
      <color rgb="FFFF0000"/>
      <name val="Calibri"/>
      <family val="2"/>
    </font>
    <font>
      <sz val="8"/>
      <color theme="1"/>
      <name val="Calibri"/>
      <family val="2"/>
      <scheme val="minor"/>
    </font>
    <font>
      <sz val="8"/>
      <name val="Arial"/>
      <family val="2"/>
    </font>
    <font>
      <sz val="9"/>
      <name val="Calibri"/>
      <family val="2"/>
    </font>
    <font>
      <sz val="8"/>
      <name val="Calibri"/>
      <family val="2"/>
      <scheme val="minor"/>
    </font>
    <font>
      <b/>
      <sz val="8"/>
      <color indexed="8"/>
      <name val="Calibri"/>
      <family val="2"/>
      <scheme val="minor"/>
    </font>
    <font>
      <sz val="12"/>
      <color rgb="FF242424"/>
      <name val="Segoe UI"/>
      <family val="2"/>
    </font>
  </fonts>
  <fills count="2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283">
    <xf numFmtId="0" fontId="0" fillId="0" borderId="0" xfId="0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8" fillId="0" borderId="1" xfId="1" applyFont="1" applyBorder="1" applyAlignment="1"/>
    <xf numFmtId="0" fontId="8" fillId="0" borderId="1" xfId="1" applyFont="1" applyBorder="1" applyAlignment="1">
      <alignment horizontal="center"/>
    </xf>
    <xf numFmtId="20" fontId="9" fillId="0" borderId="1" xfId="1" applyNumberFormat="1" applyFont="1" applyBorder="1" applyAlignment="1">
      <alignment horizontal="center" vertical="center"/>
    </xf>
    <xf numFmtId="20" fontId="9" fillId="4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1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7" fillId="0" borderId="1" xfId="1" applyBorder="1" applyAlignment="1"/>
    <xf numFmtId="0" fontId="7" fillId="0" borderId="1" xfId="1" applyBorder="1" applyAlignment="1">
      <alignment horizontal="center"/>
    </xf>
    <xf numFmtId="20" fontId="0" fillId="0" borderId="1" xfId="0" applyNumberFormat="1" applyBorder="1"/>
    <xf numFmtId="0" fontId="2" fillId="4" borderId="1" xfId="1" applyFont="1" applyFill="1" applyBorder="1" applyAlignment="1"/>
    <xf numFmtId="0" fontId="2" fillId="4" borderId="1" xfId="1" applyFont="1" applyFill="1" applyBorder="1" applyAlignment="1">
      <alignment horizontal="center"/>
    </xf>
    <xf numFmtId="20" fontId="15" fillId="11" borderId="1" xfId="0" applyNumberFormat="1" applyFont="1" applyFill="1" applyBorder="1" applyAlignment="1">
      <alignment horizontal="center"/>
    </xf>
    <xf numFmtId="20" fontId="13" fillId="4" borderId="1" xfId="0" applyNumberFormat="1" applyFont="1" applyFill="1" applyBorder="1" applyAlignment="1">
      <alignment horizontal="center" vertical="center"/>
    </xf>
    <xf numFmtId="20" fontId="13" fillId="4" borderId="1" xfId="0" applyNumberFormat="1" applyFont="1" applyFill="1" applyBorder="1" applyAlignment="1">
      <alignment horizontal="center"/>
    </xf>
    <xf numFmtId="20" fontId="13" fillId="4" borderId="1" xfId="0" applyNumberFormat="1" applyFont="1" applyFill="1" applyBorder="1" applyAlignment="1"/>
    <xf numFmtId="0" fontId="13" fillId="4" borderId="1" xfId="0" applyFont="1" applyFill="1" applyBorder="1" applyAlignment="1">
      <alignment horizontal="center"/>
    </xf>
    <xf numFmtId="0" fontId="16" fillId="4" borderId="1" xfId="1" applyFont="1" applyFill="1" applyBorder="1" applyAlignment="1">
      <alignment horizontal="left" vertical="center" wrapText="1"/>
    </xf>
    <xf numFmtId="0" fontId="16" fillId="4" borderId="1" xfId="1" applyFont="1" applyFill="1" applyBorder="1" applyAlignment="1">
      <alignment horizontal="center" vertical="center" wrapText="1"/>
    </xf>
    <xf numFmtId="0" fontId="2" fillId="12" borderId="1" xfId="1" applyFont="1" applyFill="1" applyBorder="1" applyAlignment="1"/>
    <xf numFmtId="0" fontId="2" fillId="12" borderId="1" xfId="1" applyFont="1" applyFill="1" applyBorder="1" applyAlignment="1">
      <alignment horizontal="center"/>
    </xf>
    <xf numFmtId="20" fontId="13" fillId="12" borderId="1" xfId="0" applyNumberFormat="1" applyFont="1" applyFill="1" applyBorder="1" applyAlignment="1">
      <alignment horizontal="center" vertical="center"/>
    </xf>
    <xf numFmtId="0" fontId="2" fillId="13" borderId="1" xfId="1" applyFont="1" applyFill="1" applyBorder="1" applyAlignment="1"/>
    <xf numFmtId="0" fontId="2" fillId="13" borderId="1" xfId="1" applyFont="1" applyFill="1" applyBorder="1" applyAlignment="1">
      <alignment horizontal="center"/>
    </xf>
    <xf numFmtId="20" fontId="13" fillId="13" borderId="1" xfId="0" applyNumberFormat="1" applyFont="1" applyFill="1" applyBorder="1" applyAlignment="1">
      <alignment horizontal="center"/>
    </xf>
    <xf numFmtId="20" fontId="15" fillId="4" borderId="1" xfId="0" applyNumberFormat="1" applyFont="1" applyFill="1" applyBorder="1" applyAlignment="1">
      <alignment horizontal="center"/>
    </xf>
    <xf numFmtId="0" fontId="7" fillId="0" borderId="1" xfId="1" applyFont="1" applyBorder="1" applyAlignment="1"/>
    <xf numFmtId="0" fontId="7" fillId="0" borderId="1" xfId="1" applyFont="1" applyBorder="1" applyAlignment="1">
      <alignment horizontal="center"/>
    </xf>
    <xf numFmtId="0" fontId="10" fillId="12" borderId="1" xfId="1" applyFont="1" applyFill="1" applyBorder="1" applyAlignment="1"/>
    <xf numFmtId="0" fontId="10" fillId="12" borderId="1" xfId="1" applyFont="1" applyFill="1" applyBorder="1" applyAlignment="1">
      <alignment horizontal="center"/>
    </xf>
    <xf numFmtId="0" fontId="10" fillId="13" borderId="1" xfId="1" applyFont="1" applyFill="1" applyBorder="1" applyAlignment="1"/>
    <xf numFmtId="0" fontId="10" fillId="13" borderId="1" xfId="1" applyFont="1" applyFill="1" applyBorder="1" applyAlignment="1">
      <alignment horizontal="center"/>
    </xf>
    <xf numFmtId="20" fontId="0" fillId="4" borderId="1" xfId="0" applyNumberFormat="1" applyFill="1" applyBorder="1"/>
    <xf numFmtId="0" fontId="13" fillId="11" borderId="1" xfId="0" applyFont="1" applyFill="1" applyBorder="1" applyAlignment="1">
      <alignment horizontal="center" vertical="top"/>
    </xf>
    <xf numFmtId="0" fontId="0" fillId="11" borderId="1" xfId="0" applyFill="1" applyBorder="1"/>
    <xf numFmtId="0" fontId="17" fillId="0" borderId="1" xfId="1" applyFont="1" applyBorder="1" applyAlignment="1"/>
    <xf numFmtId="0" fontId="17" fillId="0" borderId="1" xfId="1" applyFont="1" applyBorder="1" applyAlignment="1">
      <alignment horizontal="center"/>
    </xf>
    <xf numFmtId="20" fontId="17" fillId="0" borderId="1" xfId="1" applyNumberFormat="1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20" fontId="18" fillId="14" borderId="1" xfId="0" applyNumberFormat="1" applyFont="1" applyFill="1" applyBorder="1" applyAlignment="1">
      <alignment horizontal="center" vertical="center"/>
    </xf>
    <xf numFmtId="0" fontId="3" fillId="0" borderId="1" xfId="1" applyFont="1" applyBorder="1" applyAlignment="1"/>
    <xf numFmtId="0" fontId="3" fillId="0" borderId="1" xfId="1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>
      <alignment horizontal="center"/>
    </xf>
    <xf numFmtId="20" fontId="8" fillId="0" borderId="1" xfId="1" applyNumberFormat="1" applyFont="1" applyBorder="1" applyAlignment="1">
      <alignment horizontal="center" vertical="center"/>
    </xf>
    <xf numFmtId="20" fontId="18" fillId="4" borderId="1" xfId="0" applyNumberFormat="1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top"/>
    </xf>
    <xf numFmtId="0" fontId="19" fillId="4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20" fontId="20" fillId="14" borderId="1" xfId="0" applyNumberFormat="1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21" fillId="14" borderId="1" xfId="0" applyFont="1" applyFill="1" applyBorder="1" applyAlignment="1">
      <alignment horizontal="center" vertical="center"/>
    </xf>
    <xf numFmtId="20" fontId="20" fillId="0" borderId="1" xfId="0" applyNumberFormat="1" applyFont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20" fontId="22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vertical="top"/>
    </xf>
    <xf numFmtId="0" fontId="7" fillId="0" borderId="1" xfId="1" applyBorder="1" applyAlignment="1">
      <alignment horizontal="center" vertical="top"/>
    </xf>
    <xf numFmtId="20" fontId="11" fillId="0" borderId="1" xfId="0" applyNumberFormat="1" applyFont="1" applyBorder="1"/>
    <xf numFmtId="0" fontId="2" fillId="0" borderId="1" xfId="1" applyFont="1" applyBorder="1" applyAlignment="1"/>
    <xf numFmtId="0" fontId="2" fillId="0" borderId="1" xfId="1" applyFont="1" applyBorder="1" applyAlignment="1">
      <alignment horizontal="center"/>
    </xf>
    <xf numFmtId="0" fontId="14" fillId="4" borderId="1" xfId="0" applyFont="1" applyFill="1" applyBorder="1" applyAlignment="1">
      <alignment vertical="center"/>
    </xf>
    <xf numFmtId="0" fontId="23" fillId="4" borderId="1" xfId="0" applyFont="1" applyFill="1" applyBorder="1" applyAlignment="1">
      <alignment horizontal="left"/>
    </xf>
    <xf numFmtId="0" fontId="23" fillId="4" borderId="1" xfId="0" applyFont="1" applyFill="1" applyBorder="1" applyAlignment="1">
      <alignment horizontal="center"/>
    </xf>
    <xf numFmtId="0" fontId="11" fillId="0" borderId="1" xfId="0" applyFont="1" applyBorder="1"/>
    <xf numFmtId="0" fontId="24" fillId="11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164" fontId="25" fillId="16" borderId="1" xfId="0" applyNumberFormat="1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left" wrapText="1"/>
    </xf>
    <xf numFmtId="0" fontId="24" fillId="4" borderId="1" xfId="0" applyFont="1" applyFill="1" applyBorder="1" applyAlignment="1">
      <alignment horizontal="center" vertical="center" wrapText="1"/>
    </xf>
    <xf numFmtId="164" fontId="25" fillId="4" borderId="1" xfId="0" applyNumberFormat="1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/>
    </xf>
    <xf numFmtId="0" fontId="26" fillId="0" borderId="1" xfId="0" applyFont="1" applyBorder="1" applyAlignment="1"/>
    <xf numFmtId="0" fontId="26" fillId="0" borderId="1" xfId="0" applyFont="1" applyBorder="1" applyAlignment="1">
      <alignment horizontal="center" vertical="center"/>
    </xf>
    <xf numFmtId="20" fontId="25" fillId="4" borderId="1" xfId="0" applyNumberFormat="1" applyFont="1" applyFill="1" applyBorder="1" applyAlignment="1">
      <alignment horizontal="center" vertical="center"/>
    </xf>
    <xf numFmtId="20" fontId="23" fillId="14" borderId="1" xfId="0" applyNumberFormat="1" applyFont="1" applyFill="1" applyBorder="1" applyAlignment="1">
      <alignment horizontal="center" vertical="center"/>
    </xf>
    <xf numFmtId="20" fontId="24" fillId="9" borderId="1" xfId="0" applyNumberFormat="1" applyFont="1" applyFill="1" applyBorder="1" applyAlignment="1">
      <alignment horizontal="center" vertical="center"/>
    </xf>
    <xf numFmtId="0" fontId="24" fillId="16" borderId="1" xfId="0" applyFont="1" applyFill="1" applyBorder="1" applyAlignment="1">
      <alignment horizontal="center" vertical="center" wrapText="1"/>
    </xf>
    <xf numFmtId="164" fontId="25" fillId="2" borderId="1" xfId="0" applyNumberFormat="1" applyFont="1" applyFill="1" applyBorder="1" applyAlignment="1">
      <alignment horizontal="center" vertical="center"/>
    </xf>
    <xf numFmtId="164" fontId="25" fillId="16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/>
    </xf>
    <xf numFmtId="0" fontId="26" fillId="4" borderId="1" xfId="0" applyFont="1" applyFill="1" applyBorder="1" applyAlignment="1"/>
    <xf numFmtId="0" fontId="26" fillId="4" borderId="1" xfId="0" applyFont="1" applyFill="1" applyBorder="1" applyAlignment="1">
      <alignment horizontal="center" vertical="center"/>
    </xf>
    <xf numFmtId="165" fontId="25" fillId="4" borderId="1" xfId="0" applyNumberFormat="1" applyFont="1" applyFill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/>
    </xf>
    <xf numFmtId="20" fontId="23" fillId="17" borderId="1" xfId="0" applyNumberFormat="1" applyFont="1" applyFill="1" applyBorder="1" applyAlignment="1">
      <alignment horizontal="center" vertical="center"/>
    </xf>
    <xf numFmtId="20" fontId="26" fillId="4" borderId="1" xfId="0" applyNumberFormat="1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/>
    </xf>
    <xf numFmtId="20" fontId="23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24" fillId="9" borderId="1" xfId="0" applyFont="1" applyFill="1" applyBorder="1" applyAlignment="1">
      <alignment horizontal="center" vertical="center"/>
    </xf>
    <xf numFmtId="20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20" fontId="26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24" fillId="4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vertical="center"/>
    </xf>
    <xf numFmtId="0" fontId="27" fillId="1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wrapText="1"/>
    </xf>
    <xf numFmtId="0" fontId="24" fillId="4" borderId="1" xfId="0" applyFont="1" applyFill="1" applyBorder="1" applyAlignment="1">
      <alignment horizontal="left"/>
    </xf>
    <xf numFmtId="0" fontId="24" fillId="4" borderId="1" xfId="0" applyFont="1" applyFill="1" applyBorder="1" applyAlignment="1">
      <alignment horizontal="center" vertical="center"/>
    </xf>
    <xf numFmtId="20" fontId="23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" xfId="0" applyFont="1" applyBorder="1" applyAlignment="1"/>
    <xf numFmtId="0" fontId="23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5" fontId="24" fillId="0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vertical="center"/>
    </xf>
    <xf numFmtId="0" fontId="28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20" fillId="0" borderId="1" xfId="0" applyFont="1" applyBorder="1"/>
    <xf numFmtId="0" fontId="6" fillId="2" borderId="1" xfId="0" applyNumberFormat="1" applyFont="1" applyFill="1" applyBorder="1" applyAlignment="1" applyProtection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0" fillId="0" borderId="1" xfId="0" applyFont="1" applyBorder="1"/>
    <xf numFmtId="0" fontId="30" fillId="18" borderId="1" xfId="0" applyFont="1" applyFill="1" applyBorder="1" applyAlignment="1">
      <alignment horizontal="center"/>
    </xf>
    <xf numFmtId="0" fontId="31" fillId="19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20" fontId="30" fillId="0" borderId="1" xfId="0" applyNumberFormat="1" applyFont="1" applyBorder="1" applyAlignment="1">
      <alignment horizontal="center" vertical="center"/>
    </xf>
    <xf numFmtId="20" fontId="30" fillId="0" borderId="1" xfId="0" applyNumberFormat="1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18" borderId="1" xfId="0" applyFont="1" applyFill="1" applyBorder="1"/>
    <xf numFmtId="0" fontId="32" fillId="0" borderId="1" xfId="0" applyFont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6" fillId="2" borderId="1" xfId="0" applyFont="1" applyFill="1" applyBorder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30" fillId="14" borderId="0" xfId="0" applyFont="1" applyFill="1" applyBorder="1" applyAlignment="1">
      <alignment horizontal="center"/>
    </xf>
    <xf numFmtId="0" fontId="30" fillId="14" borderId="0" xfId="0" applyFont="1" applyFill="1" applyBorder="1"/>
    <xf numFmtId="0" fontId="20" fillId="14" borderId="0" xfId="0" applyFont="1" applyFill="1" applyBorder="1"/>
    <xf numFmtId="0" fontId="30" fillId="14" borderId="0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wrapText="1"/>
    </xf>
    <xf numFmtId="0" fontId="6" fillId="4" borderId="1" xfId="1" applyFont="1" applyFill="1" applyBorder="1" applyAlignment="1">
      <alignment horizontal="center" vertical="center" wrapText="1"/>
    </xf>
    <xf numFmtId="20" fontId="28" fillId="4" borderId="1" xfId="1" applyNumberFormat="1" applyFont="1" applyFill="1" applyBorder="1" applyAlignment="1">
      <alignment horizontal="center" vertical="center" wrapText="1"/>
    </xf>
    <xf numFmtId="165" fontId="9" fillId="9" borderId="1" xfId="0" applyNumberFormat="1" applyFont="1" applyFill="1" applyBorder="1" applyAlignment="1">
      <alignment horizontal="center" vertical="center"/>
    </xf>
    <xf numFmtId="165" fontId="9" fillId="4" borderId="1" xfId="0" applyNumberFormat="1" applyFont="1" applyFill="1" applyBorder="1" applyAlignment="1">
      <alignment horizontal="center" vertical="center"/>
    </xf>
    <xf numFmtId="20" fontId="37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/>
    <xf numFmtId="0" fontId="36" fillId="0" borderId="1" xfId="0" applyFont="1" applyBorder="1" applyAlignment="1">
      <alignment vertical="center"/>
    </xf>
    <xf numFmtId="0" fontId="38" fillId="0" borderId="1" xfId="1" applyFont="1" applyBorder="1" applyAlignment="1"/>
    <xf numFmtId="0" fontId="38" fillId="0" borderId="1" xfId="1" applyFont="1" applyBorder="1" applyAlignment="1">
      <alignment horizontal="center" vertical="center"/>
    </xf>
    <xf numFmtId="20" fontId="9" fillId="14" borderId="1" xfId="0" applyNumberFormat="1" applyFont="1" applyFill="1" applyBorder="1" applyAlignment="1">
      <alignment horizontal="center" vertical="center"/>
    </xf>
    <xf numFmtId="20" fontId="36" fillId="0" borderId="1" xfId="0" applyNumberFormat="1" applyFont="1" applyBorder="1" applyAlignment="1"/>
    <xf numFmtId="0" fontId="19" fillId="0" borderId="1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8" fillId="0" borderId="1" xfId="1" applyFont="1" applyBorder="1" applyAlignment="1"/>
    <xf numFmtId="0" fontId="18" fillId="0" borderId="1" xfId="1" applyFont="1" applyBorder="1" applyAlignment="1">
      <alignment horizontal="center" vertical="center"/>
    </xf>
    <xf numFmtId="20" fontId="39" fillId="0" borderId="1" xfId="0" applyNumberFormat="1" applyFont="1" applyBorder="1" applyAlignment="1">
      <alignment horizontal="center" vertical="center"/>
    </xf>
    <xf numFmtId="20" fontId="9" fillId="9" borderId="1" xfId="0" applyNumberFormat="1" applyFont="1" applyFill="1" applyBorder="1" applyAlignment="1">
      <alignment horizontal="center" vertical="center"/>
    </xf>
    <xf numFmtId="0" fontId="40" fillId="9" borderId="1" xfId="0" applyFont="1" applyFill="1" applyBorder="1" applyAlignment="1">
      <alignment horizontal="center" vertical="center"/>
    </xf>
    <xf numFmtId="0" fontId="20" fillId="17" borderId="1" xfId="0" applyFont="1" applyFill="1" applyBorder="1"/>
    <xf numFmtId="20" fontId="30" fillId="17" borderId="1" xfId="0" applyNumberFormat="1" applyFont="1" applyFill="1" applyBorder="1" applyAlignment="1">
      <alignment horizontal="center"/>
    </xf>
    <xf numFmtId="20" fontId="30" fillId="17" borderId="1" xfId="0" applyNumberFormat="1" applyFont="1" applyFill="1" applyBorder="1"/>
    <xf numFmtId="20" fontId="30" fillId="17" borderId="1" xfId="0" applyNumberFormat="1" applyFont="1" applyFill="1" applyBorder="1" applyAlignment="1">
      <alignment horizontal="center" vertical="center"/>
    </xf>
    <xf numFmtId="0" fontId="30" fillId="17" borderId="1" xfId="0" applyFont="1" applyFill="1" applyBorder="1" applyAlignment="1">
      <alignment horizontal="center"/>
    </xf>
    <xf numFmtId="0" fontId="17" fillId="0" borderId="1" xfId="1" applyFont="1" applyBorder="1" applyAlignment="1">
      <alignment horizontal="left" vertical="top"/>
    </xf>
    <xf numFmtId="0" fontId="0" fillId="21" borderId="1" xfId="0" applyFill="1" applyBorder="1" applyAlignment="1"/>
    <xf numFmtId="0" fontId="0" fillId="0" borderId="1" xfId="0" applyBorder="1" applyAlignment="1"/>
    <xf numFmtId="0" fontId="0" fillId="21" borderId="1" xfId="0" applyFill="1" applyBorder="1" applyAlignment="1">
      <alignment horizontal="center" vertical="center"/>
    </xf>
    <xf numFmtId="20" fontId="0" fillId="0" borderId="1" xfId="0" applyNumberFormat="1" applyBorder="1" applyAlignment="1"/>
    <xf numFmtId="0" fontId="0" fillId="6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8" fillId="0" borderId="1" xfId="1" applyFont="1" applyBorder="1" applyAlignment="1">
      <alignment horizontal="left"/>
    </xf>
    <xf numFmtId="0" fontId="0" fillId="0" borderId="0" xfId="0" applyAlignment="1">
      <alignment horizontal="left"/>
    </xf>
    <xf numFmtId="0" fontId="24" fillId="16" borderId="1" xfId="0" applyFont="1" applyFill="1" applyBorder="1" applyAlignment="1">
      <alignment horizontal="center" wrapText="1"/>
    </xf>
    <xf numFmtId="0" fontId="26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center" wrapText="1"/>
    </xf>
    <xf numFmtId="0" fontId="27" fillId="17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30" fillId="18" borderId="3" xfId="0" applyFont="1" applyFill="1" applyBorder="1" applyAlignment="1">
      <alignment horizontal="center"/>
    </xf>
    <xf numFmtId="0" fontId="3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24" fillId="16" borderId="1" xfId="0" applyFont="1" applyFill="1" applyBorder="1" applyAlignment="1">
      <alignment horizontal="left" wrapText="1"/>
    </xf>
    <xf numFmtId="0" fontId="0" fillId="0" borderId="3" xfId="0" applyBorder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6" fillId="22" borderId="0" xfId="0" applyFont="1" applyFill="1" applyBorder="1" applyAlignment="1">
      <alignment horizontal="center"/>
    </xf>
    <xf numFmtId="0" fontId="28" fillId="2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1" borderId="1" xfId="0" applyFill="1" applyBorder="1" applyAlignment="1">
      <alignment horizontal="center"/>
    </xf>
    <xf numFmtId="20" fontId="30" fillId="14" borderId="0" xfId="0" applyNumberFormat="1" applyFont="1" applyFill="1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20" fontId="23" fillId="2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wrapText="1"/>
    </xf>
    <xf numFmtId="0" fontId="41" fillId="4" borderId="0" xfId="0" applyFont="1" applyFill="1"/>
    <xf numFmtId="0" fontId="6" fillId="4" borderId="1" xfId="0" applyNumberFormat="1" applyFont="1" applyFill="1" applyBorder="1" applyAlignment="1" applyProtection="1">
      <alignment horizontal="center"/>
    </xf>
    <xf numFmtId="0" fontId="6" fillId="4" borderId="1" xfId="0" applyFont="1" applyFill="1" applyBorder="1" applyAlignment="1">
      <alignment horizontal="center" wrapText="1"/>
    </xf>
    <xf numFmtId="20" fontId="6" fillId="4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left" vertical="top"/>
    </xf>
    <xf numFmtId="0" fontId="15" fillId="11" borderId="1" xfId="0" applyFont="1" applyFill="1" applyBorder="1" applyAlignment="1">
      <alignment horizontal="left" vertical="top"/>
    </xf>
    <xf numFmtId="0" fontId="24" fillId="11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3" fillId="11" borderId="1" xfId="0" applyFont="1" applyFill="1" applyBorder="1" applyAlignment="1">
      <alignment horizontal="left" vertical="top"/>
    </xf>
    <xf numFmtId="0" fontId="15" fillId="11" borderId="1" xfId="0" applyFont="1" applyFill="1" applyBorder="1" applyAlignment="1">
      <alignment horizontal="left" vertical="top"/>
    </xf>
    <xf numFmtId="0" fontId="24" fillId="11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6" fillId="0" borderId="8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left"/>
    </xf>
    <xf numFmtId="0" fontId="33" fillId="2" borderId="1" xfId="0" applyFont="1" applyFill="1" applyBorder="1" applyAlignment="1">
      <alignment horizontal="left" wrapText="1"/>
    </xf>
    <xf numFmtId="0" fontId="24" fillId="2" borderId="1" xfId="0" applyFont="1" applyFill="1" applyBorder="1" applyAlignment="1">
      <alignment horizontal="left" wrapText="1"/>
    </xf>
    <xf numFmtId="0" fontId="1" fillId="15" borderId="3" xfId="0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0" fontId="33" fillId="16" borderId="1" xfId="0" applyFont="1" applyFill="1" applyBorder="1" applyAlignment="1">
      <alignment horizontal="left" wrapText="1"/>
    </xf>
    <xf numFmtId="0" fontId="24" fillId="16" borderId="1" xfId="0" applyFont="1" applyFill="1" applyBorder="1" applyAlignment="1">
      <alignment horizontal="left" wrapText="1"/>
    </xf>
    <xf numFmtId="0" fontId="6" fillId="2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 wrapText="1"/>
    </xf>
    <xf numFmtId="0" fontId="6" fillId="2" borderId="4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17" fillId="0" borderId="8" xfId="1" applyFont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0" fontId="35" fillId="2" borderId="1" xfId="0" applyNumberFormat="1" applyFont="1" applyFill="1" applyBorder="1" applyAlignment="1" applyProtection="1">
      <alignment horizontal="left"/>
    </xf>
    <xf numFmtId="0" fontId="7" fillId="0" borderId="1" xfId="1" applyBorder="1" applyAlignment="1">
      <alignment horizontal="center" vertical="center" wrapText="1"/>
    </xf>
    <xf numFmtId="0" fontId="7" fillId="0" borderId="1" xfId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287805</xdr:colOff>
      <xdr:row>0</xdr:row>
      <xdr:rowOff>0</xdr:rowOff>
    </xdr:from>
    <xdr:to>
      <xdr:col>1</xdr:col>
      <xdr:colOff>215900</xdr:colOff>
      <xdr:row>1</xdr:row>
      <xdr:rowOff>159358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880" y="0"/>
          <a:ext cx="213845" cy="349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287805</xdr:colOff>
      <xdr:row>0</xdr:row>
      <xdr:rowOff>0</xdr:rowOff>
    </xdr:from>
    <xdr:to>
      <xdr:col>1</xdr:col>
      <xdr:colOff>215900</xdr:colOff>
      <xdr:row>1</xdr:row>
      <xdr:rowOff>159358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05" y="0"/>
          <a:ext cx="270995" cy="349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287805</xdr:colOff>
      <xdr:row>0</xdr:row>
      <xdr:rowOff>0</xdr:rowOff>
    </xdr:from>
    <xdr:to>
      <xdr:col>1</xdr:col>
      <xdr:colOff>215900</xdr:colOff>
      <xdr:row>1</xdr:row>
      <xdr:rowOff>159358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05" y="0"/>
          <a:ext cx="213845" cy="349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287805</xdr:colOff>
      <xdr:row>0</xdr:row>
      <xdr:rowOff>0</xdr:rowOff>
    </xdr:from>
    <xdr:to>
      <xdr:col>1</xdr:col>
      <xdr:colOff>215900</xdr:colOff>
      <xdr:row>1</xdr:row>
      <xdr:rowOff>159358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05" y="0"/>
          <a:ext cx="280520" cy="3498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7" workbookViewId="0">
      <selection activeCell="F52" sqref="F52"/>
    </sheetView>
  </sheetViews>
  <sheetFormatPr defaultRowHeight="15" x14ac:dyDescent="0.25"/>
  <cols>
    <col min="1" max="1" width="4.140625" customWidth="1"/>
    <col min="2" max="2" width="25.85546875" customWidth="1"/>
    <col min="3" max="3" width="23.42578125" bestFit="1" customWidth="1"/>
    <col min="4" max="5" width="6" bestFit="1" customWidth="1"/>
    <col min="6" max="11" width="5.5703125" bestFit="1" customWidth="1"/>
    <col min="12" max="12" width="5.140625" bestFit="1" customWidth="1"/>
    <col min="13" max="13" width="5.140625" customWidth="1"/>
  </cols>
  <sheetData>
    <row r="1" spans="1:13" ht="15" customHeight="1" x14ac:dyDescent="0.25">
      <c r="A1" s="252" t="s">
        <v>0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</row>
    <row r="2" spans="1:13" x14ac:dyDescent="0.25">
      <c r="A2" s="252"/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</row>
    <row r="3" spans="1:13" ht="15" customHeight="1" x14ac:dyDescent="0.25">
      <c r="A3" s="252" t="s">
        <v>47</v>
      </c>
      <c r="B3" s="252"/>
      <c r="C3" s="252"/>
      <c r="D3" s="252"/>
      <c r="E3" s="252"/>
      <c r="F3" s="252"/>
      <c r="G3" s="252"/>
      <c r="H3" s="252"/>
      <c r="I3" s="252"/>
      <c r="J3" s="252"/>
      <c r="K3" s="252"/>
      <c r="L3" s="252"/>
      <c r="M3" s="252"/>
    </row>
    <row r="4" spans="1:13" ht="22.5" customHeight="1" x14ac:dyDescent="0.25">
      <c r="A4" s="28"/>
      <c r="B4" s="28"/>
      <c r="C4" s="29"/>
      <c r="D4" s="29" t="s">
        <v>16</v>
      </c>
      <c r="E4" s="29" t="s">
        <v>49</v>
      </c>
      <c r="F4" s="28">
        <v>1</v>
      </c>
      <c r="G4" s="28">
        <v>2</v>
      </c>
      <c r="H4" s="28">
        <v>3</v>
      </c>
      <c r="I4" s="28">
        <v>4</v>
      </c>
      <c r="J4" s="28">
        <v>5</v>
      </c>
      <c r="K4" s="28">
        <v>6</v>
      </c>
      <c r="L4" s="28">
        <v>7</v>
      </c>
      <c r="M4" s="28">
        <v>8</v>
      </c>
    </row>
    <row r="5" spans="1:13" x14ac:dyDescent="0.25">
      <c r="A5" s="253" t="s">
        <v>50</v>
      </c>
      <c r="B5" s="253"/>
      <c r="C5" s="29" t="s">
        <v>48</v>
      </c>
      <c r="D5" s="30"/>
      <c r="E5" s="30">
        <v>3</v>
      </c>
      <c r="F5" s="31" t="s">
        <v>1</v>
      </c>
      <c r="G5" s="31" t="s">
        <v>2</v>
      </c>
      <c r="H5" s="31" t="s">
        <v>51</v>
      </c>
      <c r="I5" s="31" t="s">
        <v>1</v>
      </c>
      <c r="J5" s="31" t="s">
        <v>2</v>
      </c>
      <c r="K5" s="31" t="s">
        <v>51</v>
      </c>
      <c r="L5" s="32"/>
      <c r="M5" s="32"/>
    </row>
    <row r="6" spans="1:13" x14ac:dyDescent="0.25">
      <c r="A6" s="33">
        <v>1</v>
      </c>
      <c r="B6" s="34" t="s">
        <v>52</v>
      </c>
      <c r="C6" s="34"/>
      <c r="D6" s="35">
        <v>5</v>
      </c>
      <c r="E6" s="35"/>
      <c r="F6" s="36">
        <v>0.375</v>
      </c>
      <c r="G6" s="36">
        <v>0.47222222222222227</v>
      </c>
      <c r="H6" s="36">
        <v>0.57638888888888895</v>
      </c>
      <c r="I6" s="36">
        <v>0.65277777777777779</v>
      </c>
      <c r="J6" s="36"/>
      <c r="K6" s="36">
        <v>0.86111111111111116</v>
      </c>
      <c r="L6" s="4"/>
      <c r="M6" s="4"/>
    </row>
    <row r="7" spans="1:13" x14ac:dyDescent="0.25">
      <c r="A7" s="33">
        <v>2</v>
      </c>
      <c r="B7" s="34" t="s">
        <v>53</v>
      </c>
      <c r="C7" s="34"/>
      <c r="D7" s="35">
        <v>6</v>
      </c>
      <c r="E7" s="35"/>
      <c r="F7" s="36">
        <v>0.40277777777777773</v>
      </c>
      <c r="G7" s="36">
        <v>0.5</v>
      </c>
      <c r="H7" s="36">
        <v>0.59722222222222221</v>
      </c>
      <c r="I7" s="36">
        <v>0.68055555555555547</v>
      </c>
      <c r="J7" s="36">
        <v>0.75</v>
      </c>
      <c r="K7" s="36">
        <v>0.88888888888888884</v>
      </c>
      <c r="L7" s="4"/>
      <c r="M7" s="4"/>
    </row>
    <row r="8" spans="1:13" x14ac:dyDescent="0.25">
      <c r="A8" s="33">
        <v>3</v>
      </c>
      <c r="B8" s="34" t="s">
        <v>54</v>
      </c>
      <c r="C8" s="34"/>
      <c r="D8" s="35">
        <v>5</v>
      </c>
      <c r="E8" s="35"/>
      <c r="F8" s="36">
        <v>0.4236111111111111</v>
      </c>
      <c r="G8" s="36">
        <v>0.52083333333333337</v>
      </c>
      <c r="H8" s="36">
        <v>0.61805555555555558</v>
      </c>
      <c r="I8" s="36">
        <v>0.70138888888888884</v>
      </c>
      <c r="J8" s="36">
        <v>0.77083333333333337</v>
      </c>
      <c r="K8" s="36"/>
      <c r="L8" s="4"/>
      <c r="M8" s="4"/>
    </row>
    <row r="9" spans="1:13" x14ac:dyDescent="0.25">
      <c r="A9" s="33"/>
      <c r="B9" s="37" t="s">
        <v>55</v>
      </c>
      <c r="C9" s="37"/>
      <c r="D9" s="38"/>
      <c r="E9" s="38"/>
      <c r="F9" s="36">
        <v>0.45833333333333331</v>
      </c>
      <c r="G9" s="36">
        <v>0.55555555555555558</v>
      </c>
      <c r="H9" s="36">
        <v>0.65277777777777779</v>
      </c>
      <c r="I9" s="36">
        <v>0.73611111111111116</v>
      </c>
      <c r="J9" s="36">
        <v>0.80555555555555547</v>
      </c>
      <c r="K9" s="36">
        <v>0.93055555555555547</v>
      </c>
      <c r="L9" s="4"/>
      <c r="M9" s="4"/>
    </row>
    <row r="10" spans="1:13" x14ac:dyDescent="0.25">
      <c r="A10" s="254" t="s">
        <v>56</v>
      </c>
      <c r="B10" s="254"/>
      <c r="C10" s="242" t="s">
        <v>57</v>
      </c>
      <c r="D10" s="242"/>
      <c r="E10" s="242">
        <v>1</v>
      </c>
      <c r="F10" s="39" t="s">
        <v>1</v>
      </c>
      <c r="G10" s="39" t="s">
        <v>1</v>
      </c>
      <c r="H10" s="39" t="s">
        <v>1</v>
      </c>
      <c r="I10" s="39" t="s">
        <v>1</v>
      </c>
      <c r="J10" s="4"/>
      <c r="K10" s="4"/>
      <c r="L10" s="4"/>
      <c r="M10" s="4"/>
    </row>
    <row r="11" spans="1:13" x14ac:dyDescent="0.25">
      <c r="A11" s="33">
        <v>1</v>
      </c>
      <c r="B11" s="34" t="s">
        <v>58</v>
      </c>
      <c r="C11" s="34"/>
      <c r="D11" s="35">
        <v>3</v>
      </c>
      <c r="E11" s="35"/>
      <c r="F11" s="40">
        <v>0.41666666666666669</v>
      </c>
      <c r="G11" s="41">
        <v>0.54166666666666663</v>
      </c>
      <c r="H11" s="40"/>
      <c r="I11" s="41">
        <v>0.72916666666666663</v>
      </c>
      <c r="J11" s="41"/>
      <c r="K11" s="40"/>
      <c r="L11" s="42"/>
      <c r="M11" s="42"/>
    </row>
    <row r="12" spans="1:13" ht="25.5" x14ac:dyDescent="0.25">
      <c r="A12" s="43">
        <v>2</v>
      </c>
      <c r="B12" s="44" t="s">
        <v>59</v>
      </c>
      <c r="C12" s="45"/>
      <c r="D12" s="45">
        <v>3</v>
      </c>
      <c r="E12" s="45"/>
      <c r="F12" s="41">
        <v>0.4375</v>
      </c>
      <c r="G12" s="41">
        <v>0.5625</v>
      </c>
      <c r="H12" s="41">
        <v>0.64583333333333337</v>
      </c>
      <c r="I12" s="41" t="s">
        <v>3</v>
      </c>
      <c r="J12" s="41"/>
      <c r="K12" s="41"/>
      <c r="L12" s="41"/>
      <c r="M12" s="41"/>
    </row>
    <row r="13" spans="1:13" x14ac:dyDescent="0.25">
      <c r="A13" s="11">
        <v>3</v>
      </c>
      <c r="B13" s="34" t="s">
        <v>60</v>
      </c>
      <c r="C13" s="34"/>
      <c r="D13" s="35">
        <v>3</v>
      </c>
      <c r="E13" s="35"/>
      <c r="F13" s="40">
        <v>0.45833333333333331</v>
      </c>
      <c r="G13" s="40">
        <v>0.57638888888888895</v>
      </c>
      <c r="H13" s="40">
        <v>0.65972222222222221</v>
      </c>
      <c r="I13" s="40" t="s">
        <v>3</v>
      </c>
      <c r="J13" s="36"/>
      <c r="K13" s="40"/>
      <c r="L13" s="40"/>
      <c r="M13" s="40"/>
    </row>
    <row r="14" spans="1:13" x14ac:dyDescent="0.25">
      <c r="A14" s="4"/>
      <c r="B14" s="46" t="s">
        <v>61</v>
      </c>
      <c r="C14" s="46"/>
      <c r="D14" s="47"/>
      <c r="E14" s="47"/>
      <c r="F14" s="48">
        <v>0.47916666666666669</v>
      </c>
      <c r="G14" s="48">
        <v>0.59722222222222221</v>
      </c>
      <c r="H14" s="48">
        <v>0.68055555555555547</v>
      </c>
      <c r="I14" s="48">
        <v>0.75</v>
      </c>
      <c r="J14" s="40"/>
      <c r="K14" s="40"/>
      <c r="L14" s="40"/>
      <c r="M14" s="40"/>
    </row>
    <row r="15" spans="1:13" x14ac:dyDescent="0.25">
      <c r="A15" s="4"/>
      <c r="B15" s="49" t="s">
        <v>55</v>
      </c>
      <c r="C15" s="49"/>
      <c r="D15" s="50"/>
      <c r="E15" s="50"/>
      <c r="F15" s="51">
        <v>0.55555555555555558</v>
      </c>
      <c r="G15" s="51">
        <v>0.65277777777777779</v>
      </c>
      <c r="H15" s="51">
        <v>0.73611111111111116</v>
      </c>
      <c r="I15" s="51">
        <v>0.80555555555555547</v>
      </c>
      <c r="J15" s="40"/>
      <c r="K15" s="40"/>
      <c r="L15" s="42"/>
      <c r="M15" s="42"/>
    </row>
    <row r="16" spans="1:13" x14ac:dyDescent="0.25">
      <c r="A16" s="255" t="s">
        <v>62</v>
      </c>
      <c r="B16" s="255"/>
      <c r="C16" s="243" t="s">
        <v>189</v>
      </c>
      <c r="D16" s="243"/>
      <c r="E16" s="243">
        <v>4</v>
      </c>
      <c r="F16" s="39" t="s">
        <v>1</v>
      </c>
      <c r="G16" s="39" t="s">
        <v>2</v>
      </c>
      <c r="H16" s="39" t="s">
        <v>51</v>
      </c>
      <c r="I16" s="39" t="s">
        <v>1</v>
      </c>
      <c r="J16" s="39" t="s">
        <v>2</v>
      </c>
      <c r="K16" s="39" t="s">
        <v>51</v>
      </c>
      <c r="L16" s="52"/>
      <c r="M16" s="52"/>
    </row>
    <row r="17" spans="1:13" x14ac:dyDescent="0.25">
      <c r="A17" s="247">
        <v>1</v>
      </c>
      <c r="B17" s="34" t="s">
        <v>63</v>
      </c>
      <c r="C17" s="34"/>
      <c r="D17" s="35">
        <v>5</v>
      </c>
      <c r="E17" s="35"/>
      <c r="F17" s="40"/>
      <c r="G17" s="40">
        <v>0.40277777777777773</v>
      </c>
      <c r="H17" s="40">
        <v>0.5</v>
      </c>
      <c r="I17" s="40">
        <v>0.58333333333333337</v>
      </c>
      <c r="J17" s="40">
        <v>0.66666666666666663</v>
      </c>
      <c r="K17" s="40">
        <v>0.8125</v>
      </c>
      <c r="L17" s="40"/>
      <c r="M17" s="40"/>
    </row>
    <row r="18" spans="1:13" x14ac:dyDescent="0.25">
      <c r="A18" s="247">
        <v>2</v>
      </c>
      <c r="B18" s="34" t="s">
        <v>64</v>
      </c>
      <c r="C18" s="35" t="s">
        <v>197</v>
      </c>
      <c r="D18" s="35">
        <v>5</v>
      </c>
      <c r="E18" s="35"/>
      <c r="F18" s="40" t="s">
        <v>3</v>
      </c>
      <c r="G18" s="40">
        <v>0.41666666666666669</v>
      </c>
      <c r="H18" s="40">
        <v>0.51388888888888895</v>
      </c>
      <c r="I18" s="40">
        <v>0.59375</v>
      </c>
      <c r="J18" s="40">
        <v>0.68055555555555547</v>
      </c>
      <c r="K18" s="40">
        <v>0.81944444444444453</v>
      </c>
      <c r="L18" s="40"/>
      <c r="M18" s="40"/>
    </row>
    <row r="19" spans="1:13" x14ac:dyDescent="0.25">
      <c r="A19" s="247">
        <v>3</v>
      </c>
      <c r="B19" s="34" t="s">
        <v>65</v>
      </c>
      <c r="C19" s="281" t="s">
        <v>187</v>
      </c>
      <c r="D19" s="35">
        <v>6</v>
      </c>
      <c r="E19" s="35"/>
      <c r="F19" s="41">
        <v>0.33333333333333331</v>
      </c>
      <c r="G19" s="40">
        <v>0.43055555555555558</v>
      </c>
      <c r="H19" s="40">
        <v>0.52777777777777779</v>
      </c>
      <c r="I19" s="40">
        <v>0.60416666666666663</v>
      </c>
      <c r="J19" s="40">
        <v>0.69444444444444453</v>
      </c>
      <c r="K19" s="40">
        <v>0.83333333333333337</v>
      </c>
      <c r="L19" s="3"/>
      <c r="M19" s="3"/>
    </row>
    <row r="20" spans="1:13" x14ac:dyDescent="0.25">
      <c r="A20" s="11">
        <v>4</v>
      </c>
      <c r="B20" s="53" t="s">
        <v>66</v>
      </c>
      <c r="C20" s="281"/>
      <c r="D20" s="54">
        <v>6</v>
      </c>
      <c r="E20" s="54"/>
      <c r="F20" s="40">
        <v>0.34722222222222227</v>
      </c>
      <c r="G20" s="40">
        <v>0.44444444444444442</v>
      </c>
      <c r="H20" s="40">
        <v>0.54166666666666663</v>
      </c>
      <c r="I20" s="40">
        <v>0.61805555555555558</v>
      </c>
      <c r="J20" s="36">
        <v>0.70833333333333337</v>
      </c>
      <c r="K20" s="40">
        <v>0.84722222222222221</v>
      </c>
      <c r="L20" s="40"/>
      <c r="M20" s="40"/>
    </row>
    <row r="21" spans="1:13" x14ac:dyDescent="0.25">
      <c r="A21" s="11">
        <v>5</v>
      </c>
      <c r="B21" s="34" t="s">
        <v>54</v>
      </c>
      <c r="C21" s="282"/>
      <c r="D21" s="54">
        <v>6</v>
      </c>
      <c r="E21" s="54"/>
      <c r="F21" s="40"/>
      <c r="G21" s="40">
        <v>0.4513888888888889</v>
      </c>
      <c r="H21" s="40">
        <v>0.54861111111111105</v>
      </c>
      <c r="I21" s="40">
        <v>0.625</v>
      </c>
      <c r="J21" s="36">
        <v>0.71527777777777779</v>
      </c>
      <c r="K21" s="40">
        <v>0.79166666666666663</v>
      </c>
      <c r="L21" s="40"/>
      <c r="M21" s="40"/>
    </row>
    <row r="22" spans="1:13" x14ac:dyDescent="0.25">
      <c r="A22" s="11">
        <v>6</v>
      </c>
      <c r="B22" s="53" t="s">
        <v>67</v>
      </c>
      <c r="C22" s="53"/>
      <c r="D22" s="54">
        <v>6</v>
      </c>
      <c r="E22" s="54"/>
      <c r="F22" s="40">
        <v>0.3611111111111111</v>
      </c>
      <c r="G22" s="40">
        <v>0.45833333333333331</v>
      </c>
      <c r="H22" s="40">
        <v>0.55555555555555558</v>
      </c>
      <c r="I22" s="40">
        <v>0.63194444444444442</v>
      </c>
      <c r="J22" s="36">
        <v>0.72222222222222221</v>
      </c>
      <c r="K22" s="40">
        <v>0.86111111111111116</v>
      </c>
      <c r="L22" s="40"/>
      <c r="M22" s="40"/>
    </row>
    <row r="23" spans="1:13" x14ac:dyDescent="0.25">
      <c r="A23" s="33"/>
      <c r="B23" s="55" t="s">
        <v>61</v>
      </c>
      <c r="C23" s="55"/>
      <c r="D23" s="56"/>
      <c r="E23" s="56"/>
      <c r="F23" s="48">
        <v>0.38194444444444442</v>
      </c>
      <c r="G23" s="48">
        <v>0.47916666666666669</v>
      </c>
      <c r="H23" s="48">
        <v>0.57638888888888895</v>
      </c>
      <c r="I23" s="48">
        <v>0.65277777777777779</v>
      </c>
      <c r="J23" s="48">
        <v>0.74305555555555547</v>
      </c>
      <c r="K23" s="48">
        <v>0.88194444444444453</v>
      </c>
      <c r="L23" s="48"/>
      <c r="M23" s="48"/>
    </row>
    <row r="24" spans="1:13" x14ac:dyDescent="0.25">
      <c r="A24" s="33"/>
      <c r="B24" s="57" t="s">
        <v>55</v>
      </c>
      <c r="C24" s="57"/>
      <c r="D24" s="58"/>
      <c r="E24" s="58"/>
      <c r="F24" s="41">
        <v>0.45833333333333331</v>
      </c>
      <c r="G24" s="59">
        <v>0.55555555555555558</v>
      </c>
      <c r="H24" s="41">
        <v>0.65277777777777779</v>
      </c>
      <c r="I24" s="41">
        <v>0.73611111111111116</v>
      </c>
      <c r="J24" s="41">
        <v>0.80555555555555547</v>
      </c>
      <c r="K24" s="40">
        <v>0.93055555555555547</v>
      </c>
      <c r="L24" s="40"/>
      <c r="M24" s="40"/>
    </row>
    <row r="25" spans="1:13" x14ac:dyDescent="0.25">
      <c r="A25" s="249" t="s">
        <v>68</v>
      </c>
      <c r="B25" s="249"/>
      <c r="C25" s="244" t="s">
        <v>48</v>
      </c>
      <c r="D25" s="60"/>
      <c r="E25" s="60">
        <v>2</v>
      </c>
      <c r="F25" s="242" t="s">
        <v>69</v>
      </c>
      <c r="G25" s="242" t="s">
        <v>69</v>
      </c>
      <c r="H25" s="242" t="s">
        <v>70</v>
      </c>
      <c r="I25" s="242" t="s">
        <v>69</v>
      </c>
      <c r="J25" s="242" t="s">
        <v>70</v>
      </c>
      <c r="K25" s="242" t="s">
        <v>70</v>
      </c>
      <c r="L25" s="61"/>
      <c r="M25" s="61"/>
    </row>
    <row r="26" spans="1:13" x14ac:dyDescent="0.25">
      <c r="A26" s="33">
        <v>1</v>
      </c>
      <c r="B26" s="62" t="s">
        <v>71</v>
      </c>
      <c r="C26" s="62"/>
      <c r="D26" s="63">
        <v>5</v>
      </c>
      <c r="E26" s="63"/>
      <c r="F26" s="64"/>
      <c r="G26" s="65">
        <v>0.375</v>
      </c>
      <c r="H26" s="65">
        <v>0.47916666666666669</v>
      </c>
      <c r="I26" s="65">
        <v>0.5625</v>
      </c>
      <c r="J26" s="65">
        <v>0.66666666666666663</v>
      </c>
      <c r="K26" s="65">
        <v>0.8125</v>
      </c>
      <c r="L26" s="4"/>
      <c r="M26" s="4"/>
    </row>
    <row r="27" spans="1:13" x14ac:dyDescent="0.25">
      <c r="A27" s="33">
        <v>2</v>
      </c>
      <c r="B27" s="62" t="s">
        <v>72</v>
      </c>
      <c r="C27" s="62"/>
      <c r="D27" s="63">
        <v>6</v>
      </c>
      <c r="E27" s="63"/>
      <c r="F27" s="66">
        <v>0.33333333333333331</v>
      </c>
      <c r="G27" s="66">
        <v>0.39583333333333331</v>
      </c>
      <c r="H27" s="66">
        <v>0.5</v>
      </c>
      <c r="I27" s="66">
        <v>0.58333333333333337</v>
      </c>
      <c r="J27" s="66">
        <v>0.6875</v>
      </c>
      <c r="K27" s="66">
        <v>0.83333333333333337</v>
      </c>
      <c r="L27" s="4"/>
      <c r="M27" s="4"/>
    </row>
    <row r="28" spans="1:13" x14ac:dyDescent="0.25">
      <c r="A28" s="33">
        <v>3</v>
      </c>
      <c r="B28" s="62" t="s">
        <v>73</v>
      </c>
      <c r="C28" s="62"/>
      <c r="D28" s="63">
        <v>5</v>
      </c>
      <c r="E28" s="63"/>
      <c r="F28" s="66" t="s">
        <v>3</v>
      </c>
      <c r="G28" s="66">
        <v>0.41666666666666663</v>
      </c>
      <c r="H28" s="66">
        <v>0.52083333333333337</v>
      </c>
      <c r="I28" s="66">
        <v>0.60416666666666674</v>
      </c>
      <c r="J28" s="66">
        <v>0.70833333333333337</v>
      </c>
      <c r="K28" s="66">
        <v>0.84722222222222221</v>
      </c>
      <c r="L28" s="4"/>
      <c r="M28" s="4"/>
    </row>
    <row r="29" spans="1:13" x14ac:dyDescent="0.25">
      <c r="A29" s="33">
        <v>4</v>
      </c>
      <c r="B29" s="62" t="s">
        <v>74</v>
      </c>
      <c r="C29" s="62"/>
      <c r="D29" s="63">
        <v>5</v>
      </c>
      <c r="E29" s="63"/>
      <c r="F29" s="66" t="s">
        <v>3</v>
      </c>
      <c r="G29" s="66">
        <v>0.43749999999999994</v>
      </c>
      <c r="H29" s="66">
        <v>0.54166666666666674</v>
      </c>
      <c r="I29" s="66">
        <v>0.62500000000000011</v>
      </c>
      <c r="J29" s="66">
        <v>0.72916666666666663</v>
      </c>
      <c r="K29" s="66">
        <v>0.86111111111111116</v>
      </c>
      <c r="L29" s="4"/>
      <c r="M29" s="4"/>
    </row>
    <row r="30" spans="1:13" x14ac:dyDescent="0.25">
      <c r="A30" s="4"/>
      <c r="B30" s="67" t="s">
        <v>61</v>
      </c>
      <c r="C30" s="67"/>
      <c r="D30" s="68"/>
      <c r="E30" s="68"/>
      <c r="F30" s="66">
        <v>0.35416666666666669</v>
      </c>
      <c r="G30" s="66">
        <v>0.45833333333333326</v>
      </c>
      <c r="H30" s="66">
        <v>0.56250000000000011</v>
      </c>
      <c r="I30" s="66">
        <v>0.64583333333333348</v>
      </c>
      <c r="J30" s="66">
        <v>0.75</v>
      </c>
      <c r="K30" s="66">
        <v>0.875</v>
      </c>
      <c r="L30" s="4"/>
      <c r="M30" s="4"/>
    </row>
    <row r="31" spans="1:13" x14ac:dyDescent="0.25">
      <c r="A31" s="33"/>
      <c r="B31" s="69" t="s">
        <v>55</v>
      </c>
      <c r="C31" s="69"/>
      <c r="D31" s="70"/>
      <c r="E31" s="70"/>
      <c r="F31" s="71">
        <v>0.45833333333333331</v>
      </c>
      <c r="G31" s="72">
        <v>0.55555555555555558</v>
      </c>
      <c r="H31" s="72">
        <v>0.65277777777777779</v>
      </c>
      <c r="I31" s="72">
        <v>0.73611111111111116</v>
      </c>
      <c r="J31" s="72">
        <v>0.80555555555555547</v>
      </c>
      <c r="K31" s="72">
        <v>0.93055555555555547</v>
      </c>
      <c r="L31" s="4"/>
      <c r="M31" s="4"/>
    </row>
    <row r="32" spans="1:13" x14ac:dyDescent="0.25">
      <c r="A32" s="250" t="s">
        <v>75</v>
      </c>
      <c r="B32" s="250"/>
      <c r="C32" s="245" t="s">
        <v>57</v>
      </c>
      <c r="D32" s="73"/>
      <c r="E32" s="73">
        <v>2</v>
      </c>
      <c r="F32" s="242" t="s">
        <v>69</v>
      </c>
      <c r="G32" s="242" t="s">
        <v>69</v>
      </c>
      <c r="H32" s="242" t="s">
        <v>70</v>
      </c>
      <c r="I32" s="242" t="s">
        <v>69</v>
      </c>
      <c r="J32" s="242" t="s">
        <v>70</v>
      </c>
      <c r="K32" s="242" t="s">
        <v>70</v>
      </c>
      <c r="L32" s="242" t="s">
        <v>70</v>
      </c>
      <c r="M32" s="242"/>
    </row>
    <row r="33" spans="1:13" x14ac:dyDescent="0.25">
      <c r="A33" s="74">
        <v>1</v>
      </c>
      <c r="B33" s="62" t="s">
        <v>76</v>
      </c>
      <c r="C33" s="62"/>
      <c r="D33" s="63">
        <v>4</v>
      </c>
      <c r="E33" s="63"/>
      <c r="F33" s="75" t="s">
        <v>3</v>
      </c>
      <c r="G33" s="76">
        <v>0.41666666666666669</v>
      </c>
      <c r="H33" s="66">
        <v>0.5</v>
      </c>
      <c r="I33" s="66">
        <v>0.58333333333333337</v>
      </c>
      <c r="J33" s="66">
        <v>0.66666666666666663</v>
      </c>
      <c r="K33" s="77" t="s">
        <v>3</v>
      </c>
      <c r="L33" s="78" t="s">
        <v>3</v>
      </c>
      <c r="M33" s="78"/>
    </row>
    <row r="34" spans="1:13" x14ac:dyDescent="0.25">
      <c r="A34" s="74">
        <v>2</v>
      </c>
      <c r="B34" s="62" t="s">
        <v>77</v>
      </c>
      <c r="C34" s="62"/>
      <c r="D34" s="63">
        <v>6</v>
      </c>
      <c r="E34" s="63"/>
      <c r="F34" s="79">
        <v>0.35416666666666669</v>
      </c>
      <c r="G34" s="76">
        <v>0.4375</v>
      </c>
      <c r="H34" s="76">
        <v>0.52083333333333337</v>
      </c>
      <c r="I34" s="76">
        <v>0.60416666666666663</v>
      </c>
      <c r="J34" s="80" t="s">
        <v>3</v>
      </c>
      <c r="K34" s="76">
        <v>0.72916666666666663</v>
      </c>
      <c r="L34" s="76">
        <v>0.83333333333333337</v>
      </c>
      <c r="M34" s="76"/>
    </row>
    <row r="35" spans="1:13" x14ac:dyDescent="0.25">
      <c r="A35" s="74">
        <v>4</v>
      </c>
      <c r="B35" s="62" t="s">
        <v>78</v>
      </c>
      <c r="C35" s="62"/>
      <c r="D35" s="63">
        <v>6</v>
      </c>
      <c r="E35" s="63"/>
      <c r="F35" s="79">
        <v>0.36805555555555558</v>
      </c>
      <c r="G35" s="76">
        <v>0.46527777777777773</v>
      </c>
      <c r="H35" s="76">
        <v>0.54166666666666663</v>
      </c>
      <c r="I35" s="76">
        <v>0.61805555555555558</v>
      </c>
      <c r="J35" s="76">
        <v>0.6875</v>
      </c>
      <c r="K35" s="80" t="s">
        <v>3</v>
      </c>
      <c r="L35" s="76">
        <v>0.85416666666666663</v>
      </c>
      <c r="M35" s="76"/>
    </row>
    <row r="36" spans="1:13" x14ac:dyDescent="0.25">
      <c r="A36" s="74">
        <v>5</v>
      </c>
      <c r="B36" s="62" t="s">
        <v>79</v>
      </c>
      <c r="C36" s="62"/>
      <c r="D36" s="63">
        <v>3</v>
      </c>
      <c r="E36" s="63"/>
      <c r="F36" s="75" t="s">
        <v>3</v>
      </c>
      <c r="G36" s="76">
        <v>0.47916666666666669</v>
      </c>
      <c r="H36" s="76">
        <v>0.55555555555555558</v>
      </c>
      <c r="I36" s="76">
        <v>0.63194444444444442</v>
      </c>
      <c r="J36" s="80" t="s">
        <v>3</v>
      </c>
      <c r="K36" s="80"/>
      <c r="L36" s="80" t="s">
        <v>3</v>
      </c>
      <c r="M36" s="80"/>
    </row>
    <row r="37" spans="1:13" x14ac:dyDescent="0.25">
      <c r="A37" s="74"/>
      <c r="B37" s="23" t="s">
        <v>61</v>
      </c>
      <c r="C37" s="23"/>
      <c r="D37" s="24"/>
      <c r="E37" s="24"/>
      <c r="F37" s="81">
        <v>0.3888888888888889</v>
      </c>
      <c r="G37" s="66">
        <v>0.49305555555555558</v>
      </c>
      <c r="H37" s="66">
        <v>0.56944444444444442</v>
      </c>
      <c r="I37" s="66">
        <v>0.64583333333333337</v>
      </c>
      <c r="J37" s="66">
        <v>0.70833333333333337</v>
      </c>
      <c r="K37" s="66">
        <v>0.74305555555555547</v>
      </c>
      <c r="L37" s="66">
        <v>0.86805555555555547</v>
      </c>
      <c r="M37" s="66"/>
    </row>
    <row r="38" spans="1:13" x14ac:dyDescent="0.25">
      <c r="A38" s="74"/>
      <c r="B38" s="23"/>
      <c r="C38" s="23"/>
      <c r="D38" s="24"/>
      <c r="E38" s="24"/>
      <c r="F38" s="71">
        <v>0.45833333333333331</v>
      </c>
      <c r="G38" s="72">
        <v>0.55555555555555558</v>
      </c>
      <c r="H38" s="72">
        <v>0.65277777777777779</v>
      </c>
      <c r="I38" s="72">
        <v>0.73611111111111116</v>
      </c>
      <c r="J38" s="72">
        <v>0.80555555555555547</v>
      </c>
      <c r="K38" s="72">
        <v>0.80555555555555547</v>
      </c>
      <c r="L38" s="72">
        <v>0.93055555555555547</v>
      </c>
      <c r="M38" s="72"/>
    </row>
    <row r="39" spans="1:13" x14ac:dyDescent="0.25">
      <c r="A39" s="249" t="s">
        <v>80</v>
      </c>
      <c r="B39" s="249"/>
      <c r="C39" s="244" t="s">
        <v>57</v>
      </c>
      <c r="D39" s="60"/>
      <c r="E39" s="60">
        <v>1</v>
      </c>
      <c r="F39" s="242" t="s">
        <v>69</v>
      </c>
      <c r="G39" s="242" t="s">
        <v>69</v>
      </c>
      <c r="H39" s="242" t="s">
        <v>69</v>
      </c>
      <c r="I39" s="61"/>
      <c r="J39" s="61"/>
      <c r="K39" s="61"/>
      <c r="L39" s="61"/>
      <c r="M39" s="61"/>
    </row>
    <row r="40" spans="1:13" x14ac:dyDescent="0.25">
      <c r="A40" s="33">
        <v>1</v>
      </c>
      <c r="B40" s="82" t="s">
        <v>81</v>
      </c>
      <c r="C40" s="82"/>
      <c r="D40" s="83">
        <v>3</v>
      </c>
      <c r="E40" s="83"/>
      <c r="F40" s="36">
        <v>0.4375</v>
      </c>
      <c r="G40" s="36">
        <v>0.54166666666666663</v>
      </c>
      <c r="H40" s="84">
        <v>0.79166666666666663</v>
      </c>
      <c r="I40" s="4"/>
      <c r="J40" s="4"/>
      <c r="K40" s="4"/>
      <c r="L40" s="4"/>
      <c r="M40" s="4"/>
    </row>
    <row r="41" spans="1:13" x14ac:dyDescent="0.25">
      <c r="A41" s="33"/>
      <c r="B41" s="85" t="s">
        <v>61</v>
      </c>
      <c r="C41" s="85"/>
      <c r="D41" s="86"/>
      <c r="E41" s="86"/>
      <c r="F41" s="36">
        <v>0.47916666666666669</v>
      </c>
      <c r="G41" s="36">
        <v>0.58333333333333337</v>
      </c>
      <c r="H41" s="84">
        <v>0.83333333333333337</v>
      </c>
      <c r="I41" s="4"/>
      <c r="J41" s="4"/>
      <c r="K41" s="4"/>
      <c r="L41" s="4"/>
      <c r="M41" s="4"/>
    </row>
    <row r="42" spans="1:13" x14ac:dyDescent="0.25">
      <c r="A42" s="87"/>
      <c r="B42" s="88"/>
      <c r="C42" s="88"/>
      <c r="D42" s="89"/>
      <c r="E42" s="89"/>
      <c r="F42" s="36">
        <v>0.55555555555555558</v>
      </c>
      <c r="G42" s="36">
        <v>0.65277777777777779</v>
      </c>
      <c r="H42" s="36">
        <v>0.93055555555555547</v>
      </c>
      <c r="I42" s="90"/>
      <c r="J42" s="4"/>
      <c r="K42" s="4"/>
      <c r="L42" s="4"/>
      <c r="M42" s="4"/>
    </row>
    <row r="43" spans="1:13" x14ac:dyDescent="0.25">
      <c r="A43" s="251" t="s">
        <v>82</v>
      </c>
      <c r="B43" s="251"/>
      <c r="C43" s="246" t="s">
        <v>57</v>
      </c>
      <c r="D43" s="91"/>
      <c r="E43" s="91">
        <v>1</v>
      </c>
      <c r="F43" s="242" t="s">
        <v>69</v>
      </c>
      <c r="G43" s="242" t="s">
        <v>69</v>
      </c>
      <c r="H43" s="242" t="s">
        <v>69</v>
      </c>
      <c r="I43" s="61"/>
      <c r="J43" s="61"/>
      <c r="K43" s="61"/>
      <c r="L43" s="61"/>
      <c r="M43" s="61"/>
    </row>
    <row r="44" spans="1:13" x14ac:dyDescent="0.25">
      <c r="A44" s="11">
        <v>1</v>
      </c>
      <c r="B44" s="34" t="s">
        <v>83</v>
      </c>
      <c r="C44" s="34"/>
      <c r="D44" s="35">
        <v>2</v>
      </c>
      <c r="E44" s="35"/>
      <c r="F44" s="36">
        <v>0.47916666666666669</v>
      </c>
      <c r="G44" s="36">
        <v>0.70833333333333337</v>
      </c>
      <c r="H44" s="4"/>
      <c r="I44" s="4"/>
      <c r="J44" s="4"/>
      <c r="K44" s="4"/>
      <c r="L44" s="4"/>
      <c r="M44" s="4"/>
    </row>
    <row r="45" spans="1:13" x14ac:dyDescent="0.25">
      <c r="A45" s="92"/>
      <c r="B45" s="85" t="s">
        <v>61</v>
      </c>
      <c r="C45" s="85"/>
      <c r="D45" s="86"/>
      <c r="E45" s="86"/>
      <c r="F45" s="36">
        <v>0.54166666666666663</v>
      </c>
      <c r="G45" s="36">
        <v>0.79166666666666663</v>
      </c>
      <c r="H45" s="4"/>
      <c r="I45" s="4"/>
      <c r="J45" s="4"/>
      <c r="K45" s="4"/>
      <c r="L45" s="4"/>
      <c r="M45" s="4"/>
    </row>
    <row r="46" spans="1:13" x14ac:dyDescent="0.25">
      <c r="A46" s="92"/>
      <c r="B46" s="92"/>
      <c r="C46" s="92"/>
      <c r="D46" s="11"/>
      <c r="E46" s="11"/>
      <c r="F46" s="36">
        <v>0.65277777777777779</v>
      </c>
      <c r="G46" s="36">
        <v>0.93055555555555547</v>
      </c>
      <c r="H46" s="4"/>
      <c r="I46" s="4"/>
      <c r="J46" s="4"/>
      <c r="K46" s="4"/>
      <c r="L46" s="4"/>
      <c r="M46" s="4"/>
    </row>
    <row r="47" spans="1:13" x14ac:dyDescent="0.25">
      <c r="A47" s="92"/>
      <c r="B47" s="92"/>
      <c r="C47" s="92"/>
      <c r="D47" s="11">
        <f>SUM(D6:D46)</f>
        <v>104</v>
      </c>
      <c r="E47" s="11">
        <f>SUM(E5:E46)</f>
        <v>14</v>
      </c>
      <c r="F47" s="4"/>
      <c r="G47" s="4"/>
      <c r="H47" s="4"/>
      <c r="I47" s="4"/>
      <c r="J47" s="4"/>
      <c r="K47" s="4"/>
      <c r="L47" s="4"/>
      <c r="M47" s="4"/>
    </row>
    <row r="50" spans="2:3" x14ac:dyDescent="0.25">
      <c r="B50" s="4" t="s">
        <v>176</v>
      </c>
      <c r="C50" s="2">
        <v>7</v>
      </c>
    </row>
    <row r="51" spans="2:3" x14ac:dyDescent="0.25">
      <c r="B51" s="4" t="s">
        <v>175</v>
      </c>
      <c r="C51" s="2">
        <v>6</v>
      </c>
    </row>
    <row r="52" spans="2:3" x14ac:dyDescent="0.25">
      <c r="B52" s="4" t="s">
        <v>186</v>
      </c>
      <c r="C52" s="2">
        <v>0</v>
      </c>
    </row>
    <row r="53" spans="2:3" x14ac:dyDescent="0.25">
      <c r="B53" s="4"/>
      <c r="C53" s="227"/>
    </row>
    <row r="54" spans="2:3" x14ac:dyDescent="0.25">
      <c r="B54" s="19" t="s">
        <v>192</v>
      </c>
      <c r="C54" s="2">
        <v>104</v>
      </c>
    </row>
  </sheetData>
  <mergeCells count="10">
    <mergeCell ref="A1:M2"/>
    <mergeCell ref="A3:M3"/>
    <mergeCell ref="C19:C20"/>
    <mergeCell ref="A5:B5"/>
    <mergeCell ref="A10:B10"/>
    <mergeCell ref="A16:B16"/>
    <mergeCell ref="A25:B25"/>
    <mergeCell ref="A32:B32"/>
    <mergeCell ref="A39:B39"/>
    <mergeCell ref="A43:B43"/>
  </mergeCells>
  <pageMargins left="0.35433070866141736" right="0.23622047244094491" top="0.15748031496062992" bottom="0.15748031496062992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6"/>
  <sheetViews>
    <sheetView topLeftCell="A63" workbookViewId="0">
      <selection activeCell="F75" sqref="F75"/>
    </sheetView>
  </sheetViews>
  <sheetFormatPr defaultRowHeight="15" x14ac:dyDescent="0.25"/>
  <cols>
    <col min="1" max="1" width="6" style="156" customWidth="1"/>
    <col min="2" max="2" width="38.28515625" style="202" bestFit="1" customWidth="1"/>
    <col min="3" max="3" width="23.140625" bestFit="1" customWidth="1"/>
    <col min="4" max="4" width="5.140625" style="156" bestFit="1" customWidth="1"/>
    <col min="5" max="5" width="7.42578125" bestFit="1" customWidth="1"/>
    <col min="6" max="9" width="6.28515625" bestFit="1" customWidth="1"/>
    <col min="11" max="12" width="6.7109375" bestFit="1" customWidth="1"/>
    <col min="13" max="13" width="6.28515625" bestFit="1" customWidth="1"/>
  </cols>
  <sheetData>
    <row r="1" spans="1:13" x14ac:dyDescent="0.25">
      <c r="A1" s="259" t="s">
        <v>0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</row>
    <row r="2" spans="1:13" x14ac:dyDescent="0.25">
      <c r="A2" s="259"/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</row>
    <row r="3" spans="1:13" x14ac:dyDescent="0.25">
      <c r="A3" s="260" t="s">
        <v>12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</row>
    <row r="4" spans="1:13" x14ac:dyDescent="0.25">
      <c r="A4" s="155" t="s">
        <v>13</v>
      </c>
      <c r="B4" s="197" t="s">
        <v>14</v>
      </c>
      <c r="C4" s="5"/>
      <c r="D4" s="155" t="s">
        <v>195</v>
      </c>
      <c r="E4" s="5"/>
      <c r="F4" s="6">
        <v>1</v>
      </c>
      <c r="G4" s="6">
        <v>2</v>
      </c>
      <c r="H4" s="6">
        <v>3</v>
      </c>
      <c r="I4" s="6">
        <v>4</v>
      </c>
      <c r="J4" s="6">
        <v>5</v>
      </c>
      <c r="K4" s="6">
        <v>6</v>
      </c>
      <c r="L4" s="6">
        <v>7</v>
      </c>
      <c r="M4" s="4"/>
    </row>
    <row r="5" spans="1:13" ht="45.75" customHeight="1" x14ac:dyDescent="0.25">
      <c r="A5" s="261" t="s">
        <v>15</v>
      </c>
      <c r="B5" s="261"/>
      <c r="C5" s="7" t="s">
        <v>57</v>
      </c>
      <c r="D5" s="219">
        <v>1</v>
      </c>
      <c r="E5" s="7" t="s">
        <v>16</v>
      </c>
      <c r="F5" s="212" t="s">
        <v>1</v>
      </c>
      <c r="G5" s="212" t="s">
        <v>1</v>
      </c>
      <c r="H5" s="212" t="s">
        <v>1</v>
      </c>
      <c r="I5" s="212" t="s">
        <v>1</v>
      </c>
      <c r="J5" s="212" t="s">
        <v>1</v>
      </c>
      <c r="K5" s="7" t="s">
        <v>17</v>
      </c>
      <c r="L5" s="7" t="s">
        <v>17</v>
      </c>
      <c r="M5" s="4"/>
    </row>
    <row r="6" spans="1:13" x14ac:dyDescent="0.25">
      <c r="A6" s="2">
        <v>1</v>
      </c>
      <c r="B6" s="198" t="s">
        <v>18</v>
      </c>
      <c r="C6" s="4"/>
      <c r="D6" s="218"/>
      <c r="E6" s="2">
        <v>7</v>
      </c>
      <c r="F6" s="8">
        <v>0.3611111111111111</v>
      </c>
      <c r="G6" s="8">
        <v>0.44444444444444442</v>
      </c>
      <c r="H6" s="8">
        <v>0.52777777777777779</v>
      </c>
      <c r="I6" s="8">
        <v>0.61805555555555558</v>
      </c>
      <c r="J6" s="3">
        <v>0.66666666666666663</v>
      </c>
      <c r="K6" s="8">
        <v>0.70833333333333337</v>
      </c>
      <c r="L6" s="8">
        <v>0.79861111111111116</v>
      </c>
      <c r="M6" s="4"/>
    </row>
    <row r="7" spans="1:13" x14ac:dyDescent="0.25">
      <c r="A7" s="2">
        <v>2</v>
      </c>
      <c r="B7" s="198" t="s">
        <v>19</v>
      </c>
      <c r="C7" s="4"/>
      <c r="D7" s="218"/>
      <c r="E7" s="2">
        <v>6</v>
      </c>
      <c r="F7" s="9">
        <v>0.375</v>
      </c>
      <c r="G7" s="9">
        <v>0.46527777777777773</v>
      </c>
      <c r="H7" s="9">
        <v>0.54166666666666663</v>
      </c>
      <c r="I7" s="9">
        <v>0.63194444444444442</v>
      </c>
      <c r="J7" s="10">
        <v>0.68055555555555547</v>
      </c>
      <c r="K7" s="9"/>
      <c r="L7" s="9">
        <v>0.8125</v>
      </c>
      <c r="M7" s="4"/>
    </row>
    <row r="8" spans="1:13" x14ac:dyDescent="0.25">
      <c r="A8" s="2"/>
      <c r="B8" s="198" t="s">
        <v>10</v>
      </c>
      <c r="C8" s="4"/>
      <c r="D8" s="218"/>
      <c r="E8" s="2"/>
      <c r="F8" s="8">
        <v>0.39583333333333331</v>
      </c>
      <c r="G8" s="8">
        <v>0.4861111111111111</v>
      </c>
      <c r="H8" s="8">
        <v>0.5625</v>
      </c>
      <c r="I8" s="8">
        <v>0.64583333333333337</v>
      </c>
      <c r="J8" s="3">
        <v>0.70833333333333337</v>
      </c>
      <c r="K8" s="11"/>
      <c r="L8" s="11"/>
      <c r="M8" s="4"/>
    </row>
    <row r="9" spans="1:13" ht="15.75" customHeight="1" x14ac:dyDescent="0.25">
      <c r="A9" s="2"/>
      <c r="B9" s="198"/>
      <c r="C9" s="4"/>
      <c r="D9" s="218"/>
      <c r="E9" s="2"/>
      <c r="F9" s="8"/>
      <c r="G9" s="8"/>
      <c r="H9" s="11"/>
      <c r="I9" s="11"/>
      <c r="J9" s="2"/>
      <c r="K9" s="11"/>
      <c r="L9" s="11"/>
      <c r="M9" s="4"/>
    </row>
    <row r="10" spans="1:13" x14ac:dyDescent="0.25">
      <c r="A10" s="262" t="s">
        <v>20</v>
      </c>
      <c r="B10" s="262"/>
      <c r="C10" s="27" t="s">
        <v>182</v>
      </c>
      <c r="D10" s="220">
        <v>2</v>
      </c>
      <c r="E10" s="213"/>
      <c r="F10" s="12" t="s">
        <v>1</v>
      </c>
      <c r="G10" s="12" t="s">
        <v>1</v>
      </c>
      <c r="H10" s="12" t="s">
        <v>1</v>
      </c>
      <c r="I10" s="12" t="s">
        <v>1</v>
      </c>
      <c r="J10" s="12" t="s">
        <v>1</v>
      </c>
      <c r="K10" s="12"/>
      <c r="L10" s="12"/>
      <c r="M10" s="4"/>
    </row>
    <row r="11" spans="1:13" x14ac:dyDescent="0.25">
      <c r="A11" s="2">
        <v>1</v>
      </c>
      <c r="B11" s="198" t="s">
        <v>21</v>
      </c>
      <c r="C11" s="4"/>
      <c r="D11" s="218"/>
      <c r="E11" s="2">
        <v>7</v>
      </c>
      <c r="F11" s="8">
        <v>0.33333333333333331</v>
      </c>
      <c r="G11" s="8">
        <v>0.41666666666666669</v>
      </c>
      <c r="H11" s="8">
        <v>0.5</v>
      </c>
      <c r="I11" s="8">
        <v>0.59027777777777779</v>
      </c>
      <c r="J11" s="3">
        <v>0.63194444444444442</v>
      </c>
      <c r="K11" s="8">
        <v>0.72916666666666663</v>
      </c>
      <c r="L11" s="8">
        <v>0.82638888888888884</v>
      </c>
      <c r="M11" s="4"/>
    </row>
    <row r="12" spans="1:13" x14ac:dyDescent="0.25">
      <c r="A12" s="2">
        <v>2</v>
      </c>
      <c r="B12" s="198" t="s">
        <v>22</v>
      </c>
      <c r="C12" s="4"/>
      <c r="D12" s="218"/>
      <c r="E12" s="2">
        <v>3</v>
      </c>
      <c r="F12" s="11" t="s">
        <v>3</v>
      </c>
      <c r="G12" s="8">
        <v>0.43055555555555558</v>
      </c>
      <c r="H12" s="11" t="s">
        <v>3</v>
      </c>
      <c r="I12" s="8">
        <v>0.60416666666666663</v>
      </c>
      <c r="J12" s="3">
        <v>0.64583333333333337</v>
      </c>
      <c r="K12" s="11"/>
      <c r="L12" s="11"/>
      <c r="M12" s="4"/>
    </row>
    <row r="13" spans="1:13" x14ac:dyDescent="0.25">
      <c r="A13" s="2">
        <v>3</v>
      </c>
      <c r="B13" s="198" t="s">
        <v>23</v>
      </c>
      <c r="C13" s="4"/>
      <c r="D13" s="218"/>
      <c r="E13" s="2">
        <v>7</v>
      </c>
      <c r="F13" s="9">
        <v>0.35416666666666669</v>
      </c>
      <c r="G13" s="9">
        <v>0.44444444444444442</v>
      </c>
      <c r="H13" s="9">
        <v>0.52083333333333337</v>
      </c>
      <c r="I13" s="9">
        <v>0.61805555555555558</v>
      </c>
      <c r="J13" s="10">
        <v>0.65972222222222221</v>
      </c>
      <c r="K13" s="8">
        <v>0.75</v>
      </c>
      <c r="L13" s="8">
        <v>0.86805555555555547</v>
      </c>
      <c r="M13" s="4"/>
    </row>
    <row r="14" spans="1:13" x14ac:dyDescent="0.25">
      <c r="A14" s="2"/>
      <c r="B14" s="198" t="s">
        <v>24</v>
      </c>
      <c r="C14" s="4"/>
      <c r="D14" s="218"/>
      <c r="E14" s="2"/>
      <c r="F14" s="8">
        <v>0.36805555555555558</v>
      </c>
      <c r="G14" s="8">
        <v>0.45833333333333331</v>
      </c>
      <c r="H14" s="8">
        <v>0.53472222222222221</v>
      </c>
      <c r="I14" s="8">
        <v>0.63194444444444442</v>
      </c>
      <c r="J14" s="3">
        <v>0.67361111111111116</v>
      </c>
      <c r="K14" s="4"/>
      <c r="L14" s="4"/>
      <c r="M14" s="4"/>
    </row>
    <row r="15" spans="1:13" x14ac:dyDescent="0.25">
      <c r="A15" s="2"/>
      <c r="B15" s="198" t="s">
        <v>10</v>
      </c>
      <c r="C15" s="4"/>
      <c r="D15" s="218"/>
      <c r="E15" s="2"/>
      <c r="F15" s="8">
        <v>0.39583333333333331</v>
      </c>
      <c r="G15" s="8">
        <v>0.4861111111111111</v>
      </c>
      <c r="H15" s="8">
        <v>0.5625</v>
      </c>
      <c r="I15" s="3">
        <v>0.64583333333333337</v>
      </c>
      <c r="J15" s="3">
        <v>0.70833333333333337</v>
      </c>
      <c r="K15" s="8">
        <v>0.77083333333333337</v>
      </c>
      <c r="L15" s="8">
        <v>0.89583333333333337</v>
      </c>
      <c r="M15" s="4"/>
    </row>
    <row r="16" spans="1:13" ht="15.75" customHeight="1" x14ac:dyDescent="0.25">
      <c r="A16" s="2"/>
      <c r="B16" s="198"/>
      <c r="C16" s="4"/>
      <c r="D16" s="218"/>
      <c r="E16" s="2"/>
      <c r="F16" s="8"/>
      <c r="G16" s="8"/>
      <c r="H16" s="8"/>
      <c r="I16" s="3"/>
      <c r="J16" s="2"/>
      <c r="K16" s="2"/>
      <c r="L16" s="2"/>
      <c r="M16" s="4"/>
    </row>
    <row r="17" spans="1:13" ht="24.75" customHeight="1" x14ac:dyDescent="0.25">
      <c r="A17" s="13"/>
      <c r="B17" s="216" t="s">
        <v>135</v>
      </c>
      <c r="C17" s="27" t="s">
        <v>182</v>
      </c>
      <c r="D17" s="215">
        <v>1</v>
      </c>
      <c r="E17" s="13"/>
      <c r="F17" s="15" t="s">
        <v>1</v>
      </c>
      <c r="G17" s="15" t="s">
        <v>1</v>
      </c>
      <c r="H17" s="15" t="s">
        <v>1</v>
      </c>
      <c r="I17" s="15" t="s">
        <v>1</v>
      </c>
      <c r="J17" s="16" t="s">
        <v>25</v>
      </c>
      <c r="K17" s="13"/>
      <c r="L17" s="13"/>
      <c r="M17" s="4"/>
    </row>
    <row r="18" spans="1:13" x14ac:dyDescent="0.25">
      <c r="A18" s="2">
        <v>1</v>
      </c>
      <c r="B18" s="198" t="s">
        <v>26</v>
      </c>
      <c r="C18" s="4" t="s">
        <v>27</v>
      </c>
      <c r="D18" s="218"/>
      <c r="E18" s="2">
        <v>3</v>
      </c>
      <c r="F18" s="17" t="s">
        <v>3</v>
      </c>
      <c r="G18" s="18">
        <v>0.44444444444444442</v>
      </c>
      <c r="H18" s="18">
        <v>0.55555555555555558</v>
      </c>
      <c r="I18" s="18">
        <v>0.70138888888888884</v>
      </c>
      <c r="J18" s="2"/>
      <c r="K18" s="2"/>
      <c r="L18" s="2"/>
      <c r="M18" s="4"/>
    </row>
    <row r="19" spans="1:13" x14ac:dyDescent="0.25">
      <c r="A19" s="2">
        <v>2</v>
      </c>
      <c r="B19" s="198" t="s">
        <v>28</v>
      </c>
      <c r="C19" s="4" t="s">
        <v>11</v>
      </c>
      <c r="D19" s="218"/>
      <c r="E19" s="2">
        <v>5</v>
      </c>
      <c r="F19" s="18">
        <v>0.39583333333333331</v>
      </c>
      <c r="G19" s="18">
        <v>0.46527777777777773</v>
      </c>
      <c r="H19" s="18">
        <v>0.57638888888888895</v>
      </c>
      <c r="I19" s="18">
        <v>0.6875</v>
      </c>
      <c r="J19" s="3">
        <v>0.84722222222222221</v>
      </c>
      <c r="K19" s="2"/>
      <c r="L19" s="2"/>
      <c r="M19" s="4"/>
    </row>
    <row r="20" spans="1:13" x14ac:dyDescent="0.25">
      <c r="A20" s="2">
        <v>3</v>
      </c>
      <c r="B20" s="198" t="s">
        <v>29</v>
      </c>
      <c r="C20" s="4" t="s">
        <v>30</v>
      </c>
      <c r="D20" s="218"/>
      <c r="E20" s="2">
        <v>3</v>
      </c>
      <c r="F20" s="18">
        <v>0.40972222222222227</v>
      </c>
      <c r="G20" s="2" t="s">
        <v>3</v>
      </c>
      <c r="H20" s="18">
        <v>0.59027777777777779</v>
      </c>
      <c r="I20" s="18">
        <v>0.66666666666666663</v>
      </c>
      <c r="J20" s="2"/>
      <c r="K20" s="2"/>
      <c r="L20" s="2"/>
      <c r="M20" s="4"/>
    </row>
    <row r="21" spans="1:13" x14ac:dyDescent="0.25">
      <c r="A21" s="2"/>
      <c r="B21" s="198" t="s">
        <v>31</v>
      </c>
      <c r="C21" s="4"/>
      <c r="D21" s="218"/>
      <c r="E21" s="2"/>
      <c r="F21" s="18">
        <v>0.4236111111111111</v>
      </c>
      <c r="G21" s="2" t="s">
        <v>3</v>
      </c>
      <c r="H21" s="18">
        <v>0.60416666666666663</v>
      </c>
      <c r="I21" s="2" t="s">
        <v>3</v>
      </c>
      <c r="J21" s="2"/>
      <c r="K21" s="2"/>
      <c r="L21" s="2"/>
      <c r="M21" s="4"/>
    </row>
    <row r="22" spans="1:13" x14ac:dyDescent="0.25">
      <c r="A22" s="2"/>
      <c r="B22" s="199" t="s">
        <v>32</v>
      </c>
      <c r="C22" s="19"/>
      <c r="D22" s="221"/>
      <c r="E22" s="20"/>
      <c r="F22" s="17" t="s">
        <v>3</v>
      </c>
      <c r="G22" s="18">
        <v>0.4861111111111111</v>
      </c>
      <c r="H22" s="17"/>
      <c r="I22" s="3">
        <v>0.72222222222222221</v>
      </c>
      <c r="J22" s="2"/>
      <c r="K22" s="2"/>
      <c r="L22" s="2"/>
      <c r="M22" s="4"/>
    </row>
    <row r="23" spans="1:13" x14ac:dyDescent="0.25">
      <c r="A23" s="2"/>
      <c r="B23" s="198" t="s">
        <v>10</v>
      </c>
      <c r="C23" s="4"/>
      <c r="D23" s="218"/>
      <c r="E23" s="2"/>
      <c r="F23" s="21">
        <v>0.4861111111111111</v>
      </c>
      <c r="G23" s="21">
        <v>0.5625</v>
      </c>
      <c r="H23" s="21">
        <v>0.64583333333333337</v>
      </c>
      <c r="I23" s="21">
        <v>0.77083333333333337</v>
      </c>
      <c r="J23" s="3">
        <v>0.89583333333333337</v>
      </c>
      <c r="K23" s="2"/>
      <c r="L23" s="2"/>
      <c r="M23" s="4"/>
    </row>
    <row r="24" spans="1:13" ht="15" customHeight="1" x14ac:dyDescent="0.25">
      <c r="A24" s="2"/>
      <c r="B24" s="198"/>
      <c r="C24" s="4"/>
      <c r="D24" s="218"/>
      <c r="E24" s="2"/>
      <c r="F24" s="21"/>
      <c r="G24" s="21"/>
      <c r="H24" s="21"/>
      <c r="I24" s="21"/>
      <c r="J24" s="3"/>
      <c r="K24" s="2"/>
      <c r="L24" s="2"/>
      <c r="M24" s="4"/>
    </row>
    <row r="25" spans="1:13" x14ac:dyDescent="0.25">
      <c r="A25" s="13"/>
      <c r="B25" s="216" t="s">
        <v>33</v>
      </c>
      <c r="C25" s="27" t="s">
        <v>182</v>
      </c>
      <c r="D25" s="215">
        <v>1</v>
      </c>
      <c r="E25" s="13"/>
      <c r="F25" s="15" t="s">
        <v>1</v>
      </c>
      <c r="G25" s="15" t="s">
        <v>1</v>
      </c>
      <c r="H25" s="15" t="s">
        <v>1</v>
      </c>
      <c r="I25" s="15"/>
      <c r="J25" s="13"/>
      <c r="K25" s="13"/>
      <c r="L25" s="13"/>
      <c r="M25" s="4"/>
    </row>
    <row r="26" spans="1:13" x14ac:dyDescent="0.25">
      <c r="A26" s="2">
        <v>1</v>
      </c>
      <c r="B26" s="198" t="s">
        <v>34</v>
      </c>
      <c r="C26" s="4" t="s">
        <v>35</v>
      </c>
      <c r="D26" s="218"/>
      <c r="E26" s="2">
        <v>3</v>
      </c>
      <c r="F26" s="3">
        <v>0.4513888888888889</v>
      </c>
      <c r="G26" s="3">
        <v>0.59722222222222221</v>
      </c>
      <c r="H26" s="3">
        <v>0.68055555555555547</v>
      </c>
      <c r="I26" s="3"/>
      <c r="J26" s="2"/>
      <c r="K26" s="2"/>
      <c r="L26" s="2"/>
      <c r="M26" s="4"/>
    </row>
    <row r="27" spans="1:13" x14ac:dyDescent="0.25">
      <c r="A27" s="2">
        <v>2</v>
      </c>
      <c r="B27" s="198" t="s">
        <v>36</v>
      </c>
      <c r="C27" s="4" t="s">
        <v>37</v>
      </c>
      <c r="D27" s="218"/>
      <c r="E27" s="2">
        <v>3</v>
      </c>
      <c r="F27" s="3">
        <v>0.47222222222222227</v>
      </c>
      <c r="G27" s="3">
        <v>0.61805555555555558</v>
      </c>
      <c r="H27" s="3">
        <v>0.70138888888888884</v>
      </c>
      <c r="I27" s="2"/>
      <c r="J27" s="2"/>
      <c r="K27" s="2"/>
      <c r="L27" s="2"/>
      <c r="M27" s="4"/>
    </row>
    <row r="28" spans="1:13" x14ac:dyDescent="0.25">
      <c r="A28" s="2"/>
      <c r="B28" s="199" t="s">
        <v>32</v>
      </c>
      <c r="C28" s="19"/>
      <c r="D28" s="221"/>
      <c r="E28" s="2"/>
      <c r="F28" s="3">
        <v>0.49305555555555558</v>
      </c>
      <c r="G28" s="3">
        <v>0.63888888888888895</v>
      </c>
      <c r="H28" s="3">
        <v>0.72222222222222221</v>
      </c>
      <c r="I28" s="2"/>
      <c r="J28" s="2"/>
      <c r="K28" s="2"/>
      <c r="L28" s="2"/>
      <c r="M28" s="4"/>
    </row>
    <row r="29" spans="1:13" x14ac:dyDescent="0.25">
      <c r="A29" s="2"/>
      <c r="B29" s="198" t="s">
        <v>10</v>
      </c>
      <c r="C29" s="4"/>
      <c r="D29" s="218"/>
      <c r="E29" s="2"/>
      <c r="F29" s="3">
        <v>0.5625</v>
      </c>
      <c r="G29" s="3">
        <v>0.70833333333333337</v>
      </c>
      <c r="H29" s="3">
        <v>0.77083333333333337</v>
      </c>
      <c r="I29" s="2"/>
      <c r="J29" s="2"/>
      <c r="K29" s="2"/>
      <c r="L29" s="2"/>
      <c r="M29" s="4"/>
    </row>
    <row r="30" spans="1:13" x14ac:dyDescent="0.25">
      <c r="A30" s="2"/>
      <c r="B30" s="198"/>
      <c r="C30" s="4"/>
      <c r="D30" s="218"/>
      <c r="E30" s="2"/>
      <c r="F30" s="3"/>
      <c r="G30" s="3"/>
      <c r="H30" s="3"/>
      <c r="I30" s="2"/>
      <c r="J30" s="2"/>
      <c r="K30" s="2"/>
      <c r="L30" s="2"/>
      <c r="M30" s="4"/>
    </row>
    <row r="31" spans="1:13" x14ac:dyDescent="0.25">
      <c r="A31" s="263" t="s">
        <v>172</v>
      </c>
      <c r="B31" s="263"/>
      <c r="C31" s="27" t="s">
        <v>182</v>
      </c>
      <c r="D31" s="222">
        <v>5</v>
      </c>
      <c r="E31" s="214"/>
      <c r="F31" s="214" t="s">
        <v>1</v>
      </c>
      <c r="G31" s="214" t="s">
        <v>1</v>
      </c>
      <c r="H31" s="214" t="s">
        <v>2</v>
      </c>
      <c r="I31" s="214" t="s">
        <v>1</v>
      </c>
      <c r="J31" s="214" t="s">
        <v>2</v>
      </c>
      <c r="K31" s="214" t="s">
        <v>2</v>
      </c>
      <c r="L31" s="214" t="s">
        <v>2</v>
      </c>
      <c r="M31" s="4"/>
    </row>
    <row r="32" spans="1:13" x14ac:dyDescent="0.25">
      <c r="A32" s="1">
        <v>1</v>
      </c>
      <c r="B32" s="198" t="s">
        <v>4</v>
      </c>
      <c r="C32" s="4"/>
      <c r="D32" s="218"/>
      <c r="E32" s="2">
        <v>5</v>
      </c>
      <c r="F32" s="2" t="s">
        <v>3</v>
      </c>
      <c r="G32" s="3">
        <v>0.41666666666666669</v>
      </c>
      <c r="H32" s="3">
        <v>0.5</v>
      </c>
      <c r="I32" s="3">
        <v>0.58333333333333337</v>
      </c>
      <c r="J32" s="3">
        <v>0.65277777777777779</v>
      </c>
      <c r="K32" s="3"/>
      <c r="L32" s="3">
        <v>0.81944444444444453</v>
      </c>
      <c r="M32" s="4"/>
    </row>
    <row r="33" spans="1:13" x14ac:dyDescent="0.25">
      <c r="A33" s="1">
        <v>2</v>
      </c>
      <c r="B33" s="198" t="s">
        <v>5</v>
      </c>
      <c r="C33" s="2" t="s">
        <v>179</v>
      </c>
      <c r="D33" s="218"/>
      <c r="E33" s="2">
        <v>7</v>
      </c>
      <c r="F33" s="3">
        <v>0.33333333333333331</v>
      </c>
      <c r="G33" s="3">
        <v>0.43055555555555558</v>
      </c>
      <c r="H33" s="3">
        <v>0.51388888888888895</v>
      </c>
      <c r="I33" s="3">
        <v>0.59027777777777779</v>
      </c>
      <c r="J33" s="3">
        <v>0.68055555555555547</v>
      </c>
      <c r="K33" s="3">
        <v>0.75</v>
      </c>
      <c r="L33" s="3">
        <v>0.83333333333333337</v>
      </c>
      <c r="M33" s="4"/>
    </row>
    <row r="34" spans="1:13" x14ac:dyDescent="0.25">
      <c r="A34" s="1">
        <v>3</v>
      </c>
      <c r="B34" s="198" t="s">
        <v>6</v>
      </c>
      <c r="C34" s="2" t="s">
        <v>178</v>
      </c>
      <c r="D34" s="218"/>
      <c r="E34" s="2">
        <v>3</v>
      </c>
      <c r="F34" s="2" t="s">
        <v>3</v>
      </c>
      <c r="G34" s="3">
        <v>0.44444444444444442</v>
      </c>
      <c r="H34" s="2" t="s">
        <v>3</v>
      </c>
      <c r="I34" s="3">
        <v>0.60069444444444442</v>
      </c>
      <c r="J34" s="3">
        <v>0.66666666666666663</v>
      </c>
      <c r="K34" s="2" t="s">
        <v>3</v>
      </c>
      <c r="L34" s="2" t="s">
        <v>3</v>
      </c>
      <c r="M34" s="4"/>
    </row>
    <row r="35" spans="1:13" x14ac:dyDescent="0.25">
      <c r="A35" s="1">
        <v>4</v>
      </c>
      <c r="B35" s="198" t="s">
        <v>7</v>
      </c>
      <c r="C35" s="230"/>
      <c r="D35" s="230"/>
      <c r="E35" s="230">
        <v>7</v>
      </c>
      <c r="F35" s="3">
        <v>0.34722222222222227</v>
      </c>
      <c r="G35" s="3">
        <v>0.45833333333333331</v>
      </c>
      <c r="H35" s="3">
        <v>0.52777777777777779</v>
      </c>
      <c r="I35" s="3">
        <v>0.61111111111111105</v>
      </c>
      <c r="J35" s="3">
        <v>0.69444444444444453</v>
      </c>
      <c r="K35" s="3">
        <v>0.76388888888888884</v>
      </c>
      <c r="L35" s="3">
        <v>0.84722222222222221</v>
      </c>
      <c r="M35" s="4"/>
    </row>
    <row r="36" spans="1:13" x14ac:dyDescent="0.25">
      <c r="A36" s="1">
        <v>5</v>
      </c>
      <c r="B36" s="198" t="s">
        <v>8</v>
      </c>
      <c r="C36" s="230" t="s">
        <v>177</v>
      </c>
      <c r="D36" s="230"/>
      <c r="E36" s="230">
        <v>7</v>
      </c>
      <c r="F36" s="3">
        <v>0.3611111111111111</v>
      </c>
      <c r="G36" s="3">
        <v>0.47222222222222227</v>
      </c>
      <c r="H36" s="3">
        <v>0.54166666666666663</v>
      </c>
      <c r="I36" s="3">
        <v>0.625</v>
      </c>
      <c r="J36" s="3">
        <v>0.70833333333333337</v>
      </c>
      <c r="K36" s="3">
        <v>0.77777777777777779</v>
      </c>
      <c r="L36" s="3">
        <v>0.86111111111111116</v>
      </c>
      <c r="M36" s="4"/>
    </row>
    <row r="37" spans="1:13" x14ac:dyDescent="0.25">
      <c r="A37" s="1">
        <v>6</v>
      </c>
      <c r="B37" s="198" t="s">
        <v>9</v>
      </c>
      <c r="C37" s="4"/>
      <c r="D37" s="230"/>
      <c r="E37" s="230">
        <v>5</v>
      </c>
      <c r="F37" s="3">
        <v>0.375</v>
      </c>
      <c r="G37" s="3">
        <v>0.4861111111111111</v>
      </c>
      <c r="H37" s="3">
        <v>0.55555555555555558</v>
      </c>
      <c r="I37" s="3">
        <v>0.63888888888888895</v>
      </c>
      <c r="J37" s="3"/>
      <c r="K37" s="230" t="s">
        <v>3</v>
      </c>
      <c r="L37" s="3">
        <v>0.875</v>
      </c>
      <c r="M37" s="4"/>
    </row>
    <row r="38" spans="1:13" x14ac:dyDescent="0.25">
      <c r="A38" s="1"/>
      <c r="B38" s="198" t="s">
        <v>10</v>
      </c>
      <c r="C38" s="4"/>
      <c r="D38" s="230"/>
      <c r="E38" s="230"/>
      <c r="F38" s="3">
        <v>0.3888888888888889</v>
      </c>
      <c r="G38" s="3">
        <v>0.5</v>
      </c>
      <c r="H38" s="3">
        <v>0.57638888888888895</v>
      </c>
      <c r="I38" s="3">
        <v>0.65277777777777779</v>
      </c>
      <c r="J38" s="3">
        <v>0.72222222222222221</v>
      </c>
      <c r="K38" s="3">
        <v>0.79166666666666663</v>
      </c>
      <c r="L38" s="3">
        <v>0.88888888888888884</v>
      </c>
      <c r="M38" s="4"/>
    </row>
    <row r="39" spans="1:13" ht="15" customHeight="1" x14ac:dyDescent="0.25">
      <c r="A39" s="1"/>
      <c r="B39" s="198"/>
      <c r="C39" s="4"/>
      <c r="D39" s="230"/>
      <c r="E39" s="230"/>
      <c r="F39" s="3"/>
      <c r="G39" s="3"/>
      <c r="H39" s="3"/>
      <c r="I39" s="3"/>
      <c r="J39" s="3"/>
      <c r="K39" s="3"/>
      <c r="L39" s="3"/>
      <c r="M39" s="4"/>
    </row>
    <row r="40" spans="1:13" x14ac:dyDescent="0.25">
      <c r="A40" s="257" t="s">
        <v>38</v>
      </c>
      <c r="B40" s="257"/>
      <c r="C40" s="7" t="s">
        <v>136</v>
      </c>
      <c r="D40" s="7">
        <v>2</v>
      </c>
      <c r="E40" s="7"/>
      <c r="F40" s="229" t="s">
        <v>1</v>
      </c>
      <c r="G40" s="229" t="s">
        <v>1</v>
      </c>
      <c r="H40" s="229" t="s">
        <v>2</v>
      </c>
      <c r="I40" s="229" t="s">
        <v>1</v>
      </c>
      <c r="J40" s="229" t="s">
        <v>2</v>
      </c>
      <c r="K40" s="229" t="s">
        <v>2</v>
      </c>
      <c r="L40" s="4"/>
      <c r="M40" s="4"/>
    </row>
    <row r="41" spans="1:13" x14ac:dyDescent="0.25">
      <c r="A41" s="230">
        <v>1</v>
      </c>
      <c r="B41" s="198" t="s">
        <v>39</v>
      </c>
      <c r="C41" s="230" t="s">
        <v>181</v>
      </c>
      <c r="D41" s="230"/>
      <c r="E41" s="230">
        <v>6</v>
      </c>
      <c r="F41" s="3">
        <v>0.33333333333333331</v>
      </c>
      <c r="G41" s="3">
        <v>0.41666666666666669</v>
      </c>
      <c r="H41" s="3">
        <v>0.52083333333333337</v>
      </c>
      <c r="I41" s="3">
        <v>0.60416666666666663</v>
      </c>
      <c r="J41" s="3">
        <v>0.6875</v>
      </c>
      <c r="K41" s="3">
        <v>0.83333333333333337</v>
      </c>
      <c r="L41" s="4"/>
      <c r="M41" s="4"/>
    </row>
    <row r="42" spans="1:13" x14ac:dyDescent="0.25">
      <c r="A42" s="230">
        <v>2</v>
      </c>
      <c r="B42" s="200" t="s">
        <v>40</v>
      </c>
      <c r="C42" s="1"/>
      <c r="D42" s="1"/>
      <c r="E42" s="1">
        <v>6</v>
      </c>
      <c r="F42" s="3">
        <v>0.34722222222222227</v>
      </c>
      <c r="G42" s="3">
        <v>0.43055555555555558</v>
      </c>
      <c r="H42" s="3">
        <v>0.53472222222222221</v>
      </c>
      <c r="I42" s="3">
        <v>0.61805555555555558</v>
      </c>
      <c r="J42" s="3">
        <v>0.70138888888888884</v>
      </c>
      <c r="K42" s="3">
        <v>0.84722222222222221</v>
      </c>
      <c r="L42" s="157"/>
      <c r="M42" s="4"/>
    </row>
    <row r="43" spans="1:13" x14ac:dyDescent="0.25">
      <c r="A43" s="230">
        <v>3</v>
      </c>
      <c r="B43" s="200" t="s">
        <v>41</v>
      </c>
      <c r="C43" s="1"/>
      <c r="D43" s="1"/>
      <c r="E43" s="1">
        <v>6</v>
      </c>
      <c r="F43" s="10">
        <v>0.3611111111111111</v>
      </c>
      <c r="G43" s="10">
        <v>0.44444444444444442</v>
      </c>
      <c r="H43" s="10">
        <v>0.54861111111111105</v>
      </c>
      <c r="I43" s="10">
        <v>0.63194444444444442</v>
      </c>
      <c r="J43" s="10">
        <v>0.71527777777777779</v>
      </c>
      <c r="K43" s="10">
        <v>0.86111111111111116</v>
      </c>
      <c r="L43" s="157"/>
      <c r="M43" s="4"/>
    </row>
    <row r="44" spans="1:13" x14ac:dyDescent="0.25">
      <c r="A44" s="230">
        <v>4</v>
      </c>
      <c r="B44" s="198" t="s">
        <v>42</v>
      </c>
      <c r="C44" s="1" t="s">
        <v>137</v>
      </c>
      <c r="D44" s="230"/>
      <c r="E44" s="230">
        <v>6</v>
      </c>
      <c r="F44" s="3">
        <v>0.36805555555555558</v>
      </c>
      <c r="G44" s="3">
        <v>0.4513888888888889</v>
      </c>
      <c r="H44" s="3">
        <v>0.55902777777777779</v>
      </c>
      <c r="I44" s="3">
        <v>0.64236111111111105</v>
      </c>
      <c r="J44" s="3">
        <v>0.72222222222222221</v>
      </c>
      <c r="K44" s="3">
        <v>0.86805555555555547</v>
      </c>
      <c r="L44" s="4"/>
      <c r="M44" s="4"/>
    </row>
    <row r="45" spans="1:13" x14ac:dyDescent="0.25">
      <c r="A45" s="230">
        <v>5</v>
      </c>
      <c r="B45" s="198" t="s">
        <v>43</v>
      </c>
      <c r="C45" s="1" t="s">
        <v>180</v>
      </c>
      <c r="D45" s="230"/>
      <c r="E45" s="230">
        <v>6</v>
      </c>
      <c r="F45" s="3">
        <v>0.375</v>
      </c>
      <c r="G45" s="3">
        <v>0.45833333333333331</v>
      </c>
      <c r="H45" s="3">
        <v>0.5625</v>
      </c>
      <c r="I45" s="3">
        <v>0.65277777777777779</v>
      </c>
      <c r="J45" s="3">
        <v>0.72916666666666663</v>
      </c>
      <c r="K45" s="3">
        <v>0.88194444444444453</v>
      </c>
      <c r="L45" s="4"/>
      <c r="M45" s="4"/>
    </row>
    <row r="46" spans="1:13" x14ac:dyDescent="0.25">
      <c r="A46" s="230"/>
      <c r="B46" s="198" t="s">
        <v>10</v>
      </c>
      <c r="C46" s="4"/>
      <c r="D46" s="230"/>
      <c r="E46" s="230"/>
      <c r="F46" s="3">
        <v>0.39583333333333331</v>
      </c>
      <c r="G46" s="3">
        <v>0.47916666666666669</v>
      </c>
      <c r="H46" s="3">
        <v>0.58333333333333337</v>
      </c>
      <c r="I46" s="3">
        <v>0.67361111111111116</v>
      </c>
      <c r="J46" s="3">
        <v>0.75</v>
      </c>
      <c r="K46" s="3">
        <v>0.90277777777777779</v>
      </c>
      <c r="L46" s="4"/>
      <c r="M46" s="4"/>
    </row>
    <row r="47" spans="1:13" ht="15" customHeight="1" x14ac:dyDescent="0.25">
      <c r="A47" s="230"/>
      <c r="B47" s="198"/>
      <c r="C47" s="4"/>
      <c r="D47" s="230"/>
      <c r="E47" s="4"/>
      <c r="F47" s="4"/>
      <c r="G47" s="4"/>
      <c r="H47" s="4"/>
      <c r="I47" s="4"/>
      <c r="J47" s="4"/>
      <c r="K47" s="4"/>
      <c r="L47" s="230"/>
      <c r="M47" s="4"/>
    </row>
    <row r="48" spans="1:13" x14ac:dyDescent="0.25">
      <c r="A48" s="258" t="s">
        <v>44</v>
      </c>
      <c r="B48" s="258"/>
      <c r="C48" s="7" t="s">
        <v>136</v>
      </c>
      <c r="D48" s="13">
        <v>1</v>
      </c>
      <c r="E48" s="14"/>
      <c r="F48" s="13" t="s">
        <v>1</v>
      </c>
      <c r="G48" s="13" t="s">
        <v>1</v>
      </c>
      <c r="H48" s="13" t="s">
        <v>1</v>
      </c>
      <c r="I48" s="13"/>
      <c r="J48" s="13"/>
      <c r="K48" s="13"/>
      <c r="L48" s="13"/>
      <c r="M48" s="4"/>
    </row>
    <row r="49" spans="1:13" x14ac:dyDescent="0.25">
      <c r="A49" s="230">
        <v>1</v>
      </c>
      <c r="B49" s="198" t="s">
        <v>45</v>
      </c>
      <c r="C49" s="4"/>
      <c r="D49" s="230"/>
      <c r="E49" s="11">
        <v>3</v>
      </c>
      <c r="F49" s="3">
        <v>0.39583333333333331</v>
      </c>
      <c r="G49" s="3">
        <v>0.58333333333333337</v>
      </c>
      <c r="H49" s="3">
        <v>0.66666666666666663</v>
      </c>
      <c r="I49" s="3"/>
      <c r="J49" s="3"/>
      <c r="K49" s="4"/>
      <c r="L49" s="230"/>
      <c r="M49" s="4"/>
    </row>
    <row r="50" spans="1:13" x14ac:dyDescent="0.25">
      <c r="A50" s="230">
        <v>2</v>
      </c>
      <c r="B50" s="198" t="s">
        <v>46</v>
      </c>
      <c r="C50" s="4"/>
      <c r="D50" s="230"/>
      <c r="E50" s="11">
        <v>3</v>
      </c>
      <c r="F50" s="3">
        <v>0.41666666666666669</v>
      </c>
      <c r="G50" s="3">
        <v>0.60416666666666663</v>
      </c>
      <c r="H50" s="3">
        <v>0.6875</v>
      </c>
      <c r="I50" s="3"/>
      <c r="J50" s="3"/>
      <c r="K50" s="4"/>
      <c r="L50" s="230"/>
      <c r="M50" s="4"/>
    </row>
    <row r="51" spans="1:13" x14ac:dyDescent="0.25">
      <c r="A51" s="22"/>
      <c r="B51" s="201"/>
      <c r="C51" s="23"/>
      <c r="D51" s="24"/>
      <c r="E51" s="24"/>
      <c r="F51" s="25">
        <v>0.4375</v>
      </c>
      <c r="G51" s="26">
        <v>0.625</v>
      </c>
      <c r="H51" s="26">
        <v>0.70833333333333337</v>
      </c>
      <c r="I51" s="26"/>
      <c r="J51" s="26"/>
      <c r="K51" s="26"/>
      <c r="L51" s="26"/>
      <c r="M51" s="4"/>
    </row>
    <row r="52" spans="1:13" ht="15" customHeight="1" x14ac:dyDescent="0.25">
      <c r="A52" s="230"/>
      <c r="B52" s="198"/>
      <c r="C52" s="4"/>
      <c r="D52" s="230"/>
      <c r="E52" s="4"/>
      <c r="F52" s="4"/>
      <c r="G52" s="4"/>
      <c r="H52" s="4"/>
      <c r="I52" s="4"/>
      <c r="J52" s="4"/>
      <c r="K52" s="4"/>
      <c r="L52" s="4"/>
      <c r="M52" s="4"/>
    </row>
    <row r="53" spans="1:13" ht="19.5" customHeight="1" x14ac:dyDescent="0.25">
      <c r="A53" s="256" t="s">
        <v>163</v>
      </c>
      <c r="B53" s="256"/>
      <c r="C53" s="232" t="s">
        <v>57</v>
      </c>
      <c r="D53" s="195">
        <v>1</v>
      </c>
      <c r="E53" s="195"/>
      <c r="F53" s="13" t="s">
        <v>1</v>
      </c>
      <c r="G53" s="13" t="s">
        <v>1</v>
      </c>
      <c r="H53" s="13" t="s">
        <v>1</v>
      </c>
      <c r="I53" s="13" t="s">
        <v>1</v>
      </c>
      <c r="J53" s="13" t="s">
        <v>1</v>
      </c>
      <c r="K53" s="13" t="s">
        <v>1</v>
      </c>
      <c r="L53" s="13" t="s">
        <v>1</v>
      </c>
      <c r="M53" s="13" t="s">
        <v>1</v>
      </c>
    </row>
    <row r="54" spans="1:13" x14ac:dyDescent="0.25">
      <c r="A54" s="230"/>
      <c r="B54" s="198" t="s">
        <v>163</v>
      </c>
      <c r="C54" s="194"/>
      <c r="D54" s="11"/>
      <c r="E54" s="11">
        <v>8</v>
      </c>
      <c r="F54" s="3">
        <v>0.45833333333333331</v>
      </c>
      <c r="G54" s="3">
        <v>0.52083333333333337</v>
      </c>
      <c r="H54" s="3">
        <v>0.5625</v>
      </c>
      <c r="I54" s="3">
        <v>0.60416666666666663</v>
      </c>
      <c r="J54" s="3">
        <v>0.64583333333333337</v>
      </c>
      <c r="K54" s="3">
        <v>0.6875</v>
      </c>
      <c r="L54" s="3">
        <v>0.72916666666666663</v>
      </c>
      <c r="M54" s="196">
        <v>0.77083333333333337</v>
      </c>
    </row>
    <row r="55" spans="1:13" x14ac:dyDescent="0.25">
      <c r="A55" s="230"/>
      <c r="B55" s="198" t="s">
        <v>10</v>
      </c>
      <c r="C55" s="194"/>
      <c r="D55" s="11"/>
      <c r="E55" s="11"/>
      <c r="F55" s="3">
        <v>0.47916666666666669</v>
      </c>
      <c r="G55" s="3">
        <v>0.54166666666666663</v>
      </c>
      <c r="H55" s="3">
        <v>0.58333333333333337</v>
      </c>
      <c r="I55" s="3">
        <v>0.625</v>
      </c>
      <c r="J55" s="3">
        <v>0.66666666666666663</v>
      </c>
      <c r="K55" s="3">
        <v>0.70833333333333337</v>
      </c>
      <c r="L55" s="3">
        <v>0.75</v>
      </c>
      <c r="M55" s="196">
        <v>0.79166666666666663</v>
      </c>
    </row>
    <row r="56" spans="1:13" ht="15" customHeight="1" x14ac:dyDescent="0.25">
      <c r="A56" s="230"/>
      <c r="B56" s="198"/>
      <c r="C56" s="4"/>
      <c r="D56" s="230"/>
      <c r="E56" s="4"/>
      <c r="F56" s="4"/>
      <c r="G56" s="4"/>
      <c r="H56" s="4"/>
      <c r="I56" s="4"/>
      <c r="J56" s="4"/>
      <c r="K56" s="4"/>
      <c r="L56" s="4"/>
      <c r="M56" s="4"/>
    </row>
    <row r="57" spans="1:13" ht="15" customHeight="1" x14ac:dyDescent="0.25">
      <c r="A57" s="13"/>
      <c r="B57" s="216" t="s">
        <v>162</v>
      </c>
      <c r="C57" s="14" t="s">
        <v>183</v>
      </c>
      <c r="D57" s="13">
        <v>3</v>
      </c>
      <c r="E57" s="225"/>
      <c r="F57" s="225"/>
      <c r="G57" s="225"/>
      <c r="H57" s="225"/>
      <c r="I57" s="225"/>
      <c r="J57" s="225"/>
      <c r="K57" s="225"/>
      <c r="L57" s="225"/>
      <c r="M57" s="225"/>
    </row>
    <row r="58" spans="1:13" x14ac:dyDescent="0.25">
      <c r="A58" s="13"/>
      <c r="B58" s="216"/>
      <c r="C58" s="14"/>
      <c r="D58" s="13"/>
      <c r="E58" s="225"/>
      <c r="F58" s="225"/>
      <c r="G58" s="225"/>
      <c r="H58" s="225"/>
      <c r="I58" s="225"/>
      <c r="J58" s="225"/>
      <c r="K58" s="225"/>
      <c r="L58" s="225"/>
      <c r="M58" s="225"/>
    </row>
    <row r="59" spans="1:13" ht="15" customHeight="1" x14ac:dyDescent="0.25">
      <c r="A59" s="230"/>
      <c r="B59" s="198"/>
      <c r="C59" s="4"/>
      <c r="D59" s="230"/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25">
      <c r="A60" s="257" t="s">
        <v>164</v>
      </c>
      <c r="B60" s="257"/>
      <c r="C60" s="228" t="s">
        <v>57</v>
      </c>
      <c r="D60" s="228">
        <v>2</v>
      </c>
      <c r="E60" s="228"/>
      <c r="F60" s="229" t="s">
        <v>1</v>
      </c>
      <c r="G60" s="229" t="s">
        <v>1</v>
      </c>
      <c r="H60" s="229" t="s">
        <v>1</v>
      </c>
      <c r="I60" s="229" t="s">
        <v>1</v>
      </c>
      <c r="J60" s="229" t="s">
        <v>2</v>
      </c>
      <c r="K60" s="229" t="s">
        <v>2</v>
      </c>
      <c r="L60" s="229"/>
      <c r="M60" s="194"/>
    </row>
    <row r="61" spans="1:13" x14ac:dyDescent="0.25">
      <c r="A61" s="230">
        <v>1</v>
      </c>
      <c r="B61" s="198" t="s">
        <v>165</v>
      </c>
      <c r="C61" s="194"/>
      <c r="D61" s="230"/>
      <c r="E61" s="11">
        <v>5</v>
      </c>
      <c r="F61" s="8">
        <v>0.375</v>
      </c>
      <c r="G61" s="8" t="s">
        <v>3</v>
      </c>
      <c r="H61" s="8">
        <v>0.47916666666666669</v>
      </c>
      <c r="I61" s="3">
        <v>0.58333333333333337</v>
      </c>
      <c r="J61" s="3">
        <v>0.66666666666666663</v>
      </c>
      <c r="K61" s="3">
        <v>0.8125</v>
      </c>
      <c r="L61" s="230"/>
      <c r="M61" s="194"/>
    </row>
    <row r="62" spans="1:13" x14ac:dyDescent="0.25">
      <c r="A62" s="230">
        <v>2</v>
      </c>
      <c r="B62" s="198" t="s">
        <v>166</v>
      </c>
      <c r="C62" s="194"/>
      <c r="D62" s="230"/>
      <c r="E62" s="11">
        <v>4</v>
      </c>
      <c r="F62" s="8" t="s">
        <v>3</v>
      </c>
      <c r="G62" s="8">
        <v>0.41666666666666669</v>
      </c>
      <c r="H62" s="11" t="s">
        <v>3</v>
      </c>
      <c r="I62" s="3">
        <v>0.59722222222222221</v>
      </c>
      <c r="J62" s="3">
        <v>0.68055555555555547</v>
      </c>
      <c r="K62" s="3">
        <v>0.82638888888888884</v>
      </c>
      <c r="L62" s="230"/>
      <c r="M62" s="194"/>
    </row>
    <row r="63" spans="1:13" x14ac:dyDescent="0.25">
      <c r="A63" s="230">
        <v>3</v>
      </c>
      <c r="B63" s="198" t="s">
        <v>167</v>
      </c>
      <c r="C63" s="194"/>
      <c r="D63" s="230"/>
      <c r="E63" s="11">
        <v>4</v>
      </c>
      <c r="F63" s="8" t="s">
        <v>3</v>
      </c>
      <c r="G63" s="8">
        <v>0.43055555555555558</v>
      </c>
      <c r="H63" s="11" t="s">
        <v>3</v>
      </c>
      <c r="I63" s="3">
        <v>0.61111111111111105</v>
      </c>
      <c r="J63" s="3">
        <v>0.69444444444444453</v>
      </c>
      <c r="K63" s="3">
        <v>0.84027777777777779</v>
      </c>
      <c r="L63" s="230"/>
      <c r="M63" s="194"/>
    </row>
    <row r="64" spans="1:13" x14ac:dyDescent="0.25">
      <c r="A64" s="230"/>
      <c r="B64" s="198" t="s">
        <v>168</v>
      </c>
      <c r="C64" s="194"/>
      <c r="D64" s="230"/>
      <c r="E64" s="11">
        <v>4</v>
      </c>
      <c r="F64" s="8">
        <v>0.3888888888888889</v>
      </c>
      <c r="G64" s="8">
        <v>0.44444444444444442</v>
      </c>
      <c r="H64" s="8">
        <v>0.49305555555555558</v>
      </c>
      <c r="I64" s="3">
        <v>0.625</v>
      </c>
      <c r="J64" s="230" t="s">
        <v>3</v>
      </c>
      <c r="K64" s="230" t="s">
        <v>3</v>
      </c>
      <c r="L64" s="230"/>
      <c r="M64" s="194"/>
    </row>
    <row r="65" spans="1:13" ht="15.75" customHeight="1" x14ac:dyDescent="0.25">
      <c r="A65" s="230"/>
      <c r="B65" s="198" t="s">
        <v>10</v>
      </c>
      <c r="C65" s="194"/>
      <c r="D65" s="11"/>
      <c r="E65" s="11"/>
      <c r="F65" s="8">
        <v>0.41666666666666669</v>
      </c>
      <c r="G65" s="8">
        <v>0.47916666666666669</v>
      </c>
      <c r="H65" s="8">
        <v>0.52083333333333337</v>
      </c>
      <c r="I65" s="3">
        <v>0.64583333333333337</v>
      </c>
      <c r="J65" s="3" t="s">
        <v>3</v>
      </c>
      <c r="K65" s="3" t="s">
        <v>3</v>
      </c>
      <c r="L65" s="230"/>
      <c r="M65" s="194"/>
    </row>
    <row r="66" spans="1:13" x14ac:dyDescent="0.25">
      <c r="A66" s="257" t="s">
        <v>169</v>
      </c>
      <c r="B66" s="257"/>
      <c r="C66" s="228" t="s">
        <v>57</v>
      </c>
      <c r="D66" s="228">
        <v>1</v>
      </c>
      <c r="E66" s="228"/>
      <c r="F66" s="229" t="s">
        <v>1</v>
      </c>
      <c r="G66" s="229" t="s">
        <v>1</v>
      </c>
      <c r="H66" s="229" t="s">
        <v>1</v>
      </c>
      <c r="I66" s="229" t="s">
        <v>1</v>
      </c>
      <c r="J66" s="1" t="s">
        <v>3</v>
      </c>
      <c r="K66" s="1" t="s">
        <v>3</v>
      </c>
      <c r="L66" s="1"/>
      <c r="M66" s="194"/>
    </row>
    <row r="67" spans="1:13" x14ac:dyDescent="0.25">
      <c r="A67" s="230">
        <v>4</v>
      </c>
      <c r="B67" s="198" t="s">
        <v>170</v>
      </c>
      <c r="C67" s="194"/>
      <c r="D67" s="11"/>
      <c r="E67" s="11">
        <v>5</v>
      </c>
      <c r="F67" s="8">
        <v>0.375</v>
      </c>
      <c r="G67" s="8">
        <v>0.4375</v>
      </c>
      <c r="H67" s="8" t="s">
        <v>3</v>
      </c>
      <c r="I67" s="3">
        <v>0.60416666666666663</v>
      </c>
      <c r="J67" s="3">
        <v>0.71527777777777779</v>
      </c>
      <c r="K67" s="3">
        <v>0.86111111111111116</v>
      </c>
      <c r="L67" s="230"/>
      <c r="M67" s="194"/>
    </row>
    <row r="68" spans="1:13" x14ac:dyDescent="0.25">
      <c r="A68" s="230">
        <v>5</v>
      </c>
      <c r="B68" s="198" t="s">
        <v>171</v>
      </c>
      <c r="C68" s="194"/>
      <c r="D68" s="11"/>
      <c r="E68" s="11">
        <v>6</v>
      </c>
      <c r="F68" s="8">
        <v>0.39583333333333331</v>
      </c>
      <c r="G68" s="8">
        <v>0.45833333333333331</v>
      </c>
      <c r="H68" s="8">
        <v>0.5</v>
      </c>
      <c r="I68" s="3">
        <v>0.625</v>
      </c>
      <c r="J68" s="3">
        <v>0.73611111111111116</v>
      </c>
      <c r="K68" s="3">
        <v>0.875</v>
      </c>
      <c r="L68" s="230"/>
      <c r="M68" s="194"/>
    </row>
    <row r="69" spans="1:13" x14ac:dyDescent="0.25">
      <c r="A69" s="230"/>
      <c r="B69" s="198" t="s">
        <v>10</v>
      </c>
      <c r="C69" s="194"/>
      <c r="D69" s="11"/>
      <c r="E69" s="11"/>
      <c r="F69" s="8">
        <v>0.41666666666666669</v>
      </c>
      <c r="G69" s="8">
        <v>0.47916666666666669</v>
      </c>
      <c r="H69" s="8">
        <v>0.52083333333333337</v>
      </c>
      <c r="I69" s="3">
        <v>0.64583333333333337</v>
      </c>
      <c r="J69" s="3">
        <v>0.75694444444444453</v>
      </c>
      <c r="K69" s="3">
        <v>0.89583333333333337</v>
      </c>
      <c r="L69" s="230"/>
      <c r="M69" s="194"/>
    </row>
    <row r="70" spans="1:13" x14ac:dyDescent="0.25">
      <c r="D70" s="247">
        <f>SUM(D5:D69)</f>
        <v>20</v>
      </c>
      <c r="E70" s="4">
        <f>SUM(E5:E69)</f>
        <v>153</v>
      </c>
    </row>
    <row r="72" spans="1:13" x14ac:dyDescent="0.25">
      <c r="B72" s="198" t="s">
        <v>174</v>
      </c>
      <c r="C72" s="2">
        <v>16</v>
      </c>
    </row>
    <row r="73" spans="1:13" x14ac:dyDescent="0.25">
      <c r="B73" s="198" t="s">
        <v>175</v>
      </c>
      <c r="C73" s="2">
        <v>2</v>
      </c>
    </row>
    <row r="74" spans="1:13" x14ac:dyDescent="0.25">
      <c r="B74" s="198" t="s">
        <v>184</v>
      </c>
      <c r="C74" s="2">
        <v>2</v>
      </c>
    </row>
    <row r="75" spans="1:13" x14ac:dyDescent="0.25">
      <c r="B75" s="226"/>
      <c r="C75" s="231"/>
    </row>
    <row r="76" spans="1:13" x14ac:dyDescent="0.25">
      <c r="B76" s="198" t="s">
        <v>191</v>
      </c>
      <c r="C76" s="11">
        <v>153</v>
      </c>
    </row>
  </sheetData>
  <mergeCells count="10">
    <mergeCell ref="A1:M2"/>
    <mergeCell ref="A3:M3"/>
    <mergeCell ref="A5:B5"/>
    <mergeCell ref="A10:B10"/>
    <mergeCell ref="A31:B31"/>
    <mergeCell ref="A53:B53"/>
    <mergeCell ref="A60:B60"/>
    <mergeCell ref="A66:B66"/>
    <mergeCell ref="A40:B40"/>
    <mergeCell ref="A48:B48"/>
  </mergeCells>
  <pageMargins left="0.23622047244094491" right="0.23622047244094491" top="0.51181102362204722" bottom="0.35433070866141736" header="0.31496062992125984" footer="0.31496062992125984"/>
  <pageSetup scale="75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topLeftCell="A31" workbookViewId="0">
      <selection activeCell="O2" sqref="O2"/>
    </sheetView>
  </sheetViews>
  <sheetFormatPr defaultRowHeight="15" x14ac:dyDescent="0.25"/>
  <cols>
    <col min="1" max="1" width="7" customWidth="1"/>
    <col min="2" max="2" width="20.42578125" customWidth="1"/>
    <col min="3" max="3" width="4.85546875" style="156" bestFit="1" customWidth="1"/>
    <col min="4" max="4" width="6.5703125" bestFit="1" customWidth="1"/>
    <col min="5" max="5" width="10.7109375" bestFit="1" customWidth="1"/>
    <col min="6" max="14" width="5.85546875" bestFit="1" customWidth="1"/>
  </cols>
  <sheetData>
    <row r="1" spans="1:14" ht="26.25" customHeight="1" x14ac:dyDescent="0.25">
      <c r="A1" s="270" t="s">
        <v>84</v>
      </c>
      <c r="B1" s="271"/>
      <c r="C1" s="271"/>
      <c r="D1" s="271"/>
      <c r="E1" s="271"/>
      <c r="F1" s="271"/>
      <c r="G1" s="271"/>
      <c r="H1" s="271"/>
      <c r="I1" s="271"/>
      <c r="J1" s="271"/>
      <c r="K1" s="271"/>
      <c r="L1" s="271"/>
      <c r="M1" s="271"/>
      <c r="N1" s="271"/>
    </row>
    <row r="2" spans="1:14" ht="26.25" customHeight="1" x14ac:dyDescent="0.25">
      <c r="A2" s="272" t="s">
        <v>85</v>
      </c>
      <c r="B2" s="272"/>
      <c r="C2" s="203" t="s">
        <v>57</v>
      </c>
      <c r="D2" s="217" t="s">
        <v>16</v>
      </c>
      <c r="E2" s="217" t="s">
        <v>49</v>
      </c>
      <c r="F2" s="93">
        <v>1</v>
      </c>
      <c r="G2" s="93">
        <v>2</v>
      </c>
      <c r="H2" s="93">
        <v>3</v>
      </c>
      <c r="I2" s="93">
        <v>4</v>
      </c>
      <c r="J2" s="93">
        <v>5</v>
      </c>
      <c r="K2" s="93">
        <v>6</v>
      </c>
      <c r="L2" s="93">
        <v>7</v>
      </c>
      <c r="M2" s="93">
        <v>8</v>
      </c>
      <c r="N2" s="93">
        <v>9</v>
      </c>
    </row>
    <row r="3" spans="1:14" x14ac:dyDescent="0.25">
      <c r="A3" s="94"/>
      <c r="B3" s="94"/>
      <c r="C3" s="126"/>
      <c r="D3" s="95"/>
      <c r="E3" s="95">
        <v>2</v>
      </c>
      <c r="F3" s="96" t="s">
        <v>1</v>
      </c>
      <c r="G3" s="96" t="s">
        <v>1</v>
      </c>
      <c r="H3" s="96" t="s">
        <v>1</v>
      </c>
      <c r="I3" s="96" t="s">
        <v>1</v>
      </c>
      <c r="J3" s="96" t="s">
        <v>2</v>
      </c>
      <c r="K3" s="96" t="s">
        <v>1</v>
      </c>
      <c r="L3" s="96" t="s">
        <v>2</v>
      </c>
      <c r="M3" s="96" t="s">
        <v>2</v>
      </c>
      <c r="N3" s="96" t="s">
        <v>2</v>
      </c>
    </row>
    <row r="4" spans="1:14" x14ac:dyDescent="0.25">
      <c r="A4" s="97">
        <v>1</v>
      </c>
      <c r="B4" s="98" t="s">
        <v>86</v>
      </c>
      <c r="C4" s="204"/>
      <c r="D4" s="99">
        <v>9</v>
      </c>
      <c r="E4" s="99" t="s">
        <v>185</v>
      </c>
      <c r="F4" s="100">
        <v>0.38541666666666669</v>
      </c>
      <c r="G4" s="100">
        <v>0.4236111111111111</v>
      </c>
      <c r="H4" s="100">
        <v>0.49305555555555558</v>
      </c>
      <c r="I4" s="100">
        <v>0.53472222222222221</v>
      </c>
      <c r="J4" s="100">
        <v>0.58333333333333337</v>
      </c>
      <c r="K4" s="100">
        <v>0.6875</v>
      </c>
      <c r="L4" s="100">
        <v>0.74305555555555547</v>
      </c>
      <c r="M4" s="100">
        <v>0.8125</v>
      </c>
      <c r="N4" s="100">
        <v>0.88194444444444453</v>
      </c>
    </row>
    <row r="5" spans="1:14" x14ac:dyDescent="0.25">
      <c r="A5" s="97">
        <v>2</v>
      </c>
      <c r="B5" s="98" t="s">
        <v>87</v>
      </c>
      <c r="C5" s="204"/>
      <c r="D5" s="99">
        <v>7</v>
      </c>
      <c r="E5" s="99"/>
      <c r="F5" s="101" t="s">
        <v>3</v>
      </c>
      <c r="G5" s="101">
        <v>0.4375</v>
      </c>
      <c r="H5" s="101">
        <v>0.51388888888888895</v>
      </c>
      <c r="I5" s="101">
        <v>0.54861111111111105</v>
      </c>
      <c r="J5" s="101">
        <v>0.59722222222222221</v>
      </c>
      <c r="K5" s="101" t="s">
        <v>3</v>
      </c>
      <c r="L5" s="101">
        <v>0.75694444444444453</v>
      </c>
      <c r="M5" s="101">
        <v>0.82638888888888884</v>
      </c>
      <c r="N5" s="101">
        <v>0.86805555555555547</v>
      </c>
    </row>
    <row r="6" spans="1:14" x14ac:dyDescent="0.25">
      <c r="A6" s="97"/>
      <c r="B6" s="98" t="s">
        <v>55</v>
      </c>
      <c r="C6" s="204"/>
      <c r="D6" s="99"/>
      <c r="E6" s="265" t="s">
        <v>190</v>
      </c>
      <c r="F6" s="101">
        <v>0.40277777777777773</v>
      </c>
      <c r="G6" s="101">
        <v>0.4513888888888889</v>
      </c>
      <c r="H6" s="101">
        <v>0.52777777777777779</v>
      </c>
      <c r="I6" s="101">
        <v>0.56249999999999989</v>
      </c>
      <c r="J6" s="101">
        <v>0.61111111111111105</v>
      </c>
      <c r="K6" s="101">
        <v>0.70833333333333337</v>
      </c>
      <c r="L6" s="101">
        <v>0.77083333333333337</v>
      </c>
      <c r="M6" s="101">
        <v>0.84027777777777768</v>
      </c>
      <c r="N6" s="101">
        <v>0.90277777777777779</v>
      </c>
    </row>
    <row r="7" spans="1:14" ht="15" customHeight="1" x14ac:dyDescent="0.25">
      <c r="A7" s="97"/>
      <c r="B7" s="98"/>
      <c r="C7" s="204"/>
      <c r="D7" s="99"/>
      <c r="E7" s="266"/>
      <c r="F7" s="102"/>
      <c r="G7" s="102"/>
      <c r="H7" s="102"/>
      <c r="I7" s="102"/>
      <c r="J7" s="102"/>
      <c r="K7" s="102"/>
      <c r="L7" s="102"/>
      <c r="M7" s="102"/>
      <c r="N7" s="102"/>
    </row>
    <row r="8" spans="1:14" x14ac:dyDescent="0.25">
      <c r="A8" s="273" t="s">
        <v>88</v>
      </c>
      <c r="B8" s="273"/>
      <c r="C8" s="203" t="s">
        <v>57</v>
      </c>
      <c r="D8" s="103"/>
      <c r="E8" s="103">
        <v>4</v>
      </c>
      <c r="F8" s="104" t="s">
        <v>1</v>
      </c>
      <c r="G8" s="104" t="s">
        <v>2</v>
      </c>
      <c r="H8" s="104" t="s">
        <v>51</v>
      </c>
      <c r="I8" s="104" t="s">
        <v>1</v>
      </c>
      <c r="J8" s="104" t="s">
        <v>2</v>
      </c>
      <c r="K8" s="104" t="s">
        <v>51</v>
      </c>
      <c r="L8" s="104"/>
      <c r="M8" s="105"/>
      <c r="N8" s="105"/>
    </row>
    <row r="9" spans="1:14" x14ac:dyDescent="0.25">
      <c r="A9" s="106">
        <v>1</v>
      </c>
      <c r="B9" s="107" t="s">
        <v>89</v>
      </c>
      <c r="C9" s="113"/>
      <c r="D9" s="108">
        <v>3</v>
      </c>
      <c r="E9" s="108" t="s">
        <v>138</v>
      </c>
      <c r="F9" s="109" t="s">
        <v>3</v>
      </c>
      <c r="G9" s="109">
        <v>0.43055555555555558</v>
      </c>
      <c r="H9" s="109" t="s">
        <v>3</v>
      </c>
      <c r="I9" s="109">
        <v>0.58333333333333337</v>
      </c>
      <c r="J9" s="110">
        <v>0.66666666666666663</v>
      </c>
      <c r="K9" s="109" t="s">
        <v>3</v>
      </c>
      <c r="L9" s="98"/>
      <c r="M9" s="109"/>
      <c r="N9" s="109"/>
    </row>
    <row r="10" spans="1:14" x14ac:dyDescent="0.25">
      <c r="A10" s="106">
        <v>2</v>
      </c>
      <c r="B10" s="107" t="s">
        <v>90</v>
      </c>
      <c r="C10" s="113"/>
      <c r="D10" s="108">
        <v>5</v>
      </c>
      <c r="E10" s="108" t="s">
        <v>139</v>
      </c>
      <c r="F10" s="111">
        <v>0.34722222222222227</v>
      </c>
      <c r="G10" s="111">
        <v>0.44444444444444442</v>
      </c>
      <c r="H10" s="111" t="s">
        <v>3</v>
      </c>
      <c r="I10" s="111">
        <v>0.59722222222222221</v>
      </c>
      <c r="J10" s="112">
        <v>0.68055555555555547</v>
      </c>
      <c r="K10" s="101">
        <v>0.79166666666666663</v>
      </c>
      <c r="L10" s="98"/>
      <c r="M10" s="109"/>
      <c r="N10" s="109"/>
    </row>
    <row r="11" spans="1:14" x14ac:dyDescent="0.25">
      <c r="A11" s="106">
        <v>3</v>
      </c>
      <c r="B11" s="107" t="s">
        <v>91</v>
      </c>
      <c r="C11" s="113"/>
      <c r="D11" s="108">
        <v>5</v>
      </c>
      <c r="E11" s="108" t="s">
        <v>140</v>
      </c>
      <c r="F11" s="111">
        <v>0.3611111111111111</v>
      </c>
      <c r="G11" s="111">
        <v>0.45833333333333331</v>
      </c>
      <c r="H11" s="111">
        <v>0.51388888888888895</v>
      </c>
      <c r="I11" s="111">
        <v>0.61111111111111105</v>
      </c>
      <c r="J11" s="113" t="s">
        <v>3</v>
      </c>
      <c r="K11" s="101">
        <v>0.80555555555555547</v>
      </c>
      <c r="L11" s="98"/>
      <c r="M11" s="109"/>
      <c r="N11" s="109"/>
    </row>
    <row r="12" spans="1:14" x14ac:dyDescent="0.25">
      <c r="A12" s="106">
        <v>4</v>
      </c>
      <c r="B12" s="107" t="s">
        <v>92</v>
      </c>
      <c r="C12" s="113"/>
      <c r="D12" s="108">
        <v>6</v>
      </c>
      <c r="E12" s="108"/>
      <c r="F12" s="111">
        <v>0.375</v>
      </c>
      <c r="G12" s="111">
        <v>0.47222222222222227</v>
      </c>
      <c r="H12" s="111">
        <v>0.52777777777777779</v>
      </c>
      <c r="I12" s="111">
        <v>0.625</v>
      </c>
      <c r="J12" s="112">
        <v>0.69444444444444453</v>
      </c>
      <c r="K12" s="101">
        <v>0.81944444444444453</v>
      </c>
      <c r="L12" s="98"/>
      <c r="M12" s="109"/>
      <c r="N12" s="109"/>
    </row>
    <row r="13" spans="1:14" x14ac:dyDescent="0.25">
      <c r="A13" s="106">
        <v>5</v>
      </c>
      <c r="B13" s="107" t="s">
        <v>93</v>
      </c>
      <c r="C13" s="113"/>
      <c r="D13" s="108">
        <v>6</v>
      </c>
      <c r="E13" s="108"/>
      <c r="F13" s="111">
        <v>0.3888888888888889</v>
      </c>
      <c r="G13" s="111">
        <v>0.4861111111111111</v>
      </c>
      <c r="H13" s="111">
        <v>0.54166666666666663</v>
      </c>
      <c r="I13" s="111">
        <v>0.63888888888888895</v>
      </c>
      <c r="J13" s="112">
        <v>0.70833333333333337</v>
      </c>
      <c r="K13" s="101">
        <v>0.83333333333333337</v>
      </c>
      <c r="L13" s="98"/>
      <c r="M13" s="109"/>
      <c r="N13" s="109"/>
    </row>
    <row r="14" spans="1:14" x14ac:dyDescent="0.25">
      <c r="A14" s="106">
        <v>6</v>
      </c>
      <c r="B14" s="107" t="s">
        <v>94</v>
      </c>
      <c r="C14" s="113"/>
      <c r="D14" s="108">
        <v>6</v>
      </c>
      <c r="E14" s="108"/>
      <c r="F14" s="111">
        <v>0.40277777777777773</v>
      </c>
      <c r="G14" s="111">
        <v>0.5</v>
      </c>
      <c r="H14" s="111">
        <v>0.55555555555555558</v>
      </c>
      <c r="I14" s="111">
        <v>0.65277777777777779</v>
      </c>
      <c r="J14" s="112">
        <v>0.71875</v>
      </c>
      <c r="K14" s="101">
        <v>0.84722222222222221</v>
      </c>
      <c r="L14" s="98"/>
      <c r="M14" s="109"/>
      <c r="N14" s="109"/>
    </row>
    <row r="15" spans="1:14" x14ac:dyDescent="0.25">
      <c r="A15" s="106"/>
      <c r="B15" s="98" t="s">
        <v>95</v>
      </c>
      <c r="C15" s="204"/>
      <c r="D15" s="99"/>
      <c r="E15" s="99"/>
      <c r="F15" s="101">
        <v>0.41666666666666669</v>
      </c>
      <c r="G15" s="101">
        <v>0.52083333333333337</v>
      </c>
      <c r="H15" s="101">
        <v>0.57638888888888895</v>
      </c>
      <c r="I15" s="101">
        <v>0.67361111111111116</v>
      </c>
      <c r="J15" s="110">
        <v>0.73958333333333337</v>
      </c>
      <c r="K15" s="101">
        <v>0.87499999999999989</v>
      </c>
      <c r="L15" s="98"/>
      <c r="M15" s="109"/>
      <c r="N15" s="109"/>
    </row>
    <row r="16" spans="1:14" x14ac:dyDescent="0.25">
      <c r="A16" s="106"/>
      <c r="B16" s="98" t="s">
        <v>55</v>
      </c>
      <c r="C16" s="204"/>
      <c r="D16" s="99"/>
      <c r="E16" s="99"/>
      <c r="F16" s="101">
        <v>0.4513888888888889</v>
      </c>
      <c r="G16" s="109">
        <v>0.5625</v>
      </c>
      <c r="H16" s="109">
        <v>0.61111111111111105</v>
      </c>
      <c r="I16" s="101">
        <v>0.70833333333333337</v>
      </c>
      <c r="J16" s="110">
        <v>0.77083333333333337</v>
      </c>
      <c r="K16" s="101">
        <v>0.90277777777777779</v>
      </c>
      <c r="L16" s="98"/>
      <c r="M16" s="109"/>
      <c r="N16" s="114"/>
    </row>
    <row r="17" spans="1:14" x14ac:dyDescent="0.25">
      <c r="A17" s="106"/>
      <c r="B17" s="98"/>
      <c r="C17" s="204"/>
      <c r="D17" s="99"/>
      <c r="E17" s="99"/>
      <c r="F17" s="109"/>
      <c r="G17" s="109"/>
      <c r="H17" s="109"/>
      <c r="I17" s="109"/>
      <c r="J17" s="109"/>
      <c r="K17" s="109"/>
      <c r="L17" s="109"/>
      <c r="M17" s="109"/>
      <c r="N17" s="114"/>
    </row>
    <row r="18" spans="1:14" x14ac:dyDescent="0.25">
      <c r="A18" s="267" t="s">
        <v>147</v>
      </c>
      <c r="B18" s="267"/>
      <c r="C18" s="205" t="s">
        <v>57</v>
      </c>
      <c r="D18" s="211"/>
      <c r="E18" s="211">
        <v>4</v>
      </c>
      <c r="F18" s="104" t="s">
        <v>1</v>
      </c>
      <c r="G18" s="104" t="s">
        <v>2</v>
      </c>
      <c r="H18" s="104" t="s">
        <v>1</v>
      </c>
      <c r="I18" s="104" t="s">
        <v>51</v>
      </c>
      <c r="J18" s="104" t="s">
        <v>2</v>
      </c>
      <c r="K18" s="104" t="s">
        <v>51</v>
      </c>
      <c r="L18" s="4"/>
      <c r="M18" s="104"/>
      <c r="N18" s="115"/>
    </row>
    <row r="19" spans="1:14" x14ac:dyDescent="0.25">
      <c r="A19" s="116">
        <v>1</v>
      </c>
      <c r="B19" s="98" t="s">
        <v>96</v>
      </c>
      <c r="C19" s="204"/>
      <c r="D19" s="99">
        <v>4</v>
      </c>
      <c r="E19" s="99"/>
      <c r="F19" s="109" t="s">
        <v>3</v>
      </c>
      <c r="G19" s="109">
        <v>0.40277777777777773</v>
      </c>
      <c r="H19" s="117">
        <v>0.47916666666666669</v>
      </c>
      <c r="I19" s="99" t="s">
        <v>3</v>
      </c>
      <c r="J19" s="117">
        <v>0.63888888888888895</v>
      </c>
      <c r="K19" s="109">
        <v>0.80555555555555547</v>
      </c>
      <c r="L19" s="4"/>
      <c r="M19" s="118"/>
      <c r="N19" s="109"/>
    </row>
    <row r="20" spans="1:14" x14ac:dyDescent="0.25">
      <c r="A20" s="116">
        <v>2</v>
      </c>
      <c r="B20" s="98" t="s">
        <v>97</v>
      </c>
      <c r="C20" s="204"/>
      <c r="D20" s="99">
        <v>4</v>
      </c>
      <c r="E20" s="99" t="s">
        <v>138</v>
      </c>
      <c r="F20" s="101" t="s">
        <v>3</v>
      </c>
      <c r="G20" s="101">
        <v>0.42361111111111105</v>
      </c>
      <c r="H20" s="101">
        <v>0.5</v>
      </c>
      <c r="I20" s="117">
        <v>0.59027777777777779</v>
      </c>
      <c r="J20" s="101">
        <v>0.65972222222222232</v>
      </c>
      <c r="K20" s="101" t="s">
        <v>3</v>
      </c>
      <c r="L20" s="4"/>
      <c r="M20" s="118"/>
      <c r="N20" s="109"/>
    </row>
    <row r="21" spans="1:14" x14ac:dyDescent="0.25">
      <c r="A21" s="116">
        <v>3</v>
      </c>
      <c r="B21" s="98" t="s">
        <v>98</v>
      </c>
      <c r="C21" s="204"/>
      <c r="D21" s="99">
        <v>6</v>
      </c>
      <c r="E21" s="99" t="s">
        <v>141</v>
      </c>
      <c r="F21" s="111">
        <v>0.33333333333333331</v>
      </c>
      <c r="G21" s="111">
        <v>0.43749999999999994</v>
      </c>
      <c r="H21" s="111">
        <v>0.51388888888888884</v>
      </c>
      <c r="I21" s="119">
        <v>0.60416666666666663</v>
      </c>
      <c r="J21" s="111">
        <v>0.67361111111111116</v>
      </c>
      <c r="K21" s="111">
        <v>0.81944444444444453</v>
      </c>
      <c r="L21" s="4"/>
      <c r="M21" s="118"/>
      <c r="N21" s="109"/>
    </row>
    <row r="22" spans="1:14" x14ac:dyDescent="0.25">
      <c r="A22" s="97">
        <v>4</v>
      </c>
      <c r="B22" s="98" t="s">
        <v>99</v>
      </c>
      <c r="C22" s="204"/>
      <c r="D22" s="99">
        <v>6</v>
      </c>
      <c r="E22" s="99" t="s">
        <v>140</v>
      </c>
      <c r="F22" s="111">
        <v>0.34722222222222221</v>
      </c>
      <c r="G22" s="111">
        <v>0.45138888888888884</v>
      </c>
      <c r="H22" s="111">
        <v>0.52777777777777768</v>
      </c>
      <c r="I22" s="111">
        <v>0.61805555555555547</v>
      </c>
      <c r="J22" s="111">
        <v>0.6875</v>
      </c>
      <c r="K22" s="111">
        <v>0.83333333333333337</v>
      </c>
      <c r="L22" s="4"/>
      <c r="M22" s="118"/>
      <c r="N22" s="109"/>
    </row>
    <row r="23" spans="1:14" x14ac:dyDescent="0.25">
      <c r="A23" s="97">
        <v>5</v>
      </c>
      <c r="B23" s="98" t="s">
        <v>100</v>
      </c>
      <c r="C23" s="204"/>
      <c r="D23" s="99">
        <v>7</v>
      </c>
      <c r="E23" s="99"/>
      <c r="F23" s="111">
        <v>0.3611111111111111</v>
      </c>
      <c r="G23" s="111">
        <v>0.46527777777777773</v>
      </c>
      <c r="H23" s="111">
        <v>0.54166666666666652</v>
      </c>
      <c r="I23" s="111">
        <v>0.63194444444444431</v>
      </c>
      <c r="J23" s="111">
        <v>0.70138888888888884</v>
      </c>
      <c r="K23" s="111">
        <v>0.84722222222222221</v>
      </c>
      <c r="L23" s="4"/>
      <c r="M23" s="118"/>
      <c r="N23" s="109"/>
    </row>
    <row r="24" spans="1:14" x14ac:dyDescent="0.25">
      <c r="A24" s="97">
        <v>6</v>
      </c>
      <c r="B24" s="98" t="s">
        <v>101</v>
      </c>
      <c r="C24" s="204"/>
      <c r="D24" s="99">
        <v>5</v>
      </c>
      <c r="E24" s="99"/>
      <c r="F24" s="111" t="s">
        <v>3</v>
      </c>
      <c r="G24" s="111">
        <v>0.47916666666666663</v>
      </c>
      <c r="H24" s="111">
        <v>0.55555555555555536</v>
      </c>
      <c r="I24" s="111">
        <v>0.64583333333333315</v>
      </c>
      <c r="J24" s="111">
        <v>0.71527777777777768</v>
      </c>
      <c r="K24" s="111">
        <v>0.86111111111111116</v>
      </c>
      <c r="L24" s="4"/>
      <c r="M24" s="118"/>
      <c r="N24" s="109"/>
    </row>
    <row r="25" spans="1:14" x14ac:dyDescent="0.25">
      <c r="A25" s="97">
        <v>7</v>
      </c>
      <c r="B25" s="98" t="s">
        <v>102</v>
      </c>
      <c r="C25" s="204"/>
      <c r="D25" s="99">
        <v>3</v>
      </c>
      <c r="E25" s="99"/>
      <c r="F25" s="101" t="s">
        <v>3</v>
      </c>
      <c r="G25" s="101">
        <v>0.49305555555555552</v>
      </c>
      <c r="H25" s="101">
        <v>0.5694444444444442</v>
      </c>
      <c r="I25" s="101">
        <v>0.65972222222222199</v>
      </c>
      <c r="J25" s="101" t="s">
        <v>3</v>
      </c>
      <c r="K25" s="101" t="s">
        <v>3</v>
      </c>
      <c r="L25" s="4"/>
      <c r="M25" s="118"/>
      <c r="N25" s="109"/>
    </row>
    <row r="26" spans="1:14" x14ac:dyDescent="0.25">
      <c r="A26" s="120"/>
      <c r="B26" s="98" t="s">
        <v>95</v>
      </c>
      <c r="C26" s="204"/>
      <c r="D26" s="99"/>
      <c r="E26" s="99"/>
      <c r="F26" s="101">
        <v>0.38194444444444442</v>
      </c>
      <c r="G26" s="101">
        <v>0.51388888888888884</v>
      </c>
      <c r="H26" s="101">
        <v>0.58333333333333337</v>
      </c>
      <c r="I26" s="101">
        <v>0.68055555555555536</v>
      </c>
      <c r="J26" s="101">
        <v>0.73611111111111116</v>
      </c>
      <c r="K26" s="101">
        <v>0.875</v>
      </c>
      <c r="L26" s="4"/>
      <c r="M26" s="118"/>
      <c r="N26" s="119"/>
    </row>
    <row r="27" spans="1:14" x14ac:dyDescent="0.25">
      <c r="A27" s="97"/>
      <c r="B27" s="98" t="s">
        <v>55</v>
      </c>
      <c r="C27" s="204"/>
      <c r="D27" s="99"/>
      <c r="E27" s="99"/>
      <c r="F27" s="101">
        <v>0.40277777777777773</v>
      </c>
      <c r="G27" s="101">
        <v>0.5625</v>
      </c>
      <c r="H27" s="109">
        <v>0.61111111111111105</v>
      </c>
      <c r="I27" s="101">
        <v>0.70833333333333337</v>
      </c>
      <c r="J27" s="101">
        <v>0.77083333333333337</v>
      </c>
      <c r="K27" s="101">
        <v>0.90277777777777779</v>
      </c>
      <c r="L27" s="4"/>
      <c r="M27" s="121"/>
      <c r="N27" s="121"/>
    </row>
    <row r="28" spans="1:14" x14ac:dyDescent="0.25">
      <c r="A28" s="268" t="s">
        <v>148</v>
      </c>
      <c r="B28" s="268"/>
      <c r="C28" s="206" t="s">
        <v>57</v>
      </c>
      <c r="D28" s="122"/>
      <c r="E28" s="122">
        <v>2</v>
      </c>
      <c r="F28" s="104" t="s">
        <v>1</v>
      </c>
      <c r="G28" s="104" t="s">
        <v>1</v>
      </c>
      <c r="H28" s="104" t="s">
        <v>2</v>
      </c>
      <c r="I28" s="104" t="s">
        <v>1</v>
      </c>
      <c r="J28" s="104" t="s">
        <v>2</v>
      </c>
      <c r="K28" s="104" t="s">
        <v>2</v>
      </c>
      <c r="L28" s="104"/>
      <c r="M28" s="123"/>
      <c r="N28" s="123"/>
    </row>
    <row r="29" spans="1:14" x14ac:dyDescent="0.25">
      <c r="A29" s="97">
        <v>1</v>
      </c>
      <c r="B29" s="124" t="s">
        <v>103</v>
      </c>
      <c r="C29" s="207"/>
      <c r="D29" s="125">
        <v>6</v>
      </c>
      <c r="E29" s="99" t="s">
        <v>142</v>
      </c>
      <c r="F29" s="117">
        <v>0.33333333333333331</v>
      </c>
      <c r="G29" s="117">
        <v>0.44444444444444442</v>
      </c>
      <c r="H29" s="117">
        <v>0.5</v>
      </c>
      <c r="I29" s="117">
        <v>0.58333333333333337</v>
      </c>
      <c r="J29" s="117">
        <v>0.67361111111111116</v>
      </c>
      <c r="K29" s="117">
        <v>0.79166666666666663</v>
      </c>
      <c r="L29" s="109"/>
      <c r="M29" s="118"/>
      <c r="N29" s="118"/>
    </row>
    <row r="30" spans="1:14" x14ac:dyDescent="0.25">
      <c r="A30" s="97">
        <v>2</v>
      </c>
      <c r="B30" s="124" t="s">
        <v>104</v>
      </c>
      <c r="C30" s="207"/>
      <c r="D30" s="125">
        <v>5</v>
      </c>
      <c r="E30" s="125"/>
      <c r="F30" s="101">
        <v>0.34722222222222227</v>
      </c>
      <c r="G30" s="101">
        <v>0.45833333333333331</v>
      </c>
      <c r="H30" s="101">
        <v>0.51388888888888895</v>
      </c>
      <c r="I30" s="101">
        <v>0.59722222222222221</v>
      </c>
      <c r="J30" s="101">
        <v>0.65972222222222221</v>
      </c>
      <c r="K30" s="101"/>
      <c r="L30" s="101"/>
      <c r="M30" s="118"/>
      <c r="N30" s="118"/>
    </row>
    <row r="31" spans="1:14" x14ac:dyDescent="0.25">
      <c r="A31" s="97">
        <v>3</v>
      </c>
      <c r="B31" s="124" t="s">
        <v>105</v>
      </c>
      <c r="C31" s="207"/>
      <c r="D31" s="125">
        <v>6</v>
      </c>
      <c r="E31" s="125"/>
      <c r="F31" s="101">
        <v>0.3611111111111111</v>
      </c>
      <c r="G31" s="101">
        <v>0.47222222222222227</v>
      </c>
      <c r="H31" s="101">
        <v>0.52777777777777779</v>
      </c>
      <c r="I31" s="101">
        <v>0.61111111111111105</v>
      </c>
      <c r="J31" s="101">
        <v>0.69444444444444453</v>
      </c>
      <c r="K31" s="101">
        <v>0.8125</v>
      </c>
      <c r="L31" s="101"/>
      <c r="M31" s="118"/>
      <c r="N31" s="118"/>
    </row>
    <row r="32" spans="1:14" x14ac:dyDescent="0.25">
      <c r="A32" s="97">
        <v>4</v>
      </c>
      <c r="B32" s="124" t="s">
        <v>106</v>
      </c>
      <c r="C32" s="207"/>
      <c r="D32" s="125">
        <v>6</v>
      </c>
      <c r="E32" s="125"/>
      <c r="F32" s="101">
        <v>0.375</v>
      </c>
      <c r="G32" s="101">
        <v>0.4861111111111111</v>
      </c>
      <c r="H32" s="101">
        <v>0.54166666666666663</v>
      </c>
      <c r="I32" s="101">
        <v>0.625</v>
      </c>
      <c r="J32" s="101">
        <v>0.70833333333333337</v>
      </c>
      <c r="K32" s="101">
        <v>0.82638888888888884</v>
      </c>
      <c r="L32" s="101"/>
      <c r="M32" s="118"/>
      <c r="N32" s="118"/>
    </row>
    <row r="33" spans="1:14" x14ac:dyDescent="0.25">
      <c r="A33" s="97">
        <v>5</v>
      </c>
      <c r="B33" s="124" t="s">
        <v>107</v>
      </c>
      <c r="C33" s="207"/>
      <c r="D33" s="125">
        <v>6</v>
      </c>
      <c r="E33" s="125"/>
      <c r="F33" s="101">
        <v>0.3888888888888889</v>
      </c>
      <c r="G33" s="101">
        <v>0.5</v>
      </c>
      <c r="H33" s="101">
        <v>0.55555555555555558</v>
      </c>
      <c r="I33" s="101">
        <v>0.63888888888888895</v>
      </c>
      <c r="J33" s="101">
        <v>0.72222222222222221</v>
      </c>
      <c r="K33" s="101">
        <v>0.84027777777777779</v>
      </c>
      <c r="L33" s="101"/>
      <c r="M33" s="118"/>
      <c r="N33" s="118"/>
    </row>
    <row r="34" spans="1:14" x14ac:dyDescent="0.25">
      <c r="A34" s="97"/>
      <c r="B34" s="98" t="s">
        <v>95</v>
      </c>
      <c r="C34" s="204"/>
      <c r="D34" s="99"/>
      <c r="E34" s="99"/>
      <c r="F34" s="101">
        <v>0.40972222222222227</v>
      </c>
      <c r="G34" s="101">
        <v>0.52083333333333337</v>
      </c>
      <c r="H34" s="101">
        <v>0.57638888888888895</v>
      </c>
      <c r="I34" s="101">
        <v>0.65972222222222221</v>
      </c>
      <c r="J34" s="101">
        <v>0.73611111111111116</v>
      </c>
      <c r="K34" s="101">
        <v>0.85416666666666663</v>
      </c>
      <c r="L34" s="101"/>
      <c r="M34" s="118"/>
      <c r="N34" s="118"/>
    </row>
    <row r="35" spans="1:14" x14ac:dyDescent="0.25">
      <c r="A35" s="97"/>
      <c r="B35" s="98" t="s">
        <v>55</v>
      </c>
      <c r="C35" s="204"/>
      <c r="D35" s="99"/>
      <c r="E35" s="99"/>
      <c r="F35" s="101">
        <v>0.4513888888888889</v>
      </c>
      <c r="G35" s="101">
        <v>0.5625</v>
      </c>
      <c r="H35" s="109">
        <v>0.61111111111111105</v>
      </c>
      <c r="I35" s="101">
        <v>0.70833333333333337</v>
      </c>
      <c r="J35" s="101">
        <v>0.77083333333333337</v>
      </c>
      <c r="K35" s="101">
        <v>0.90277777777777779</v>
      </c>
      <c r="L35" s="101"/>
      <c r="M35" s="118"/>
      <c r="N35" s="118"/>
    </row>
    <row r="36" spans="1:14" x14ac:dyDescent="0.25">
      <c r="A36" s="269" t="s">
        <v>108</v>
      </c>
      <c r="B36" s="269"/>
      <c r="C36" s="206" t="s">
        <v>57</v>
      </c>
      <c r="D36" s="122"/>
      <c r="E36" s="122">
        <v>3</v>
      </c>
      <c r="F36" s="104" t="s">
        <v>1</v>
      </c>
      <c r="G36" s="104" t="s">
        <v>1</v>
      </c>
      <c r="H36" s="104" t="s">
        <v>1</v>
      </c>
      <c r="I36" s="104" t="s">
        <v>2</v>
      </c>
      <c r="J36" s="104" t="s">
        <v>1</v>
      </c>
      <c r="K36" s="104" t="s">
        <v>2</v>
      </c>
      <c r="L36" s="104" t="s">
        <v>2</v>
      </c>
      <c r="M36" s="104"/>
      <c r="N36" s="104"/>
    </row>
    <row r="37" spans="1:14" x14ac:dyDescent="0.25">
      <c r="A37" s="126">
        <v>1</v>
      </c>
      <c r="B37" s="127" t="s">
        <v>109</v>
      </c>
      <c r="C37" s="106"/>
      <c r="D37" s="128">
        <v>5</v>
      </c>
      <c r="E37" s="128" t="s">
        <v>142</v>
      </c>
      <c r="F37" s="129"/>
      <c r="G37" s="129">
        <v>0.40277777777777773</v>
      </c>
      <c r="H37" s="129">
        <v>0.47916666666666669</v>
      </c>
      <c r="I37" s="129" t="s">
        <v>3</v>
      </c>
      <c r="J37" s="129">
        <v>0.60416666666666663</v>
      </c>
      <c r="K37" s="129">
        <v>0.66666666666666663</v>
      </c>
      <c r="L37" s="129">
        <v>0.81944444444444453</v>
      </c>
      <c r="M37" s="120"/>
      <c r="N37" s="130"/>
    </row>
    <row r="38" spans="1:14" x14ac:dyDescent="0.25">
      <c r="A38" s="97">
        <v>2</v>
      </c>
      <c r="B38" s="127" t="s">
        <v>110</v>
      </c>
      <c r="C38" s="106"/>
      <c r="D38" s="128">
        <v>7</v>
      </c>
      <c r="E38" s="128" t="s">
        <v>141</v>
      </c>
      <c r="F38" s="101">
        <v>0.33333333333333331</v>
      </c>
      <c r="G38" s="101">
        <v>0.41666666666666669</v>
      </c>
      <c r="H38" s="101">
        <v>0.49305555555555558</v>
      </c>
      <c r="I38" s="101">
        <v>0.53472222222222221</v>
      </c>
      <c r="J38" s="101">
        <v>0.61805555555555547</v>
      </c>
      <c r="K38" s="101">
        <v>0.68055555555555547</v>
      </c>
      <c r="L38" s="101">
        <v>0.83333333333333337</v>
      </c>
      <c r="M38" s="120"/>
      <c r="N38" s="130"/>
    </row>
    <row r="39" spans="1:14" x14ac:dyDescent="0.25">
      <c r="A39" s="97">
        <v>3</v>
      </c>
      <c r="B39" s="127" t="s">
        <v>111</v>
      </c>
      <c r="C39" s="106"/>
      <c r="D39" s="128">
        <v>7</v>
      </c>
      <c r="E39" s="128" t="s">
        <v>143</v>
      </c>
      <c r="F39" s="101">
        <v>0.34722222222222221</v>
      </c>
      <c r="G39" s="101">
        <v>0.43055555555555558</v>
      </c>
      <c r="H39" s="101">
        <v>0.50694444444444442</v>
      </c>
      <c r="I39" s="101">
        <v>0.54861111111111105</v>
      </c>
      <c r="J39" s="101">
        <v>0.63194444444444431</v>
      </c>
      <c r="K39" s="101">
        <v>0.69444444444444431</v>
      </c>
      <c r="L39" s="101">
        <v>0.84722222222222221</v>
      </c>
      <c r="M39" s="120"/>
      <c r="N39" s="130"/>
    </row>
    <row r="40" spans="1:14" x14ac:dyDescent="0.25">
      <c r="A40" s="97">
        <v>4</v>
      </c>
      <c r="B40" s="127" t="s">
        <v>112</v>
      </c>
      <c r="C40" s="106"/>
      <c r="D40" s="128">
        <v>7</v>
      </c>
      <c r="E40" s="128"/>
      <c r="F40" s="101">
        <v>0.3611111111111111</v>
      </c>
      <c r="G40" s="101">
        <v>0.44444444444444442</v>
      </c>
      <c r="H40" s="101">
        <v>0.52083333333333326</v>
      </c>
      <c r="I40" s="101">
        <v>0.56249999999999989</v>
      </c>
      <c r="J40" s="101">
        <v>0.64583333333333315</v>
      </c>
      <c r="K40" s="101">
        <v>0.70833333333333315</v>
      </c>
      <c r="L40" s="101">
        <v>0.86111111111111105</v>
      </c>
      <c r="M40" s="120"/>
      <c r="N40" s="130"/>
    </row>
    <row r="41" spans="1:14" x14ac:dyDescent="0.25">
      <c r="A41" s="97"/>
      <c r="B41" s="131" t="s">
        <v>95</v>
      </c>
      <c r="C41" s="208"/>
      <c r="D41" s="132"/>
      <c r="E41" s="132"/>
      <c r="F41" s="101">
        <v>0.38194444444444442</v>
      </c>
      <c r="G41" s="101">
        <v>0.46527777777777773</v>
      </c>
      <c r="H41" s="101">
        <v>0.5347222222222221</v>
      </c>
      <c r="I41" s="101">
        <v>0.57638888888888873</v>
      </c>
      <c r="J41" s="101">
        <v>0.65972222222222199</v>
      </c>
      <c r="K41" s="101">
        <v>0.72222222222222199</v>
      </c>
      <c r="L41" s="101">
        <v>0.87499999999999989</v>
      </c>
      <c r="M41" s="133"/>
      <c r="N41" s="130"/>
    </row>
    <row r="42" spans="1:14" x14ac:dyDescent="0.25">
      <c r="A42" s="97"/>
      <c r="B42" s="98" t="s">
        <v>55</v>
      </c>
      <c r="C42" s="204"/>
      <c r="D42" s="99"/>
      <c r="E42" s="99"/>
      <c r="F42" s="121">
        <v>0.40277777777777773</v>
      </c>
      <c r="G42" s="101">
        <v>0.52777777777777779</v>
      </c>
      <c r="H42" s="101">
        <v>0.5625</v>
      </c>
      <c r="I42" s="121">
        <v>0.61111111111111105</v>
      </c>
      <c r="J42" s="101">
        <v>0.70833333333333337</v>
      </c>
      <c r="K42" s="101">
        <v>0.77083333333333337</v>
      </c>
      <c r="L42" s="101">
        <v>0.90277777777777779</v>
      </c>
      <c r="M42" s="133"/>
      <c r="N42" s="130"/>
    </row>
    <row r="43" spans="1:14" x14ac:dyDescent="0.25">
      <c r="A43" s="97"/>
      <c r="B43" s="131"/>
      <c r="C43" s="208"/>
      <c r="D43" s="132">
        <f>SUM(D2:D42)</f>
        <v>137</v>
      </c>
      <c r="E43" s="132">
        <f>SUM(E3:E42)</f>
        <v>15</v>
      </c>
      <c r="F43" s="134"/>
      <c r="G43" s="134"/>
      <c r="H43" s="134"/>
      <c r="I43" s="134"/>
      <c r="J43" s="134"/>
      <c r="K43" s="134"/>
      <c r="L43" s="134"/>
      <c r="M43" s="135"/>
      <c r="N43" s="135"/>
    </row>
    <row r="47" spans="1:14" x14ac:dyDescent="0.25">
      <c r="A47" s="264" t="s">
        <v>174</v>
      </c>
      <c r="B47" s="264"/>
      <c r="C47" s="2">
        <f>+E3+E8+E18+E28+E36</f>
        <v>15</v>
      </c>
    </row>
    <row r="48" spans="1:14" x14ac:dyDescent="0.25">
      <c r="A48" s="264" t="s">
        <v>175</v>
      </c>
      <c r="B48" s="264"/>
      <c r="C48" s="2">
        <v>0</v>
      </c>
    </row>
    <row r="49" spans="1:3" x14ac:dyDescent="0.25">
      <c r="A49" s="264" t="s">
        <v>186</v>
      </c>
      <c r="B49" s="264"/>
      <c r="C49" s="2">
        <v>1</v>
      </c>
    </row>
    <row r="50" spans="1:3" x14ac:dyDescent="0.25">
      <c r="A50" s="227"/>
      <c r="B50" s="227"/>
      <c r="C50" s="227"/>
    </row>
    <row r="51" spans="1:3" x14ac:dyDescent="0.25">
      <c r="A51" s="4"/>
      <c r="B51" s="4" t="s">
        <v>193</v>
      </c>
      <c r="C51" s="2">
        <v>137</v>
      </c>
    </row>
  </sheetData>
  <mergeCells count="10">
    <mergeCell ref="A1:N1"/>
    <mergeCell ref="A2:B2"/>
    <mergeCell ref="A8:B8"/>
    <mergeCell ref="A47:B47"/>
    <mergeCell ref="A48:B48"/>
    <mergeCell ref="A49:B49"/>
    <mergeCell ref="E6:E7"/>
    <mergeCell ref="A18:B18"/>
    <mergeCell ref="A28:B28"/>
    <mergeCell ref="A36:B36"/>
  </mergeCells>
  <pageMargins left="0.25" right="0.25" top="0.75" bottom="0.75" header="0.3" footer="0.3"/>
  <pageSetup paperSize="5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workbookViewId="0">
      <selection activeCell="O7" sqref="O7"/>
    </sheetView>
  </sheetViews>
  <sheetFormatPr defaultRowHeight="15" x14ac:dyDescent="0.25"/>
  <cols>
    <col min="1" max="1" width="5.28515625" style="156" customWidth="1"/>
    <col min="2" max="2" width="30" bestFit="1" customWidth="1"/>
    <col min="3" max="3" width="4" bestFit="1" customWidth="1"/>
    <col min="4" max="4" width="3.85546875" style="156" bestFit="1" customWidth="1"/>
    <col min="5" max="5" width="21.42578125" style="156" bestFit="1" customWidth="1"/>
    <col min="6" max="10" width="5.5703125" bestFit="1" customWidth="1"/>
    <col min="11" max="11" width="7.5703125" bestFit="1" customWidth="1"/>
    <col min="12" max="12" width="8.5703125" bestFit="1" customWidth="1"/>
    <col min="13" max="15" width="5.5703125" bestFit="1" customWidth="1"/>
  </cols>
  <sheetData>
    <row r="1" spans="1:15" x14ac:dyDescent="0.25">
      <c r="A1" s="274" t="s">
        <v>113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23"/>
    </row>
    <row r="2" spans="1:15" x14ac:dyDescent="0.25">
      <c r="A2" s="275" t="s">
        <v>114</v>
      </c>
      <c r="B2" s="276"/>
      <c r="C2" s="235"/>
      <c r="D2" s="158" t="s">
        <v>57</v>
      </c>
      <c r="E2" s="158" t="s">
        <v>144</v>
      </c>
      <c r="F2" s="136">
        <v>1</v>
      </c>
      <c r="G2" s="136">
        <v>2</v>
      </c>
      <c r="H2" s="136">
        <v>3</v>
      </c>
      <c r="I2" s="136">
        <v>4</v>
      </c>
      <c r="J2" s="136">
        <v>5</v>
      </c>
      <c r="K2" s="136">
        <v>6</v>
      </c>
      <c r="L2" s="136">
        <v>7</v>
      </c>
      <c r="M2" s="136">
        <v>8</v>
      </c>
      <c r="N2" s="136">
        <v>9</v>
      </c>
      <c r="O2" s="224">
        <v>10</v>
      </c>
    </row>
    <row r="3" spans="1:15" x14ac:dyDescent="0.25">
      <c r="A3" s="158"/>
      <c r="B3" s="235" t="s">
        <v>114</v>
      </c>
      <c r="C3" s="235" t="s">
        <v>182</v>
      </c>
      <c r="D3" s="158"/>
      <c r="E3" s="158">
        <v>6</v>
      </c>
      <c r="F3" s="137" t="s">
        <v>1</v>
      </c>
      <c r="G3" s="137" t="s">
        <v>1</v>
      </c>
      <c r="H3" s="137" t="s">
        <v>1</v>
      </c>
      <c r="I3" s="137" t="s">
        <v>2</v>
      </c>
      <c r="J3" s="137" t="s">
        <v>1</v>
      </c>
      <c r="K3" s="138" t="s">
        <v>115</v>
      </c>
      <c r="L3" s="137" t="s">
        <v>2</v>
      </c>
      <c r="M3" s="137" t="s">
        <v>2</v>
      </c>
      <c r="N3" s="137" t="s">
        <v>116</v>
      </c>
      <c r="O3" s="137" t="s">
        <v>2</v>
      </c>
    </row>
    <row r="4" spans="1:15" x14ac:dyDescent="0.25">
      <c r="A4" s="139">
        <v>2</v>
      </c>
      <c r="B4" s="62" t="s">
        <v>118</v>
      </c>
      <c r="C4" s="62"/>
      <c r="D4" s="63">
        <v>8</v>
      </c>
      <c r="E4" s="278" t="s">
        <v>188</v>
      </c>
      <c r="F4" s="111">
        <v>0.35416666666666669</v>
      </c>
      <c r="G4" s="111">
        <v>0.4375</v>
      </c>
      <c r="H4" s="111">
        <v>0.52777777777777779</v>
      </c>
      <c r="I4" s="111">
        <v>0.5625</v>
      </c>
      <c r="J4" s="111">
        <v>0.63194444444444442</v>
      </c>
      <c r="K4" s="111">
        <v>0.66666666666666663</v>
      </c>
      <c r="L4" s="111" t="s">
        <v>3</v>
      </c>
      <c r="M4" s="111">
        <v>0.75</v>
      </c>
      <c r="O4" s="111">
        <v>0.85416666666666663</v>
      </c>
    </row>
    <row r="5" spans="1:15" x14ac:dyDescent="0.25">
      <c r="A5" s="139">
        <v>3</v>
      </c>
      <c r="B5" s="62" t="s">
        <v>119</v>
      </c>
      <c r="C5" s="62"/>
      <c r="D5" s="63">
        <v>10</v>
      </c>
      <c r="E5" s="279"/>
      <c r="F5" s="236">
        <v>0.38194444444444442</v>
      </c>
      <c r="G5" s="236">
        <v>0.46527777777777773</v>
      </c>
      <c r="H5" s="236">
        <v>0.54861111111111105</v>
      </c>
      <c r="I5" s="236">
        <v>0.58333333333333337</v>
      </c>
      <c r="J5" s="236">
        <v>0.65277777777777779</v>
      </c>
      <c r="K5" s="236">
        <v>0.6875</v>
      </c>
      <c r="L5" s="236">
        <v>0.73611111111111116</v>
      </c>
      <c r="M5" s="236">
        <v>0.77083333333333337</v>
      </c>
      <c r="N5" s="236">
        <v>0.8125</v>
      </c>
      <c r="O5" s="236">
        <v>0.88194444444444453</v>
      </c>
    </row>
    <row r="6" spans="1:15" x14ac:dyDescent="0.25">
      <c r="A6" s="22"/>
      <c r="B6" s="23" t="s">
        <v>55</v>
      </c>
      <c r="C6" s="23"/>
      <c r="D6" s="24"/>
      <c r="E6" s="63" t="s">
        <v>173</v>
      </c>
      <c r="F6" s="111">
        <v>0.40277777777777773</v>
      </c>
      <c r="G6" s="111">
        <v>0.4861111111111111</v>
      </c>
      <c r="H6" s="111">
        <v>0.56944444444444442</v>
      </c>
      <c r="I6" s="111">
        <v>0.60416666666666663</v>
      </c>
      <c r="J6" s="111">
        <v>0.67361111111111116</v>
      </c>
      <c r="K6" s="111">
        <v>0.70833333333333337</v>
      </c>
      <c r="L6" s="111">
        <v>0.75694444444444453</v>
      </c>
      <c r="M6" s="111">
        <v>0.79166666666666663</v>
      </c>
      <c r="N6" s="111">
        <v>0.83333333333333337</v>
      </c>
      <c r="O6" s="111">
        <v>0.90277777777777779</v>
      </c>
    </row>
    <row r="7" spans="1:15" x14ac:dyDescent="0.25">
      <c r="A7" s="22"/>
      <c r="B7" s="4"/>
      <c r="C7" s="4"/>
      <c r="D7" s="234"/>
      <c r="E7" s="234"/>
      <c r="F7" s="4"/>
      <c r="G7" s="4"/>
      <c r="H7" s="111"/>
      <c r="I7" s="111"/>
      <c r="J7" s="111"/>
      <c r="K7" s="111"/>
      <c r="L7" s="111"/>
      <c r="M7" s="111"/>
      <c r="N7" s="111"/>
      <c r="O7" s="111"/>
    </row>
    <row r="8" spans="1:15" x14ac:dyDescent="0.25">
      <c r="A8" s="277" t="s">
        <v>149</v>
      </c>
      <c r="B8" s="277"/>
      <c r="C8" s="143" t="s">
        <v>57</v>
      </c>
      <c r="D8" s="158"/>
      <c r="E8" s="158">
        <v>4</v>
      </c>
      <c r="F8" s="140" t="s">
        <v>1</v>
      </c>
      <c r="G8" s="140" t="s">
        <v>1</v>
      </c>
      <c r="H8" s="140" t="s">
        <v>1</v>
      </c>
      <c r="I8" s="137" t="s">
        <v>2</v>
      </c>
      <c r="J8" s="140" t="s">
        <v>1</v>
      </c>
      <c r="K8" s="137" t="s">
        <v>2</v>
      </c>
      <c r="L8" s="137" t="s">
        <v>2</v>
      </c>
      <c r="M8" s="235"/>
      <c r="N8" s="140"/>
      <c r="O8" s="140"/>
    </row>
    <row r="9" spans="1:15" ht="17.25" x14ac:dyDescent="0.3">
      <c r="A9" s="167">
        <v>1</v>
      </c>
      <c r="B9" s="238" t="s">
        <v>196</v>
      </c>
      <c r="C9" s="239"/>
      <c r="D9" s="240">
        <v>4</v>
      </c>
      <c r="E9" s="63" t="s">
        <v>142</v>
      </c>
      <c r="F9" s="167" t="s">
        <v>3</v>
      </c>
      <c r="G9" s="241">
        <v>0.38194444444444442</v>
      </c>
      <c r="H9" s="241"/>
      <c r="I9" s="241">
        <v>0.54861111111111105</v>
      </c>
      <c r="J9" s="241" t="s">
        <v>3</v>
      </c>
      <c r="K9" s="59">
        <v>0.6875</v>
      </c>
      <c r="L9" s="241">
        <v>0.79166666666666663</v>
      </c>
      <c r="M9" s="237"/>
      <c r="N9" s="167"/>
      <c r="O9" s="157"/>
    </row>
    <row r="10" spans="1:15" x14ac:dyDescent="0.25">
      <c r="A10" s="141">
        <v>2</v>
      </c>
      <c r="B10" s="142" t="s">
        <v>121</v>
      </c>
      <c r="C10" s="4"/>
      <c r="D10" s="159">
        <v>5</v>
      </c>
      <c r="E10" s="159" t="s">
        <v>145</v>
      </c>
      <c r="F10" s="111" t="s">
        <v>3</v>
      </c>
      <c r="G10" s="111">
        <v>0.39583333333333331</v>
      </c>
      <c r="H10" s="111">
        <v>0.47916666666666669</v>
      </c>
      <c r="I10" s="111">
        <v>0.57638888888888895</v>
      </c>
      <c r="J10" s="111">
        <v>0.625</v>
      </c>
      <c r="K10" s="36">
        <v>0.70833333333333337</v>
      </c>
      <c r="L10" s="111">
        <v>0.8125</v>
      </c>
      <c r="M10" s="111"/>
      <c r="N10" s="111"/>
      <c r="O10" s="4"/>
    </row>
    <row r="11" spans="1:15" ht="18.75" customHeight="1" x14ac:dyDescent="0.25">
      <c r="A11" s="141">
        <v>3</v>
      </c>
      <c r="B11" s="62" t="s">
        <v>122</v>
      </c>
      <c r="C11" s="4"/>
      <c r="D11" s="63">
        <v>7</v>
      </c>
      <c r="E11" s="63"/>
      <c r="F11" s="111">
        <v>0.33333333333333331</v>
      </c>
      <c r="G11" s="111">
        <v>0.40972222222222227</v>
      </c>
      <c r="H11" s="111">
        <v>0.49305555555555558</v>
      </c>
      <c r="I11" s="111">
        <v>0.59027777777777779</v>
      </c>
      <c r="J11" s="111">
        <v>0.64583333333333337</v>
      </c>
      <c r="K11" s="36">
        <v>0.72916666666666663</v>
      </c>
      <c r="L11" s="111">
        <v>0.83333333333333337</v>
      </c>
      <c r="M11" s="111"/>
      <c r="N11" s="111"/>
      <c r="O11" s="4"/>
    </row>
    <row r="12" spans="1:15" ht="18.75" customHeight="1" x14ac:dyDescent="0.25">
      <c r="A12" s="141">
        <v>4</v>
      </c>
      <c r="B12" s="62" t="s">
        <v>120</v>
      </c>
      <c r="C12" s="4"/>
      <c r="D12" s="63">
        <v>3</v>
      </c>
      <c r="E12" s="63"/>
      <c r="F12" s="111" t="s">
        <v>3</v>
      </c>
      <c r="G12" s="111">
        <v>0.4236111111111111</v>
      </c>
      <c r="H12" s="111" t="s">
        <v>3</v>
      </c>
      <c r="I12" s="111">
        <v>0.60416666666666663</v>
      </c>
      <c r="J12" s="111">
        <v>0.65972222222222221</v>
      </c>
      <c r="K12" s="111"/>
      <c r="L12" s="111"/>
      <c r="M12" s="111"/>
      <c r="N12" s="111"/>
      <c r="O12" s="4"/>
    </row>
    <row r="13" spans="1:15" ht="18.75" customHeight="1" x14ac:dyDescent="0.25">
      <c r="A13" s="141">
        <v>5</v>
      </c>
      <c r="B13" s="4" t="s">
        <v>117</v>
      </c>
      <c r="C13" s="4"/>
      <c r="D13" s="63">
        <v>5</v>
      </c>
      <c r="E13" s="63"/>
      <c r="F13" s="111" t="s">
        <v>3</v>
      </c>
      <c r="G13" s="111">
        <v>0.4375</v>
      </c>
      <c r="H13" s="111">
        <v>0.51388888888888895</v>
      </c>
      <c r="I13" s="111">
        <v>0.625</v>
      </c>
      <c r="J13" s="111" t="s">
        <v>3</v>
      </c>
      <c r="K13" s="36">
        <v>0.75</v>
      </c>
      <c r="L13" s="111">
        <v>0.85416666666666663</v>
      </c>
      <c r="M13" s="111"/>
      <c r="N13" s="111"/>
      <c r="O13" s="4"/>
    </row>
    <row r="14" spans="1:15" x14ac:dyDescent="0.25">
      <c r="A14" s="141"/>
      <c r="B14" s="23" t="s">
        <v>123</v>
      </c>
      <c r="C14" s="23"/>
      <c r="D14" s="24"/>
      <c r="E14" s="24"/>
      <c r="F14" s="111">
        <v>0.35416666666666669</v>
      </c>
      <c r="G14" s="111">
        <v>0.45833333333333331</v>
      </c>
      <c r="H14" s="111">
        <v>0.53472222222222221</v>
      </c>
      <c r="I14" s="111">
        <v>0.64583333333333337</v>
      </c>
      <c r="J14" s="111">
        <v>0.68055555555555547</v>
      </c>
      <c r="K14" s="36">
        <v>0.77083333333333337</v>
      </c>
      <c r="L14" s="111">
        <v>0.875</v>
      </c>
      <c r="M14" s="111"/>
      <c r="N14" s="111"/>
      <c r="O14" s="4"/>
    </row>
    <row r="15" spans="1:15" x14ac:dyDescent="0.25">
      <c r="A15" s="22"/>
      <c r="B15" s="23"/>
      <c r="C15" s="23"/>
      <c r="D15" s="24"/>
      <c r="E15" s="24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  <row r="16" spans="1:15" x14ac:dyDescent="0.25">
      <c r="A16" s="280" t="s">
        <v>150</v>
      </c>
      <c r="B16" s="280"/>
      <c r="C16" s="143" t="s">
        <v>57</v>
      </c>
      <c r="D16" s="143"/>
      <c r="E16" s="158">
        <v>2</v>
      </c>
      <c r="F16" s="143" t="s">
        <v>1</v>
      </c>
      <c r="G16" s="143" t="s">
        <v>1</v>
      </c>
      <c r="H16" s="143" t="s">
        <v>1</v>
      </c>
      <c r="I16" s="143" t="s">
        <v>2</v>
      </c>
      <c r="J16" s="143" t="s">
        <v>1</v>
      </c>
      <c r="K16" s="143" t="s">
        <v>2</v>
      </c>
      <c r="L16" s="143" t="s">
        <v>2</v>
      </c>
      <c r="M16" s="143"/>
      <c r="N16" s="143"/>
      <c r="O16" s="143"/>
    </row>
    <row r="17" spans="1:15" x14ac:dyDescent="0.25">
      <c r="A17" s="22">
        <v>1</v>
      </c>
      <c r="B17" s="62" t="s">
        <v>124</v>
      </c>
      <c r="C17" s="4"/>
      <c r="D17" s="63">
        <v>6</v>
      </c>
      <c r="E17" s="63"/>
      <c r="F17" s="111" t="s">
        <v>3</v>
      </c>
      <c r="G17" s="111">
        <v>0.39583333333333331</v>
      </c>
      <c r="H17" s="111">
        <v>0.4861111111111111</v>
      </c>
      <c r="I17" s="111">
        <v>0.5625</v>
      </c>
      <c r="J17" s="111">
        <v>0.66666666666666663</v>
      </c>
      <c r="K17" s="111">
        <v>0.70833333333333337</v>
      </c>
      <c r="L17" s="111">
        <v>0.8125</v>
      </c>
      <c r="M17" s="111"/>
      <c r="N17" s="111"/>
      <c r="O17" s="111"/>
    </row>
    <row r="18" spans="1:15" x14ac:dyDescent="0.25">
      <c r="A18" s="22">
        <v>2</v>
      </c>
      <c r="B18" s="144" t="s">
        <v>125</v>
      </c>
      <c r="C18" s="4"/>
      <c r="D18" s="145">
        <v>3</v>
      </c>
      <c r="E18" s="63" t="s">
        <v>142</v>
      </c>
      <c r="F18" s="111" t="s">
        <v>3</v>
      </c>
      <c r="G18" s="111">
        <v>0.41666666666666669</v>
      </c>
      <c r="H18" s="111" t="s">
        <v>3</v>
      </c>
      <c r="I18" s="111">
        <v>0.58333333333333337</v>
      </c>
      <c r="J18" s="111">
        <v>0.64583333333333337</v>
      </c>
      <c r="K18" s="111" t="s">
        <v>3</v>
      </c>
      <c r="L18" s="111" t="s">
        <v>3</v>
      </c>
      <c r="M18" s="111"/>
      <c r="N18" s="111"/>
      <c r="O18" s="111"/>
    </row>
    <row r="19" spans="1:15" x14ac:dyDescent="0.25">
      <c r="A19" s="22">
        <v>3</v>
      </c>
      <c r="B19" s="62" t="s">
        <v>126</v>
      </c>
      <c r="C19" s="4"/>
      <c r="D19" s="63">
        <v>6</v>
      </c>
      <c r="E19" s="63"/>
      <c r="F19" s="111">
        <v>0.33333333333333331</v>
      </c>
      <c r="G19" s="111">
        <v>0.43055555555555558</v>
      </c>
      <c r="H19" s="111">
        <v>0.5</v>
      </c>
      <c r="I19" s="111">
        <v>0.60416666666666663</v>
      </c>
      <c r="J19" s="111" t="s">
        <v>3</v>
      </c>
      <c r="K19" s="111">
        <v>0.72222222222222221</v>
      </c>
      <c r="L19" s="111">
        <v>0.83333333333333337</v>
      </c>
      <c r="M19" s="111"/>
      <c r="N19" s="111"/>
      <c r="O19" s="111"/>
    </row>
    <row r="20" spans="1:15" x14ac:dyDescent="0.25">
      <c r="A20" s="22">
        <v>4</v>
      </c>
      <c r="B20" s="62" t="s">
        <v>127</v>
      </c>
      <c r="C20" s="4"/>
      <c r="D20" s="63">
        <v>6</v>
      </c>
      <c r="E20" s="63"/>
      <c r="F20" s="111">
        <v>0.35416666666666669</v>
      </c>
      <c r="G20" s="111">
        <v>0.44444444444444442</v>
      </c>
      <c r="H20" s="111">
        <v>0.51388888888888895</v>
      </c>
      <c r="I20" s="111">
        <v>0.625</v>
      </c>
      <c r="J20" s="111" t="s">
        <v>3</v>
      </c>
      <c r="K20" s="111">
        <v>0.73611111111111116</v>
      </c>
      <c r="L20" s="111">
        <v>0.85416666666666674</v>
      </c>
      <c r="M20" s="111"/>
      <c r="N20" s="111"/>
      <c r="O20" s="111"/>
    </row>
    <row r="21" spans="1:15" x14ac:dyDescent="0.25">
      <c r="A21" s="22"/>
      <c r="B21" s="23" t="s">
        <v>123</v>
      </c>
      <c r="C21" s="23"/>
      <c r="D21" s="24"/>
      <c r="E21" s="24"/>
      <c r="F21" s="111">
        <v>0.37499999999999994</v>
      </c>
      <c r="G21" s="111">
        <v>0.46527777777777773</v>
      </c>
      <c r="H21" s="111">
        <v>0.53472222222222221</v>
      </c>
      <c r="I21" s="111">
        <v>0.64583333333333337</v>
      </c>
      <c r="J21" s="111">
        <v>0.6875</v>
      </c>
      <c r="K21" s="111">
        <v>0.75694444444444453</v>
      </c>
      <c r="L21" s="111">
        <v>0.87500000000000011</v>
      </c>
      <c r="M21" s="111"/>
      <c r="N21" s="111"/>
      <c r="O21" s="111"/>
    </row>
    <row r="22" spans="1:15" x14ac:dyDescent="0.25">
      <c r="A22" s="22"/>
      <c r="B22" s="23" t="s">
        <v>55</v>
      </c>
      <c r="C22" s="23"/>
      <c r="D22" s="24"/>
      <c r="E22" s="24"/>
      <c r="F22" s="111">
        <v>0.40277777777777773</v>
      </c>
      <c r="G22" s="111">
        <v>0.4861111111111111</v>
      </c>
      <c r="H22" s="111">
        <v>0.56944444444444442</v>
      </c>
      <c r="I22" s="111">
        <v>0.67361111111111116</v>
      </c>
      <c r="J22" s="111">
        <v>0.70833333333333337</v>
      </c>
      <c r="K22" s="111">
        <v>0.79166666666666663</v>
      </c>
      <c r="L22" s="111">
        <v>0.90277777777777779</v>
      </c>
      <c r="M22" s="111"/>
      <c r="N22" s="111"/>
      <c r="O22" s="111"/>
    </row>
    <row r="23" spans="1:15" x14ac:dyDescent="0.25">
      <c r="A23" s="209"/>
      <c r="B23" s="153" t="s">
        <v>151</v>
      </c>
      <c r="C23" s="143" t="s">
        <v>57</v>
      </c>
      <c r="D23" s="147"/>
      <c r="E23" s="147">
        <v>3</v>
      </c>
      <c r="F23" s="148" t="s">
        <v>1</v>
      </c>
      <c r="G23" s="148" t="s">
        <v>1</v>
      </c>
      <c r="H23" s="148" t="s">
        <v>1</v>
      </c>
      <c r="I23" s="148" t="s">
        <v>1</v>
      </c>
      <c r="J23" s="148" t="s">
        <v>1</v>
      </c>
      <c r="K23" s="148" t="s">
        <v>2</v>
      </c>
      <c r="L23" s="148" t="s">
        <v>2</v>
      </c>
      <c r="M23" s="146"/>
      <c r="N23" s="4"/>
      <c r="O23" s="4"/>
    </row>
    <row r="24" spans="1:15" x14ac:dyDescent="0.25">
      <c r="A24" s="152">
        <v>1</v>
      </c>
      <c r="B24" s="142" t="s">
        <v>128</v>
      </c>
      <c r="C24" s="4"/>
      <c r="D24" s="234">
        <v>6</v>
      </c>
      <c r="E24" s="234"/>
      <c r="F24" s="149" t="s">
        <v>3</v>
      </c>
      <c r="G24" s="150">
        <v>0.3611111111111111</v>
      </c>
      <c r="H24" s="150">
        <v>0.44444444444444442</v>
      </c>
      <c r="I24" s="150">
        <v>0.54166666666666663</v>
      </c>
      <c r="J24" s="150">
        <v>0.625</v>
      </c>
      <c r="K24" s="150">
        <v>0.68055555555555547</v>
      </c>
      <c r="L24" s="151">
        <v>0.80555555555555547</v>
      </c>
      <c r="M24" s="146"/>
      <c r="N24" s="4"/>
      <c r="O24" s="4"/>
    </row>
    <row r="25" spans="1:15" x14ac:dyDescent="0.25">
      <c r="A25" s="152">
        <v>2</v>
      </c>
      <c r="B25" s="142" t="s">
        <v>129</v>
      </c>
      <c r="C25" s="4"/>
      <c r="D25" s="234">
        <v>5</v>
      </c>
      <c r="E25" s="234" t="s">
        <v>159</v>
      </c>
      <c r="F25" s="149" t="s">
        <v>3</v>
      </c>
      <c r="G25" s="150">
        <v>0.375</v>
      </c>
      <c r="H25" s="150">
        <v>0.45833333333333331</v>
      </c>
      <c r="I25" s="150">
        <v>0.55555555555555558</v>
      </c>
      <c r="J25" s="150">
        <v>0.63888888888888895</v>
      </c>
      <c r="K25" s="150">
        <v>0.66666666666666663</v>
      </c>
      <c r="L25" s="152"/>
      <c r="M25" s="146"/>
      <c r="N25" s="4"/>
      <c r="O25" s="4"/>
    </row>
    <row r="26" spans="1:15" x14ac:dyDescent="0.25">
      <c r="A26" s="152">
        <v>3</v>
      </c>
      <c r="B26" s="146" t="s">
        <v>132</v>
      </c>
      <c r="C26" s="4"/>
      <c r="D26" s="234">
        <v>6</v>
      </c>
      <c r="E26" s="234"/>
      <c r="F26" s="152" t="s">
        <v>3</v>
      </c>
      <c r="G26" s="151">
        <v>0.3888888888888889</v>
      </c>
      <c r="H26" s="151">
        <v>0.47222222222222227</v>
      </c>
      <c r="I26" s="151">
        <v>0.56944444444444442</v>
      </c>
      <c r="J26" s="150">
        <v>0.65277777777777779</v>
      </c>
      <c r="K26" s="150">
        <v>0.70138888888888884</v>
      </c>
      <c r="L26" s="151">
        <v>0.81944444444444453</v>
      </c>
      <c r="M26" s="146"/>
      <c r="N26" s="4"/>
      <c r="O26" s="4"/>
    </row>
    <row r="27" spans="1:15" x14ac:dyDescent="0.25">
      <c r="A27" s="152">
        <v>4</v>
      </c>
      <c r="B27" s="142" t="s">
        <v>130</v>
      </c>
      <c r="C27" s="4"/>
      <c r="D27" s="234">
        <v>7</v>
      </c>
      <c r="E27" s="234" t="s">
        <v>160</v>
      </c>
      <c r="F27" s="151">
        <v>0.33333333333333331</v>
      </c>
      <c r="G27" s="151">
        <v>0.40277777777777773</v>
      </c>
      <c r="H27" s="151">
        <v>0.4861111111111111</v>
      </c>
      <c r="I27" s="151">
        <v>0.58333333333333337</v>
      </c>
      <c r="J27" s="150">
        <v>0.66666666666666663</v>
      </c>
      <c r="K27" s="150">
        <v>0.71527777777777779</v>
      </c>
      <c r="L27" s="151">
        <v>0.83333333333333337</v>
      </c>
      <c r="M27" s="146"/>
      <c r="N27" s="4"/>
      <c r="O27" s="4"/>
    </row>
    <row r="28" spans="1:15" x14ac:dyDescent="0.25">
      <c r="A28" s="210">
        <v>5</v>
      </c>
      <c r="B28" s="187" t="s">
        <v>131</v>
      </c>
      <c r="C28" s="157"/>
      <c r="D28" s="1"/>
      <c r="E28" s="1"/>
      <c r="F28" s="188">
        <v>0.34722222222222227</v>
      </c>
      <c r="G28" s="188">
        <v>0.41666666666666669</v>
      </c>
      <c r="H28" s="188">
        <v>0.5</v>
      </c>
      <c r="I28" s="188">
        <v>0.59722222222222221</v>
      </c>
      <c r="J28" s="190">
        <v>0.68055555555555547</v>
      </c>
      <c r="K28" s="190">
        <v>0.72222222222222221</v>
      </c>
      <c r="L28" s="191"/>
      <c r="M28" s="146"/>
      <c r="N28" s="4"/>
      <c r="O28" s="4"/>
    </row>
    <row r="29" spans="1:15" x14ac:dyDescent="0.25">
      <c r="A29" s="210"/>
      <c r="B29" s="187"/>
      <c r="C29" s="157"/>
      <c r="D29" s="1"/>
      <c r="E29" s="1"/>
      <c r="F29" s="188"/>
      <c r="G29" s="189"/>
      <c r="H29" s="189"/>
      <c r="I29" s="189"/>
      <c r="J29" s="190"/>
      <c r="K29" s="190"/>
      <c r="L29" s="191"/>
      <c r="M29" s="146"/>
      <c r="N29" s="4"/>
      <c r="O29" s="4"/>
    </row>
    <row r="30" spans="1:15" x14ac:dyDescent="0.25">
      <c r="A30" s="209"/>
      <c r="B30" s="193" t="s">
        <v>133</v>
      </c>
      <c r="C30" s="143" t="s">
        <v>57</v>
      </c>
      <c r="D30" s="147"/>
      <c r="E30" s="147">
        <v>2</v>
      </c>
      <c r="F30" s="137" t="s">
        <v>1</v>
      </c>
      <c r="G30" s="137" t="s">
        <v>1</v>
      </c>
      <c r="H30" s="137" t="s">
        <v>1</v>
      </c>
      <c r="I30" s="137" t="s">
        <v>1</v>
      </c>
      <c r="J30" s="137" t="s">
        <v>1</v>
      </c>
      <c r="K30" s="137"/>
      <c r="L30" s="137"/>
      <c r="M30" s="146"/>
      <c r="N30" s="4"/>
      <c r="O30" s="4"/>
    </row>
    <row r="31" spans="1:15" x14ac:dyDescent="0.25">
      <c r="A31" s="210">
        <v>1</v>
      </c>
      <c r="B31" s="192" t="s">
        <v>131</v>
      </c>
      <c r="C31" s="157"/>
      <c r="D31" s="1">
        <v>6</v>
      </c>
      <c r="E31" s="1"/>
      <c r="F31" s="3">
        <v>0.3611111111111111</v>
      </c>
      <c r="G31" s="3">
        <v>0.41666666666666669</v>
      </c>
      <c r="H31" s="3">
        <v>0.50694444444444442</v>
      </c>
      <c r="I31" s="3">
        <v>0.60416666666666663</v>
      </c>
      <c r="J31" s="18">
        <v>0.6875</v>
      </c>
      <c r="K31" s="18"/>
      <c r="L31" s="3">
        <v>0.84722222222222221</v>
      </c>
      <c r="M31" s="146"/>
      <c r="N31" s="4"/>
      <c r="O31" s="4"/>
    </row>
    <row r="32" spans="1:15" x14ac:dyDescent="0.25">
      <c r="A32" s="210">
        <v>2</v>
      </c>
      <c r="B32" s="192" t="s">
        <v>158</v>
      </c>
      <c r="C32" s="157"/>
      <c r="D32" s="1">
        <v>6</v>
      </c>
      <c r="E32" s="1" t="s">
        <v>146</v>
      </c>
      <c r="F32" s="11" t="s">
        <v>3</v>
      </c>
      <c r="G32" s="3">
        <v>0.43055555555555558</v>
      </c>
      <c r="H32" s="3">
        <v>0.51736111111111105</v>
      </c>
      <c r="I32" s="3">
        <v>0.61805555555555558</v>
      </c>
      <c r="J32" s="18">
        <v>0.70138888888888884</v>
      </c>
      <c r="K32" s="18">
        <v>0.73611111111111116</v>
      </c>
      <c r="L32" s="3">
        <v>0.79166666666666663</v>
      </c>
      <c r="M32" s="146"/>
      <c r="N32" s="4"/>
      <c r="O32" s="4"/>
    </row>
    <row r="33" spans="1:15" ht="15.75" x14ac:dyDescent="0.25">
      <c r="A33" s="210">
        <v>3</v>
      </c>
      <c r="B33" s="154" t="s">
        <v>134</v>
      </c>
      <c r="C33" s="157"/>
      <c r="D33" s="1">
        <v>6</v>
      </c>
      <c r="E33" s="1" t="s">
        <v>161</v>
      </c>
      <c r="F33" s="3" t="s">
        <v>3</v>
      </c>
      <c r="G33" s="3">
        <v>0.44444444444444442</v>
      </c>
      <c r="H33" s="3">
        <v>0.52777777777777779</v>
      </c>
      <c r="I33" s="3">
        <v>0.63194444444444442</v>
      </c>
      <c r="J33" s="3">
        <v>0.71527777777777779</v>
      </c>
      <c r="K33" s="3">
        <v>0.75</v>
      </c>
      <c r="L33" s="21">
        <v>0.86111111111111116</v>
      </c>
      <c r="M33" s="146"/>
      <c r="N33" s="4"/>
      <c r="O33" s="4"/>
    </row>
    <row r="34" spans="1:15" x14ac:dyDescent="0.25">
      <c r="A34" s="210">
        <v>4</v>
      </c>
      <c r="B34" s="23" t="s">
        <v>123</v>
      </c>
      <c r="C34" s="157"/>
      <c r="D34" s="1"/>
      <c r="E34" s="1"/>
      <c r="F34" s="3">
        <v>0.375</v>
      </c>
      <c r="G34" s="3">
        <v>0.45833333333333331</v>
      </c>
      <c r="H34" s="3">
        <v>0.54166666666666663</v>
      </c>
      <c r="I34" s="3">
        <v>0.64583333333333337</v>
      </c>
      <c r="J34" s="18">
        <v>0.72916666666666663</v>
      </c>
      <c r="K34" s="21">
        <v>0.76388888888888884</v>
      </c>
      <c r="L34" s="21">
        <v>0.875</v>
      </c>
      <c r="M34" s="146"/>
      <c r="N34" s="4"/>
      <c r="O34" s="4"/>
    </row>
    <row r="35" spans="1:15" x14ac:dyDescent="0.25">
      <c r="A35" s="152">
        <v>5</v>
      </c>
      <c r="B35" s="4" t="s">
        <v>10</v>
      </c>
      <c r="C35" s="4"/>
      <c r="D35" s="234"/>
      <c r="E35" s="234"/>
      <c r="F35" s="3">
        <v>0.40277777777777773</v>
      </c>
      <c r="G35" s="3">
        <v>0.4861111111111111</v>
      </c>
      <c r="H35" s="3">
        <v>0.56944444444444442</v>
      </c>
      <c r="I35" s="3">
        <v>0.67361111111111116</v>
      </c>
      <c r="J35" s="3">
        <v>0.75694444444444453</v>
      </c>
      <c r="K35" s="8">
        <v>0.79166666666666663</v>
      </c>
      <c r="L35" s="8">
        <v>0.90277777777777779</v>
      </c>
      <c r="M35" s="146"/>
      <c r="N35" s="4"/>
      <c r="O35" s="4"/>
    </row>
    <row r="36" spans="1:15" x14ac:dyDescent="0.25">
      <c r="A36" s="152"/>
      <c r="B36" s="187"/>
      <c r="C36" s="4"/>
      <c r="D36" s="234"/>
      <c r="E36" s="234"/>
      <c r="F36" s="3"/>
      <c r="G36" s="3"/>
      <c r="H36" s="3"/>
      <c r="I36" s="3"/>
      <c r="J36" s="3"/>
      <c r="K36" s="8"/>
      <c r="L36" s="8"/>
      <c r="M36" s="146"/>
      <c r="N36" s="4"/>
      <c r="O36" s="4"/>
    </row>
    <row r="37" spans="1:15" x14ac:dyDescent="0.25">
      <c r="A37" s="277" t="s">
        <v>157</v>
      </c>
      <c r="B37" s="277"/>
      <c r="C37" s="235" t="s">
        <v>57</v>
      </c>
      <c r="D37" s="140"/>
      <c r="E37" s="140">
        <v>4</v>
      </c>
      <c r="F37" s="137" t="s">
        <v>1</v>
      </c>
      <c r="G37" s="137" t="s">
        <v>2</v>
      </c>
      <c r="H37" s="137" t="s">
        <v>1</v>
      </c>
      <c r="I37" s="137" t="s">
        <v>51</v>
      </c>
      <c r="J37" s="137" t="s">
        <v>2</v>
      </c>
      <c r="K37" s="137" t="s">
        <v>51</v>
      </c>
      <c r="L37" s="137" t="s">
        <v>51</v>
      </c>
      <c r="M37" s="166"/>
      <c r="N37" s="136"/>
      <c r="O37" s="136"/>
    </row>
    <row r="38" spans="1:15" x14ac:dyDescent="0.25">
      <c r="A38" s="167">
        <v>1</v>
      </c>
      <c r="B38" s="168" t="s">
        <v>152</v>
      </c>
      <c r="C38" s="168"/>
      <c r="D38" s="169">
        <v>5</v>
      </c>
      <c r="E38" s="169" t="s">
        <v>138</v>
      </c>
      <c r="F38" s="170" t="s">
        <v>3</v>
      </c>
      <c r="G38" s="171">
        <v>0.39583333333333331</v>
      </c>
      <c r="H38" s="171">
        <v>0.49305555555555558</v>
      </c>
      <c r="I38" s="172">
        <v>0.58333333333333337</v>
      </c>
      <c r="J38" s="173">
        <v>0.66666666666666663</v>
      </c>
      <c r="K38" s="174" t="s">
        <v>3</v>
      </c>
      <c r="L38" s="172">
        <v>0.81944444444444453</v>
      </c>
      <c r="M38" s="175"/>
      <c r="N38" s="26"/>
      <c r="O38" s="26"/>
    </row>
    <row r="39" spans="1:15" x14ac:dyDescent="0.25">
      <c r="A39" s="141">
        <v>2</v>
      </c>
      <c r="B39" s="176" t="s">
        <v>153</v>
      </c>
      <c r="C39" s="176"/>
      <c r="D39" s="177">
        <v>7</v>
      </c>
      <c r="E39" s="177" t="s">
        <v>139</v>
      </c>
      <c r="F39" s="178">
        <v>0.33333333333333331</v>
      </c>
      <c r="G39" s="178">
        <v>0.41666666666666669</v>
      </c>
      <c r="H39" s="178">
        <v>0.50694444444444442</v>
      </c>
      <c r="I39" s="178">
        <v>0.59722222222222221</v>
      </c>
      <c r="J39" s="178">
        <v>0.68055555555555547</v>
      </c>
      <c r="K39" s="179">
        <v>0.75</v>
      </c>
      <c r="L39" s="178">
        <v>0.83333333333333337</v>
      </c>
      <c r="M39" s="175"/>
      <c r="N39" s="178"/>
      <c r="O39" s="178"/>
    </row>
    <row r="40" spans="1:15" x14ac:dyDescent="0.25">
      <c r="A40" s="141">
        <v>3</v>
      </c>
      <c r="B40" s="176" t="s">
        <v>154</v>
      </c>
      <c r="C40" s="176"/>
      <c r="D40" s="177">
        <v>7</v>
      </c>
      <c r="E40" s="177"/>
      <c r="F40" s="178">
        <v>0.34722222222222227</v>
      </c>
      <c r="G40" s="178">
        <v>0.43055555555555558</v>
      </c>
      <c r="H40" s="178">
        <v>0.52777777777777779</v>
      </c>
      <c r="I40" s="178">
        <v>0.61111111111111105</v>
      </c>
      <c r="J40" s="178">
        <v>0.69444444444444453</v>
      </c>
      <c r="K40" s="179">
        <v>0.77083333333333337</v>
      </c>
      <c r="L40" s="178">
        <v>0.84722222222222221</v>
      </c>
      <c r="M40" s="175"/>
      <c r="N40" s="178"/>
      <c r="O40" s="178"/>
    </row>
    <row r="41" spans="1:15" x14ac:dyDescent="0.25">
      <c r="A41" s="180">
        <v>4</v>
      </c>
      <c r="B41" s="176" t="s">
        <v>155</v>
      </c>
      <c r="C41" s="176"/>
      <c r="D41" s="177">
        <v>4</v>
      </c>
      <c r="E41" s="177"/>
      <c r="F41" s="178" t="s">
        <v>3</v>
      </c>
      <c r="G41" s="178">
        <v>0.44444444444444442</v>
      </c>
      <c r="H41" s="178">
        <v>0.54861111111111105</v>
      </c>
      <c r="I41" s="178" t="s">
        <v>3</v>
      </c>
      <c r="J41" s="178">
        <v>0.70833333333333337</v>
      </c>
      <c r="K41" s="174" t="s">
        <v>3</v>
      </c>
      <c r="L41" s="178">
        <v>0.86111111111111116</v>
      </c>
      <c r="M41" s="175"/>
      <c r="N41" s="178"/>
      <c r="O41" s="178"/>
    </row>
    <row r="42" spans="1:15" x14ac:dyDescent="0.25">
      <c r="A42" s="22"/>
      <c r="B42" s="23" t="s">
        <v>123</v>
      </c>
      <c r="C42" s="23"/>
      <c r="D42" s="181"/>
      <c r="E42" s="181"/>
      <c r="F42" s="178">
        <v>0.36805555555555558</v>
      </c>
      <c r="G42" s="178">
        <v>0.46527777777777773</v>
      </c>
      <c r="H42" s="178">
        <v>0.56944444444444442</v>
      </c>
      <c r="I42" s="178">
        <v>0.63194444444444442</v>
      </c>
      <c r="J42" s="178">
        <v>0.72916666666666663</v>
      </c>
      <c r="K42" s="179">
        <v>0.79166666666666663</v>
      </c>
      <c r="L42" s="178">
        <v>0.88194444444444453</v>
      </c>
      <c r="M42" s="175"/>
      <c r="N42" s="178"/>
      <c r="O42" s="178"/>
    </row>
    <row r="43" spans="1:15" x14ac:dyDescent="0.25">
      <c r="A43" s="22"/>
      <c r="B43" s="182" t="s">
        <v>156</v>
      </c>
      <c r="C43" s="182"/>
      <c r="D43" s="183">
        <f>SUM(D1:D42)</f>
        <v>128</v>
      </c>
      <c r="E43" s="183">
        <f>E37+E30+E23+E16+E8+E3</f>
        <v>21</v>
      </c>
      <c r="F43" s="184">
        <v>0.40277777777777773</v>
      </c>
      <c r="G43" s="184">
        <v>0.4861111111111111</v>
      </c>
      <c r="H43" s="184">
        <v>0.60416666666666663</v>
      </c>
      <c r="I43" s="184">
        <v>0.67361111111111116</v>
      </c>
      <c r="J43" s="184">
        <v>0.75694444444444453</v>
      </c>
      <c r="K43" s="179">
        <v>0.83333333333333337</v>
      </c>
      <c r="L43" s="185">
        <v>0.90277777777777779</v>
      </c>
      <c r="M43" s="185"/>
      <c r="N43" s="186"/>
      <c r="O43" s="186"/>
    </row>
    <row r="44" spans="1:15" x14ac:dyDescent="0.25">
      <c r="A44" s="162"/>
      <c r="B44" s="164"/>
      <c r="C44" s="160"/>
      <c r="D44" s="161"/>
      <c r="E44" s="161"/>
      <c r="F44" s="162"/>
      <c r="G44" s="233"/>
      <c r="H44" s="163"/>
      <c r="I44" s="163"/>
      <c r="J44" s="165"/>
      <c r="K44" s="165"/>
      <c r="L44" s="162"/>
      <c r="M44" s="163"/>
      <c r="N44" s="160"/>
      <c r="O44" s="160"/>
    </row>
    <row r="47" spans="1:15" x14ac:dyDescent="0.25">
      <c r="B47" s="4" t="s">
        <v>174</v>
      </c>
      <c r="C47" s="234">
        <v>21</v>
      </c>
      <c r="G47" s="248"/>
      <c r="H47" s="248"/>
    </row>
    <row r="48" spans="1:15" x14ac:dyDescent="0.25">
      <c r="B48" s="4" t="s">
        <v>175</v>
      </c>
      <c r="C48" s="234">
        <v>0</v>
      </c>
    </row>
    <row r="49" spans="2:3" x14ac:dyDescent="0.25">
      <c r="B49" s="4" t="s">
        <v>186</v>
      </c>
      <c r="C49" s="234">
        <v>0</v>
      </c>
    </row>
    <row r="50" spans="2:3" x14ac:dyDescent="0.25">
      <c r="B50" s="19" t="s">
        <v>194</v>
      </c>
      <c r="C50" s="4">
        <v>128</v>
      </c>
    </row>
  </sheetData>
  <mergeCells count="6">
    <mergeCell ref="A8:B8"/>
    <mergeCell ref="A1:N1"/>
    <mergeCell ref="A2:B2"/>
    <mergeCell ref="E4:E5"/>
    <mergeCell ref="A16:B16"/>
    <mergeCell ref="A37:B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Madinaguda</vt:lpstr>
      <vt:lpstr>HMNR</vt:lpstr>
      <vt:lpstr>Habsiguda</vt:lpstr>
      <vt:lpstr>DSNR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2024-05-16T06:10:50Z</dcterms:modified>
</cp:coreProperties>
</file>